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個人別フォルダー\清水(誉)\令和5年統計えびな公開データ原稿\"/>
    </mc:Choice>
  </mc:AlternateContent>
  <xr:revisionPtr revIDLastSave="0" documentId="13_ncr:1_{A82D7540-C348-464B-94CF-2A5EFB9192F4}" xr6:coauthVersionLast="47" xr6:coauthVersionMax="47" xr10:uidLastSave="{00000000-0000-0000-0000-000000000000}"/>
  <bookViews>
    <workbookView xWindow="-108" yWindow="-108" windowWidth="30936" windowHeight="16896" tabRatio="835" xr2:uid="{00000000-000D-0000-FFFF-FFFF00000000}"/>
  </bookViews>
  <sheets>
    <sheet name="A-4.用途地域別面積" sheetId="6" r:id="rId1"/>
    <sheet name="A-5.地目別土地利用状況" sheetId="7" r:id="rId2"/>
    <sheet name="A-6.河川の状況" sheetId="8" r:id="rId3"/>
    <sheet name="A-7.気象概況" sheetId="16" r:id="rId4"/>
  </sheets>
  <definedNames>
    <definedName name="_xlnm.Print_Area" localSheetId="0">'A-4.用途地域別面積'!$A$1:$H$23</definedName>
    <definedName name="_xlnm.Print_Area" localSheetId="1">'A-5.地目別土地利用状況'!$A$1:$L$13</definedName>
    <definedName name="_xlnm.Print_Area" localSheetId="2">'A-6.河川の状況'!$A$1:$L$20</definedName>
    <definedName name="_xlnm.Print_Area" localSheetId="3">'A-7.気象概況'!$A$1:$M$48</definedName>
    <definedName name="Z_76268937_7807_452F_9433_384945F94F5C_.wvu.PrintArea" localSheetId="0" hidden="1">'A-4.用途地域別面積'!$A$1:$H$23</definedName>
    <definedName name="Z_76268937_7807_452F_9433_384945F94F5C_.wvu.PrintArea" localSheetId="1" hidden="1">'A-5.地目別土地利用状況'!$A$1:$L$13</definedName>
    <definedName name="Z_76268937_7807_452F_9433_384945F94F5C_.wvu.PrintArea" localSheetId="3" hidden="1">'A-7.気象概況'!$A$1:$M$46</definedName>
  </definedNames>
  <calcPr calcId="191029"/>
  <customWorkbookViews>
    <customWorkbookView name="  - 個人用ビュー" guid="{76268937-7807-452F-9433-384945F94F5C}" mergeInterval="0" personalView="1" maximized="1" windowWidth="1202" windowHeight="863" tabRatio="7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6" l="1"/>
  <c r="F18" i="6"/>
  <c r="E14" i="6"/>
  <c r="E13" i="6"/>
  <c r="F12" i="6"/>
  <c r="D9" i="6"/>
  <c r="E18" i="6" s="1"/>
  <c r="D7" i="6"/>
  <c r="F17" i="6" s="1"/>
  <c r="F13" i="6" l="1"/>
  <c r="F19" i="6"/>
  <c r="F7" i="6"/>
  <c r="F21" i="6"/>
  <c r="F14" i="6"/>
  <c r="E9" i="6"/>
  <c r="E15" i="6"/>
  <c r="F9" i="6"/>
  <c r="F15" i="6"/>
  <c r="E10" i="6"/>
  <c r="E16" i="6"/>
  <c r="F10" i="6"/>
  <c r="F16" i="6"/>
  <c r="E11" i="6"/>
  <c r="E17" i="6"/>
  <c r="F11" i="6"/>
  <c r="E12" i="6"/>
</calcChain>
</file>

<file path=xl/sharedStrings.xml><?xml version="1.0" encoding="utf-8"?>
<sst xmlns="http://schemas.openxmlformats.org/spreadsheetml/2006/main" count="161" uniqueCount="108">
  <si>
    <t>総面積</t>
  </si>
  <si>
    <t>田</t>
  </si>
  <si>
    <t>畑</t>
  </si>
  <si>
    <t>宅地</t>
  </si>
  <si>
    <t>山林</t>
  </si>
  <si>
    <t>原野</t>
  </si>
  <si>
    <t>その他</t>
  </si>
  <si>
    <t>　　　　資料：資産税課</t>
  </si>
  <si>
    <t>水　　源</t>
  </si>
  <si>
    <t>流域面積</t>
  </si>
  <si>
    <t>延　長</t>
  </si>
  <si>
    <t>川　幅</t>
  </si>
  <si>
    <t>最少流下能力</t>
  </si>
  <si>
    <t>ｋｍ</t>
  </si>
  <si>
    <t>ｍ</t>
  </si>
  <si>
    <t>相 模 川</t>
  </si>
  <si>
    <t>山梨県</t>
  </si>
  <si>
    <t>永 池 川</t>
  </si>
  <si>
    <t>海老名市</t>
  </si>
  <si>
    <t>鳩    川</t>
  </si>
  <si>
    <t>相模原市</t>
  </si>
  <si>
    <t>目久尻川</t>
  </si>
  <si>
    <t>河川名</t>
    <rPh sb="0" eb="2">
      <t>カセン</t>
    </rPh>
    <rPh sb="2" eb="3">
      <t>メイ</t>
    </rPh>
    <phoneticPr fontId="9"/>
  </si>
  <si>
    <t>面　積</t>
  </si>
  <si>
    <t>％</t>
  </si>
  <si>
    <t>市街化区域</t>
  </si>
  <si>
    <t>第一種低層住居専用地域</t>
  </si>
  <si>
    <t>第一種中高層住居専用地域</t>
  </si>
  <si>
    <t>第一種住居地域</t>
  </si>
  <si>
    <t>近隣商業地域</t>
  </si>
  <si>
    <t>商業地域</t>
  </si>
  <si>
    <t>準工業地域</t>
  </si>
  <si>
    <t>工業地域</t>
  </si>
  <si>
    <t>工業専用地域</t>
  </si>
  <si>
    <t>市街化調整区域</t>
  </si>
  <si>
    <t>　　　資料：都市計画課</t>
  </si>
  <si>
    <t>平均</t>
  </si>
  <si>
    <t>最高</t>
  </si>
  <si>
    <t>最低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</si>
  <si>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</si>
  <si>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</si>
  <si>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</si>
  <si>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</si>
  <si>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</si>
  <si>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</si>
  <si>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</si>
  <si>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</si>
  <si>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</si>
  <si>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</si>
  <si>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</si>
  <si>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</si>
  <si>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第二種中高層住居専用地域</t>
    <rPh sb="1" eb="2">
      <t>ニ</t>
    </rPh>
    <phoneticPr fontId="9"/>
  </si>
  <si>
    <t>第二種住居地域</t>
    <rPh sb="1" eb="2">
      <t>ニ</t>
    </rPh>
    <phoneticPr fontId="9"/>
  </si>
  <si>
    <t>（厚木土木事務所・同東部センター）</t>
    <rPh sb="1" eb="3">
      <t>アツギ</t>
    </rPh>
    <rPh sb="3" eb="5">
      <t>ドボク</t>
    </rPh>
    <rPh sb="5" eb="7">
      <t>ジム</t>
    </rPh>
    <rPh sb="7" eb="8">
      <t>ショ</t>
    </rPh>
    <rPh sb="9" eb="10">
      <t>ドウ</t>
    </rPh>
    <rPh sb="10" eb="12">
      <t>トウブ</t>
    </rPh>
    <phoneticPr fontId="9"/>
  </si>
  <si>
    <t>年  次</t>
    <rPh sb="3" eb="4">
      <t>ツギ</t>
    </rPh>
    <phoneticPr fontId="9"/>
  </si>
  <si>
    <t>資料：道路管理課</t>
    <rPh sb="3" eb="5">
      <t>ドウロ</t>
    </rPh>
    <rPh sb="5" eb="8">
      <t>カンリカ</t>
    </rPh>
    <phoneticPr fontId="9"/>
  </si>
  <si>
    <t>湿度
平均</t>
    <rPh sb="3" eb="5">
      <t>ヘイキン</t>
    </rPh>
    <phoneticPr fontId="9"/>
  </si>
  <si>
    <t>％</t>
    <phoneticPr fontId="9"/>
  </si>
  <si>
    <t>（</t>
    <phoneticPr fontId="9"/>
  </si>
  <si>
    <t>全川</t>
    <phoneticPr fontId="9"/>
  </si>
  <si>
    <t>）</t>
    <phoneticPr fontId="9"/>
  </si>
  <si>
    <t>年　次</t>
    <phoneticPr fontId="9"/>
  </si>
  <si>
    <t>℃</t>
    <phoneticPr fontId="9"/>
  </si>
  <si>
    <t>海老名市</t>
    <phoneticPr fontId="9"/>
  </si>
  <si>
    <t>（各年1月1日現在）</t>
    <phoneticPr fontId="9"/>
  </si>
  <si>
    <t xml:space="preserve">地　域　別    </t>
    <phoneticPr fontId="9"/>
  </si>
  <si>
    <t>総   面   積</t>
    <phoneticPr fontId="9"/>
  </si>
  <si>
    <t>　　資料：警防課</t>
    <rPh sb="5" eb="8">
      <t>ケイボウカ</t>
    </rPh>
    <phoneticPr fontId="7"/>
  </si>
  <si>
    <r>
      <t>ｋｍ</t>
    </r>
    <r>
      <rPr>
        <vertAlign val="superscript"/>
        <sz val="8"/>
        <rFont val="ＭＳ 明朝"/>
        <family val="1"/>
        <charset val="128"/>
      </rPr>
      <t>2</t>
    </r>
    <phoneticPr fontId="9"/>
  </si>
  <si>
    <t>市街化区域内
での割合</t>
    <phoneticPr fontId="9"/>
  </si>
  <si>
    <t>気 温</t>
    <phoneticPr fontId="9"/>
  </si>
  <si>
    <t>風速</t>
    <rPh sb="0" eb="2">
      <t>フウソク</t>
    </rPh>
    <phoneticPr fontId="21"/>
  </si>
  <si>
    <t>雨量</t>
    <rPh sb="0" eb="2">
      <t>ウリョウ</t>
    </rPh>
    <phoneticPr fontId="21"/>
  </si>
  <si>
    <t>平均</t>
    <rPh sb="0" eb="2">
      <t>ヘイキン</t>
    </rPh>
    <phoneticPr fontId="21"/>
  </si>
  <si>
    <t>最大瞬間</t>
    <rPh sb="0" eb="2">
      <t>サイダイ</t>
    </rPh>
    <rPh sb="2" eb="4">
      <t>シュンカン</t>
    </rPh>
    <phoneticPr fontId="21"/>
  </si>
  <si>
    <t>１時間
最大雨量</t>
    <rPh sb="1" eb="3">
      <t>ジカン</t>
    </rPh>
    <rPh sb="4" eb="6">
      <t>サイダイ</t>
    </rPh>
    <rPh sb="6" eb="8">
      <t>ウリョウ</t>
    </rPh>
    <phoneticPr fontId="21"/>
  </si>
  <si>
    <t>１日
最大雨量</t>
    <rPh sb="1" eb="2">
      <t>ヒ</t>
    </rPh>
    <rPh sb="3" eb="5">
      <t>サイダイ</t>
    </rPh>
    <rPh sb="5" eb="7">
      <t>ウリョウ</t>
    </rPh>
    <phoneticPr fontId="21"/>
  </si>
  <si>
    <t>ｍ/ｓ</t>
  </si>
  <si>
    <t>ｍｍ/ｈ</t>
    <phoneticPr fontId="7"/>
  </si>
  <si>
    <t>ｍｍ/ｄ</t>
    <phoneticPr fontId="7"/>
  </si>
  <si>
    <t>ｍｍ/ｍ</t>
    <phoneticPr fontId="7"/>
  </si>
  <si>
    <t>A-4.用途地域別面積</t>
    <phoneticPr fontId="9"/>
  </si>
  <si>
    <t>A-5.地目別土地利用状況</t>
    <phoneticPr fontId="9"/>
  </si>
  <si>
    <t>A-6.河川の状況</t>
    <phoneticPr fontId="9"/>
  </si>
  <si>
    <t>A-7.気象概況</t>
    <phoneticPr fontId="9"/>
  </si>
  <si>
    <t>雑種地</t>
    <rPh sb="2" eb="3">
      <t>チ</t>
    </rPh>
    <phoneticPr fontId="9"/>
  </si>
  <si>
    <t>ｋｍ2</t>
  </si>
  <si>
    <t>ｍ3/sec</t>
  </si>
  <si>
    <t>月積算
最大雨量</t>
    <rPh sb="0" eb="1">
      <t>ツキ</t>
    </rPh>
    <rPh sb="1" eb="3">
      <t>セキサン</t>
    </rPh>
    <rPh sb="4" eb="6">
      <t>サイダイ</t>
    </rPh>
    <rPh sb="6" eb="8">
      <t>ウリョウ</t>
    </rPh>
    <phoneticPr fontId="7"/>
  </si>
  <si>
    <t>平成31年/令和元年</t>
  </si>
  <si>
    <t>平成３１年</t>
  </si>
  <si>
    <t>-</t>
    <phoneticPr fontId="7"/>
  </si>
  <si>
    <t>令和　４年</t>
    <rPh sb="0" eb="2">
      <t>レイワ</t>
    </rPh>
    <phoneticPr fontId="7"/>
  </si>
  <si>
    <t>注）面積の割合は小数点第2位を四捨五入しているため、内訳の合計は必ずしも一致しない。</t>
    <rPh sb="2" eb="4">
      <t>メンセキ</t>
    </rPh>
    <rPh sb="5" eb="7">
      <t>ワリアイ</t>
    </rPh>
    <rPh sb="8" eb="11">
      <t>ショウスウテン</t>
    </rPh>
    <rPh sb="11" eb="12">
      <t>ダイ</t>
    </rPh>
    <phoneticPr fontId="7"/>
  </si>
  <si>
    <t>（令和5年4月1日現在）</t>
    <rPh sb="1" eb="3">
      <t>レイワ</t>
    </rPh>
    <phoneticPr fontId="9"/>
  </si>
  <si>
    <t>-</t>
    <phoneticPr fontId="24"/>
  </si>
  <si>
    <t>令和　２年</t>
    <rPh sb="0" eb="2">
      <t>レイワ</t>
    </rPh>
    <rPh sb="4" eb="5">
      <t>ネン</t>
    </rPh>
    <phoneticPr fontId="23"/>
  </si>
  <si>
    <t>令和　３年</t>
    <rPh sb="0" eb="2">
      <t>レイワ</t>
    </rPh>
    <rPh sb="4" eb="5">
      <t>ネン</t>
    </rPh>
    <phoneticPr fontId="23"/>
  </si>
  <si>
    <t>令和　４年</t>
    <rPh sb="0" eb="2">
      <t>レイワ</t>
    </rPh>
    <rPh sb="4" eb="5">
      <t>ネン</t>
    </rPh>
    <phoneticPr fontId="23"/>
  </si>
  <si>
    <t>令和　５年</t>
    <rPh sb="0" eb="2">
      <t>レイワ</t>
    </rPh>
    <rPh sb="4" eb="5">
      <t>ネン</t>
    </rPh>
    <phoneticPr fontId="9"/>
  </si>
  <si>
    <t>令和　２年</t>
    <rPh sb="0" eb="2">
      <t>レイワ</t>
    </rPh>
    <phoneticPr fontId="9"/>
  </si>
  <si>
    <t>令和　３年</t>
    <rPh sb="0" eb="2">
      <t>レイワ</t>
    </rPh>
    <phoneticPr fontId="9"/>
  </si>
  <si>
    <t>令和　５年</t>
    <rPh sb="0" eb="2">
      <t>レイワ</t>
    </rPh>
    <phoneticPr fontId="7"/>
  </si>
  <si>
    <t>350～560</t>
    <phoneticPr fontId="7"/>
  </si>
  <si>
    <t>9.5～26</t>
    <phoneticPr fontId="7"/>
  </si>
  <si>
    <t>9～17</t>
    <phoneticPr fontId="7"/>
  </si>
  <si>
    <t>8～27</t>
    <phoneticPr fontId="7"/>
  </si>
  <si>
    <t>市全体での
割合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</si>
</sst>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 ;[Red]\-#,##0.0\ "/>
    <numFmt numFmtId="178" formatCode="0_ "/>
    <numFmt numFmtId="179" formatCode="0.0_ "/>
    <numFmt numFmtId="180" formatCode="0.0"/>
    <numFmt numFmtId="181" formatCode="#,##0;\-#,##0;&quot;-&quot;"/>
    <numFmt numFmtId="182" formatCode="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trike/>
      <sz val="8"/>
      <color indexed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81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214">
    <xf numFmtId="0" fontId="0" fillId="0" borderId="0" xfId="0"/>
    <xf numFmtId="0" fontId="3" fillId="2" borderId="0" xfId="0" applyFont="1" applyFill="1"/>
    <xf numFmtId="0" fontId="12" fillId="2" borderId="0" xfId="10" applyFont="1" applyFill="1" applyProtection="1"/>
    <xf numFmtId="0" fontId="3" fillId="2" borderId="0" xfId="10" applyFont="1" applyFill="1" applyProtection="1"/>
    <xf numFmtId="0" fontId="10" fillId="2" borderId="0" xfId="10" applyFont="1" applyFill="1" applyProtection="1"/>
    <xf numFmtId="0" fontId="13" fillId="2" borderId="0" xfId="10" applyFont="1" applyFill="1" applyBorder="1" applyProtection="1"/>
    <xf numFmtId="0" fontId="2" fillId="2" borderId="0" xfId="1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12" fillId="2" borderId="0" xfId="0" applyFont="1" applyFill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11" applyFont="1" applyFill="1" applyProtection="1"/>
    <xf numFmtId="0" fontId="3" fillId="2" borderId="0" xfId="11" applyFont="1" applyFill="1" applyProtection="1"/>
    <xf numFmtId="0" fontId="15" fillId="2" borderId="0" xfId="11" applyFont="1" applyFill="1" applyProtection="1"/>
    <xf numFmtId="0" fontId="10" fillId="2" borderId="0" xfId="11" applyFont="1" applyFill="1" applyBorder="1" applyProtection="1"/>
    <xf numFmtId="0" fontId="10" fillId="2" borderId="0" xfId="11" applyFont="1" applyFill="1" applyProtection="1"/>
    <xf numFmtId="0" fontId="10" fillId="2" borderId="0" xfId="11" applyFont="1" applyFill="1" applyAlignment="1" applyProtection="1">
      <alignment horizontal="center" vertical="center"/>
    </xf>
    <xf numFmtId="0" fontId="2" fillId="2" borderId="0" xfId="8" applyFont="1" applyFill="1" applyBorder="1">
      <alignment vertical="center"/>
    </xf>
    <xf numFmtId="0" fontId="2" fillId="2" borderId="0" xfId="8" applyFont="1" applyFill="1" applyBorder="1" applyAlignment="1">
      <alignment horizontal="center" vertical="center"/>
    </xf>
    <xf numFmtId="0" fontId="3" fillId="2" borderId="0" xfId="8" applyFont="1" applyFill="1" applyBorder="1" applyAlignment="1">
      <alignment vertical="center"/>
    </xf>
    <xf numFmtId="0" fontId="2" fillId="2" borderId="0" xfId="8" applyFont="1" applyFill="1" applyBorder="1" applyAlignment="1">
      <alignment horizontal="right" vertical="center"/>
    </xf>
    <xf numFmtId="0" fontId="13" fillId="2" borderId="0" xfId="11" applyFont="1" applyFill="1" applyProtection="1"/>
    <xf numFmtId="2" fontId="10" fillId="2" borderId="0" xfId="11" applyNumberFormat="1" applyFont="1" applyFill="1" applyProtection="1"/>
    <xf numFmtId="180" fontId="10" fillId="2" borderId="0" xfId="11" applyNumberFormat="1" applyFont="1" applyFill="1" applyProtection="1"/>
    <xf numFmtId="0" fontId="11" fillId="2" borderId="0" xfId="11" applyFont="1" applyFill="1" applyProtection="1"/>
    <xf numFmtId="0" fontId="2" fillId="2" borderId="0" xfId="0" applyFont="1" applyFill="1" applyAlignment="1"/>
    <xf numFmtId="180" fontId="10" fillId="2" borderId="0" xfId="10" applyNumberFormat="1" applyFont="1" applyFill="1" applyProtection="1"/>
    <xf numFmtId="2" fontId="13" fillId="2" borderId="0" xfId="10" applyNumberFormat="1" applyFont="1" applyFill="1" applyBorder="1" applyProtection="1"/>
    <xf numFmtId="2" fontId="20" fillId="2" borderId="6" xfId="5" applyNumberFormat="1" applyFont="1" applyFill="1" applyBorder="1" applyAlignment="1" applyProtection="1">
      <alignment horizontal="right"/>
      <protection locked="0"/>
    </xf>
    <xf numFmtId="0" fontId="20" fillId="2" borderId="0" xfId="5" applyNumberFormat="1" applyFont="1" applyFill="1" applyBorder="1" applyAlignment="1" applyProtection="1">
      <alignment horizontal="right"/>
    </xf>
    <xf numFmtId="182" fontId="20" fillId="2" borderId="0" xfId="5" applyNumberFormat="1" applyFont="1" applyFill="1" applyBorder="1" applyAlignment="1" applyProtection="1">
      <alignment horizontal="right"/>
    </xf>
    <xf numFmtId="2" fontId="3" fillId="2" borderId="6" xfId="5" applyNumberFormat="1" applyFont="1" applyFill="1" applyBorder="1" applyAlignment="1" applyProtection="1">
      <alignment horizontal="right"/>
    </xf>
    <xf numFmtId="182" fontId="3" fillId="2" borderId="0" xfId="5" applyNumberFormat="1" applyFont="1" applyFill="1" applyBorder="1" applyAlignment="1" applyProtection="1">
      <alignment horizontal="right"/>
    </xf>
    <xf numFmtId="0" fontId="3" fillId="2" borderId="6" xfId="5" applyNumberFormat="1" applyFont="1" applyFill="1" applyBorder="1" applyAlignment="1" applyProtection="1">
      <alignment horizontal="right"/>
      <protection locked="0"/>
    </xf>
    <xf numFmtId="2" fontId="3" fillId="2" borderId="6" xfId="5" applyNumberFormat="1" applyFont="1" applyFill="1" applyBorder="1" applyAlignment="1" applyProtection="1">
      <alignment horizontal="right"/>
      <protection locked="0"/>
    </xf>
    <xf numFmtId="2" fontId="3" fillId="2" borderId="0" xfId="0" applyNumberFormat="1" applyFont="1" applyFill="1"/>
    <xf numFmtId="4" fontId="3" fillId="2" borderId="0" xfId="0" applyNumberFormat="1" applyFont="1" applyFill="1"/>
    <xf numFmtId="2" fontId="3" fillId="2" borderId="0" xfId="0" applyNumberFormat="1" applyFont="1" applyFill="1" applyAlignment="1">
      <alignment horizontal="right"/>
    </xf>
    <xf numFmtId="180" fontId="20" fillId="2" borderId="0" xfId="11" applyNumberFormat="1" applyFont="1" applyFill="1" applyAlignment="1">
      <alignment horizontal="right"/>
    </xf>
    <xf numFmtId="180" fontId="20" fillId="2" borderId="0" xfId="11" applyNumberFormat="1" applyFont="1" applyFill="1" applyAlignment="1" applyProtection="1">
      <alignment horizontal="right"/>
      <protection locked="0"/>
    </xf>
    <xf numFmtId="180" fontId="3" fillId="2" borderId="0" xfId="11" applyNumberFormat="1" applyFont="1" applyFill="1" applyAlignment="1">
      <alignment horizontal="right"/>
    </xf>
    <xf numFmtId="180" fontId="3" fillId="2" borderId="0" xfId="11" applyNumberFormat="1" applyFont="1" applyFill="1" applyAlignment="1" applyProtection="1">
      <alignment horizontal="right"/>
      <protection locked="0"/>
    </xf>
    <xf numFmtId="38" fontId="10" fillId="2" borderId="0" xfId="5" applyFont="1" applyFill="1" applyProtection="1"/>
    <xf numFmtId="179" fontId="10" fillId="2" borderId="0" xfId="5" applyNumberFormat="1" applyFont="1" applyFill="1" applyProtection="1"/>
    <xf numFmtId="179" fontId="11" fillId="2" borderId="0" xfId="5" quotePrefix="1" applyNumberFormat="1" applyFont="1" applyFill="1" applyAlignment="1" applyProtection="1">
      <alignment horizontal="right"/>
    </xf>
    <xf numFmtId="0" fontId="10" fillId="2" borderId="4" xfId="10" applyFont="1" applyFill="1" applyBorder="1" applyProtection="1"/>
    <xf numFmtId="38" fontId="11" fillId="2" borderId="11" xfId="5" quotePrefix="1" applyFont="1" applyFill="1" applyBorder="1" applyAlignment="1" applyProtection="1">
      <alignment horizontal="center" vertical="center"/>
    </xf>
    <xf numFmtId="179" fontId="11" fillId="2" borderId="11" xfId="5" applyNumberFormat="1" applyFont="1" applyFill="1" applyBorder="1" applyAlignment="1" applyProtection="1">
      <alignment horizontal="center" vertical="center" wrapText="1"/>
    </xf>
    <xf numFmtId="179" fontId="11" fillId="2" borderId="5" xfId="5" applyNumberFormat="1" applyFont="1" applyFill="1" applyBorder="1" applyAlignment="1" applyProtection="1">
      <alignment horizontal="center" wrapText="1"/>
    </xf>
    <xf numFmtId="179" fontId="10" fillId="2" borderId="4" xfId="5" applyNumberFormat="1" applyFont="1" applyFill="1" applyBorder="1" applyAlignment="1" applyProtection="1">
      <alignment horizontal="center" vertical="center"/>
    </xf>
    <xf numFmtId="0" fontId="11" fillId="2" borderId="12" xfId="10" applyFont="1" applyFill="1" applyBorder="1" applyProtection="1"/>
    <xf numFmtId="0" fontId="11" fillId="2" borderId="13" xfId="10" applyFont="1" applyFill="1" applyBorder="1" applyProtection="1"/>
    <xf numFmtId="38" fontId="10" fillId="2" borderId="0" xfId="5" applyFont="1" applyFill="1" applyBorder="1" applyAlignment="1" applyProtection="1">
      <alignment horizontal="right"/>
    </xf>
    <xf numFmtId="179" fontId="10" fillId="2" borderId="0" xfId="5" applyNumberFormat="1" applyFont="1" applyFill="1" applyBorder="1" applyAlignment="1" applyProtection="1">
      <alignment horizontal="right"/>
    </xf>
    <xf numFmtId="179" fontId="10" fillId="2" borderId="0" xfId="5" applyNumberFormat="1" applyFont="1" applyFill="1" applyBorder="1" applyAlignment="1" applyProtection="1">
      <alignment horizontal="left"/>
    </xf>
    <xf numFmtId="0" fontId="19" fillId="2" borderId="14" xfId="10" applyFont="1" applyFill="1" applyBorder="1" applyAlignment="1">
      <alignment horizontal="left"/>
    </xf>
    <xf numFmtId="0" fontId="19" fillId="2" borderId="0" xfId="10" applyFont="1" applyFill="1"/>
    <xf numFmtId="179" fontId="13" fillId="2" borderId="0" xfId="5" applyNumberFormat="1" applyFont="1" applyFill="1" applyBorder="1" applyProtection="1"/>
    <xf numFmtId="0" fontId="11" fillId="2" borderId="0" xfId="10" applyFont="1" applyFill="1"/>
    <xf numFmtId="0" fontId="11" fillId="2" borderId="14" xfId="10" applyFont="1" applyFill="1" applyBorder="1"/>
    <xf numFmtId="38" fontId="3" fillId="2" borderId="6" xfId="5" applyFont="1" applyFill="1" applyBorder="1" applyAlignment="1" applyProtection="1">
      <alignment horizontal="right"/>
    </xf>
    <xf numFmtId="0" fontId="3" fillId="2" borderId="0" xfId="5" applyNumberFormat="1" applyFont="1" applyFill="1" applyBorder="1" applyAlignment="1" applyProtection="1">
      <alignment horizontal="right"/>
    </xf>
    <xf numFmtId="179" fontId="10" fillId="2" borderId="0" xfId="5" applyNumberFormat="1" applyFont="1" applyFill="1" applyBorder="1" applyProtection="1"/>
    <xf numFmtId="179" fontId="10" fillId="2" borderId="0" xfId="10" applyNumberFormat="1" applyFont="1" applyFill="1" applyProtection="1"/>
    <xf numFmtId="0" fontId="11" fillId="2" borderId="14" xfId="10" applyFont="1" applyFill="1" applyBorder="1" applyAlignment="1">
      <alignment horizontal="distributed"/>
    </xf>
    <xf numFmtId="38" fontId="3" fillId="2" borderId="6" xfId="5" applyFont="1" applyFill="1" applyBorder="1" applyProtection="1"/>
    <xf numFmtId="0" fontId="10" fillId="2" borderId="7" xfId="10" applyFont="1" applyFill="1" applyBorder="1" applyProtection="1"/>
    <xf numFmtId="0" fontId="10" fillId="2" borderId="15" xfId="10" applyFont="1" applyFill="1" applyBorder="1" applyAlignment="1" applyProtection="1">
      <alignment horizontal="center"/>
    </xf>
    <xf numFmtId="49" fontId="13" fillId="2" borderId="8" xfId="5" applyNumberFormat="1" applyFont="1" applyFill="1" applyBorder="1" applyAlignment="1" applyProtection="1">
      <alignment horizontal="right"/>
      <protection locked="0"/>
    </xf>
    <xf numFmtId="179" fontId="10" fillId="2" borderId="7" xfId="5" applyNumberFormat="1" applyFont="1" applyFill="1" applyBorder="1" applyAlignment="1" applyProtection="1">
      <alignment horizontal="right"/>
    </xf>
    <xf numFmtId="179" fontId="10" fillId="2" borderId="7" xfId="5" applyNumberFormat="1" applyFont="1" applyFill="1" applyBorder="1" applyProtection="1"/>
    <xf numFmtId="0" fontId="10" fillId="2" borderId="9" xfId="10" applyFont="1" applyFill="1" applyBorder="1" applyProtection="1"/>
    <xf numFmtId="0" fontId="11" fillId="2" borderId="0" xfId="14" applyFont="1" applyFill="1"/>
    <xf numFmtId="0" fontId="10" fillId="2" borderId="0" xfId="15" applyFont="1" applyFill="1"/>
    <xf numFmtId="179" fontId="11" fillId="2" borderId="0" xfId="5" applyNumberFormat="1" applyFont="1" applyFill="1" applyAlignment="1" applyProtection="1">
      <alignment horizontal="right"/>
    </xf>
    <xf numFmtId="2" fontId="2" fillId="2" borderId="0" xfId="5" applyNumberFormat="1" applyFont="1" applyFill="1" applyProtection="1"/>
    <xf numFmtId="179" fontId="2" fillId="2" borderId="0" xfId="5" applyNumberFormat="1" applyFont="1" applyFill="1" applyProtection="1"/>
    <xf numFmtId="38" fontId="2" fillId="2" borderId="0" xfId="5" applyFont="1" applyFill="1" applyProtection="1"/>
    <xf numFmtId="0" fontId="2" fillId="2" borderId="0" xfId="10" applyFont="1" applyFill="1" applyAlignment="1" applyProtection="1">
      <alignment horizontal="left"/>
    </xf>
    <xf numFmtId="38" fontId="3" fillId="2" borderId="0" xfId="5" applyFont="1" applyFill="1" applyAlignment="1" applyProtection="1">
      <alignment horizontal="center"/>
    </xf>
    <xf numFmtId="179" fontId="3" fillId="2" borderId="0" xfId="5" applyNumberFormat="1" applyFont="1" applyFill="1" applyProtection="1"/>
    <xf numFmtId="0" fontId="2" fillId="2" borderId="0" xfId="0" applyFont="1" applyFill="1" applyAlignment="1" applyProtection="1">
      <alignment horizontal="left"/>
    </xf>
    <xf numFmtId="38" fontId="3" fillId="2" borderId="0" xfId="5" applyFont="1" applyFill="1" applyProtection="1"/>
    <xf numFmtId="0" fontId="10" fillId="2" borderId="0" xfId="0" applyFont="1" applyFill="1" applyBorder="1" applyProtection="1"/>
    <xf numFmtId="38" fontId="10" fillId="2" borderId="0" xfId="5" applyFont="1" applyFill="1" applyBorder="1" applyProtection="1"/>
    <xf numFmtId="179" fontId="10" fillId="2" borderId="0" xfId="5" quotePrefix="1" applyNumberFormat="1" applyFont="1" applyFill="1" applyBorder="1" applyAlignment="1" applyProtection="1">
      <alignment horizontal="left"/>
    </xf>
    <xf numFmtId="179" fontId="10" fillId="2" borderId="0" xfId="5" quotePrefix="1" applyNumberFormat="1" applyFont="1" applyFill="1" applyBorder="1" applyAlignment="1" applyProtection="1">
      <alignment horizontal="right"/>
    </xf>
    <xf numFmtId="179" fontId="11" fillId="2" borderId="0" xfId="5" quotePrefix="1" applyNumberFormat="1" applyFont="1" applyFill="1" applyBorder="1" applyAlignment="1" applyProtection="1">
      <alignment horizontal="right"/>
    </xf>
    <xf numFmtId="0" fontId="10" fillId="2" borderId="4" xfId="0" applyFont="1" applyFill="1" applyBorder="1" applyProtection="1"/>
    <xf numFmtId="38" fontId="11" fillId="2" borderId="11" xfId="5" applyFont="1" applyFill="1" applyBorder="1" applyAlignment="1" applyProtection="1">
      <alignment horizontal="center" vertical="center"/>
    </xf>
    <xf numFmtId="179" fontId="11" fillId="2" borderId="11" xfId="5" applyNumberFormat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Protection="1"/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/>
    </xf>
    <xf numFmtId="2" fontId="10" fillId="2" borderId="0" xfId="0" applyNumberFormat="1" applyFont="1" applyFill="1" applyAlignment="1" applyProtection="1">
      <alignment horizontal="right"/>
    </xf>
    <xf numFmtId="0" fontId="10" fillId="2" borderId="14" xfId="0" applyFont="1" applyFill="1" applyBorder="1" applyAlignment="1" applyProtection="1">
      <alignment horizontal="right"/>
    </xf>
    <xf numFmtId="4" fontId="10" fillId="2" borderId="0" xfId="0" applyNumberFormat="1" applyFont="1" applyFill="1" applyProtection="1"/>
    <xf numFmtId="0" fontId="10" fillId="2" borderId="9" xfId="0" applyFont="1" applyFill="1" applyBorder="1" applyProtection="1"/>
    <xf numFmtId="38" fontId="10" fillId="2" borderId="9" xfId="5" applyFont="1" applyFill="1" applyBorder="1" applyProtection="1"/>
    <xf numFmtId="179" fontId="10" fillId="2" borderId="9" xfId="5" applyNumberFormat="1" applyFont="1" applyFill="1" applyBorder="1" applyProtection="1"/>
    <xf numFmtId="179" fontId="11" fillId="2" borderId="9" xfId="5" applyNumberFormat="1" applyFont="1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3" fillId="2" borderId="0" xfId="0" quotePrefix="1" applyFont="1" applyFill="1" applyAlignment="1" applyProtection="1">
      <alignment horizontal="left"/>
    </xf>
    <xf numFmtId="179" fontId="11" fillId="2" borderId="0" xfId="7" quotePrefix="1" applyNumberFormat="1" applyFont="1" applyFill="1" applyAlignment="1" applyProtection="1">
      <alignment horizontal="right"/>
    </xf>
    <xf numFmtId="38" fontId="11" fillId="2" borderId="4" xfId="5" applyFont="1" applyFill="1" applyBorder="1" applyAlignment="1" applyProtection="1">
      <alignment horizontal="center" vertical="center"/>
    </xf>
    <xf numFmtId="179" fontId="11" fillId="2" borderId="5" xfId="5" applyNumberFormat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/>
    <xf numFmtId="38" fontId="10" fillId="2" borderId="14" xfId="5" applyFont="1" applyFill="1" applyBorder="1" applyProtection="1"/>
    <xf numFmtId="0" fontId="10" fillId="2" borderId="0" xfId="0" applyFont="1" applyFill="1" applyAlignment="1" applyProtection="1">
      <alignment horizontal="right"/>
    </xf>
    <xf numFmtId="0" fontId="11" fillId="2" borderId="0" xfId="0" applyFont="1" applyFill="1" applyBorder="1" applyAlignment="1" applyProtection="1">
      <alignment horizontal="distributed" vertical="center"/>
    </xf>
    <xf numFmtId="38" fontId="11" fillId="2" borderId="0" xfId="5" applyFont="1" applyFill="1" applyBorder="1" applyAlignment="1" applyProtection="1">
      <alignment horizontal="distributed"/>
    </xf>
    <xf numFmtId="38" fontId="11" fillId="2" borderId="14" xfId="5" applyFont="1" applyFill="1" applyBorder="1" applyAlignment="1" applyProtection="1">
      <alignment horizontal="distributed"/>
    </xf>
    <xf numFmtId="176" fontId="3" fillId="2" borderId="0" xfId="5" applyNumberFormat="1" applyFont="1" applyFill="1" applyBorder="1" applyProtection="1"/>
    <xf numFmtId="176" fontId="3" fillId="2" borderId="0" xfId="5" applyNumberFormat="1" applyFont="1" applyFill="1" applyBorder="1" applyAlignment="1" applyProtection="1">
      <alignment horizontal="right"/>
    </xf>
    <xf numFmtId="179" fontId="3" fillId="2" borderId="0" xfId="5" applyNumberFormat="1" applyFont="1" applyFill="1" applyBorder="1" applyAlignment="1" applyProtection="1">
      <alignment horizontal="right"/>
    </xf>
    <xf numFmtId="38" fontId="11" fillId="2" borderId="0" xfId="5" applyFont="1" applyFill="1" applyBorder="1" applyAlignment="1" applyProtection="1">
      <alignment horizontal="distributed" vertical="top"/>
    </xf>
    <xf numFmtId="176" fontId="3" fillId="2" borderId="0" xfId="5" applyNumberFormat="1" applyFont="1" applyFill="1" applyBorder="1" applyAlignment="1" applyProtection="1">
      <alignment vertical="top"/>
    </xf>
    <xf numFmtId="179" fontId="3" fillId="2" borderId="0" xfId="5" applyNumberFormat="1" applyFont="1" applyFill="1" applyBorder="1" applyAlignment="1" applyProtection="1">
      <alignment horizontal="right" vertical="top"/>
    </xf>
    <xf numFmtId="38" fontId="3" fillId="2" borderId="0" xfId="5" applyFont="1" applyFill="1" applyBorder="1" applyAlignment="1" applyProtection="1">
      <alignment horizontal="right" vertical="top"/>
    </xf>
    <xf numFmtId="0" fontId="11" fillId="2" borderId="0" xfId="0" applyFont="1" applyFill="1" applyBorder="1" applyAlignment="1" applyProtection="1">
      <alignment horizontal="center"/>
    </xf>
    <xf numFmtId="178" fontId="3" fillId="2" borderId="0" xfId="5" applyNumberFormat="1" applyFont="1" applyFill="1" applyBorder="1" applyAlignment="1" applyProtection="1">
      <alignment horizontal="right"/>
    </xf>
    <xf numFmtId="0" fontId="3" fillId="2" borderId="0" xfId="5" applyNumberFormat="1" applyFont="1" applyFill="1" applyBorder="1" applyAlignment="1" applyProtection="1">
      <alignment horizontal="right" vertical="top"/>
    </xf>
    <xf numFmtId="0" fontId="10" fillId="2" borderId="7" xfId="0" applyFont="1" applyFill="1" applyBorder="1" applyProtection="1"/>
    <xf numFmtId="38" fontId="10" fillId="2" borderId="7" xfId="5" applyFont="1" applyFill="1" applyBorder="1" applyProtection="1"/>
    <xf numFmtId="38" fontId="10" fillId="2" borderId="15" xfId="5" applyFont="1" applyFill="1" applyBorder="1" applyProtection="1"/>
    <xf numFmtId="0" fontId="17" fillId="2" borderId="0" xfId="0" applyFont="1" applyFill="1" applyProtection="1"/>
    <xf numFmtId="0" fontId="11" fillId="2" borderId="0" xfId="0" applyFont="1" applyFill="1" applyAlignment="1" applyProtection="1">
      <alignment horizontal="right"/>
    </xf>
    <xf numFmtId="177" fontId="10" fillId="2" borderId="0" xfId="6" applyNumberFormat="1" applyFont="1" applyFill="1" applyBorder="1" applyAlignment="1" applyProtection="1"/>
    <xf numFmtId="0" fontId="10" fillId="2" borderId="0" xfId="9" quotePrefix="1" applyFont="1" applyFill="1" applyAlignment="1" applyProtection="1">
      <alignment horizontal="right"/>
    </xf>
    <xf numFmtId="0" fontId="10" fillId="2" borderId="9" xfId="11" applyFont="1" applyFill="1" applyBorder="1" applyAlignment="1" applyProtection="1">
      <alignment horizontal="center" vertical="center"/>
    </xf>
    <xf numFmtId="0" fontId="11" fillId="2" borderId="9" xfId="11" applyFont="1" applyFill="1" applyBorder="1" applyAlignment="1" applyProtection="1">
      <alignment horizontal="center"/>
    </xf>
    <xf numFmtId="0" fontId="10" fillId="2" borderId="0" xfId="11" applyFont="1" applyFill="1" applyBorder="1" applyAlignment="1" applyProtection="1">
      <alignment horizontal="center" vertical="center"/>
    </xf>
    <xf numFmtId="177" fontId="11" fillId="2" borderId="12" xfId="6" applyNumberFormat="1" applyFont="1" applyFill="1" applyBorder="1" applyAlignment="1" applyProtection="1">
      <alignment horizontal="center" vertical="center"/>
    </xf>
    <xf numFmtId="0" fontId="10" fillId="2" borderId="12" xfId="11" applyFont="1" applyFill="1" applyBorder="1" applyAlignment="1" applyProtection="1">
      <alignment horizontal="center" vertical="center"/>
    </xf>
    <xf numFmtId="0" fontId="10" fillId="2" borderId="3" xfId="11" applyFont="1" applyFill="1" applyBorder="1" applyAlignment="1" applyProtection="1">
      <alignment horizontal="center" vertical="center"/>
    </xf>
    <xf numFmtId="177" fontId="11" fillId="2" borderId="3" xfId="6" applyNumberFormat="1" applyFont="1" applyFill="1" applyBorder="1" applyAlignment="1" applyProtection="1">
      <alignment horizontal="center" vertical="center"/>
    </xf>
    <xf numFmtId="0" fontId="10" fillId="2" borderId="12" xfId="11" applyFont="1" applyFill="1" applyBorder="1" applyAlignment="1" applyProtection="1">
      <alignment horizontal="distributed" vertical="center"/>
    </xf>
    <xf numFmtId="0" fontId="10" fillId="2" borderId="17" xfId="11" applyFont="1" applyFill="1" applyBorder="1" applyAlignment="1" applyProtection="1">
      <alignment horizontal="right"/>
    </xf>
    <xf numFmtId="0" fontId="10" fillId="2" borderId="12" xfId="11" applyFont="1" applyFill="1" applyBorder="1" applyAlignment="1" applyProtection="1">
      <alignment horizontal="right"/>
    </xf>
    <xf numFmtId="177" fontId="10" fillId="2" borderId="12" xfId="6" applyNumberFormat="1" applyFont="1" applyFill="1" applyBorder="1" applyAlignment="1" applyProtection="1">
      <alignment horizontal="right"/>
    </xf>
    <xf numFmtId="0" fontId="10" fillId="2" borderId="12" xfId="11" applyFont="1" applyFill="1" applyBorder="1" applyProtection="1"/>
    <xf numFmtId="0" fontId="10" fillId="2" borderId="0" xfId="11" applyFont="1" applyFill="1"/>
    <xf numFmtId="0" fontId="11" fillId="2" borderId="14" xfId="11" applyFont="1" applyFill="1" applyBorder="1" applyAlignment="1">
      <alignment horizontal="center"/>
    </xf>
    <xf numFmtId="0" fontId="3" fillId="2" borderId="0" xfId="11" applyFont="1" applyFill="1" applyAlignment="1">
      <alignment horizontal="right"/>
    </xf>
    <xf numFmtId="0" fontId="3" fillId="2" borderId="0" xfId="11" applyFont="1" applyFill="1" applyAlignment="1" applyProtection="1">
      <alignment horizontal="right"/>
      <protection locked="0"/>
    </xf>
    <xf numFmtId="176" fontId="3" fillId="2" borderId="0" xfId="7" applyNumberFormat="1" applyFont="1" applyFill="1" applyBorder="1" applyAlignment="1" applyProtection="1">
      <alignment horizontal="right"/>
    </xf>
    <xf numFmtId="0" fontId="10" fillId="2" borderId="0" xfId="11" applyFont="1" applyFill="1" applyAlignment="1">
      <alignment horizontal="centerContinuous"/>
    </xf>
    <xf numFmtId="0" fontId="11" fillId="2" borderId="14" xfId="11" applyFont="1" applyFill="1" applyBorder="1" applyAlignment="1">
      <alignment horizontal="centerContinuous"/>
    </xf>
    <xf numFmtId="182" fontId="3" fillId="2" borderId="0" xfId="11" applyNumberFormat="1" applyFont="1" applyFill="1" applyAlignment="1">
      <alignment horizontal="right"/>
    </xf>
    <xf numFmtId="182" fontId="3" fillId="2" borderId="0" xfId="11" applyNumberFormat="1" applyFont="1" applyFill="1" applyBorder="1" applyAlignment="1" applyProtection="1">
      <alignment horizontal="right"/>
    </xf>
    <xf numFmtId="0" fontId="13" fillId="2" borderId="0" xfId="11" applyFont="1" applyFill="1"/>
    <xf numFmtId="49" fontId="3" fillId="2" borderId="0" xfId="11" applyNumberFormat="1" applyFont="1" applyFill="1" applyAlignment="1">
      <alignment horizontal="right"/>
    </xf>
    <xf numFmtId="49" fontId="3" fillId="2" borderId="0" xfId="11" applyNumberFormat="1" applyFont="1" applyFill="1" applyBorder="1" applyAlignment="1" applyProtection="1">
      <alignment horizontal="right"/>
    </xf>
    <xf numFmtId="0" fontId="13" fillId="2" borderId="0" xfId="11" applyFont="1" applyFill="1" applyBorder="1" applyProtection="1"/>
    <xf numFmtId="0" fontId="19" fillId="2" borderId="14" xfId="11" applyFont="1" applyFill="1" applyBorder="1" applyAlignment="1">
      <alignment horizontal="center"/>
    </xf>
    <xf numFmtId="180" fontId="20" fillId="2" borderId="0" xfId="11" applyNumberFormat="1" applyFont="1" applyFill="1" applyBorder="1" applyAlignment="1" applyProtection="1">
      <alignment horizontal="right"/>
      <protection locked="0"/>
    </xf>
    <xf numFmtId="180" fontId="3" fillId="2" borderId="0" xfId="11" applyNumberFormat="1" applyFont="1" applyFill="1" applyBorder="1" applyAlignment="1" applyProtection="1">
      <alignment horizontal="right"/>
      <protection locked="0"/>
    </xf>
    <xf numFmtId="0" fontId="10" fillId="2" borderId="7" xfId="11" applyFont="1" applyFill="1" applyBorder="1" applyProtection="1"/>
    <xf numFmtId="0" fontId="11" fillId="2" borderId="15" xfId="11" applyFont="1" applyFill="1" applyBorder="1" applyProtection="1"/>
    <xf numFmtId="0" fontId="10" fillId="2" borderId="0" xfId="11" applyNumberFormat="1" applyFont="1" applyFill="1" applyBorder="1" applyAlignment="1" applyProtection="1">
      <alignment horizontal="right"/>
    </xf>
    <xf numFmtId="0" fontId="10" fillId="2" borderId="0" xfId="11" applyNumberFormat="1" applyFont="1" applyFill="1" applyBorder="1" applyAlignment="1" applyProtection="1">
      <alignment horizontal="right"/>
      <protection locked="0"/>
    </xf>
    <xf numFmtId="180" fontId="10" fillId="2" borderId="0" xfId="11" applyNumberFormat="1" applyFont="1" applyFill="1" applyBorder="1" applyAlignment="1" applyProtection="1">
      <alignment horizontal="right"/>
      <protection locked="0"/>
    </xf>
    <xf numFmtId="182" fontId="10" fillId="2" borderId="0" xfId="11" applyNumberFormat="1" applyFont="1" applyFill="1" applyBorder="1" applyAlignment="1" applyProtection="1">
      <alignment horizontal="right"/>
    </xf>
    <xf numFmtId="0" fontId="11" fillId="2" borderId="9" xfId="11" applyFont="1" applyFill="1" applyBorder="1" applyProtection="1"/>
    <xf numFmtId="0" fontId="10" fillId="2" borderId="9" xfId="11" applyFont="1" applyFill="1" applyBorder="1" applyProtection="1"/>
    <xf numFmtId="180" fontId="10" fillId="2" borderId="9" xfId="11" applyNumberFormat="1" applyFont="1" applyFill="1" applyBorder="1" applyProtection="1"/>
    <xf numFmtId="180" fontId="10" fillId="2" borderId="9" xfId="11" applyNumberFormat="1" applyFont="1" applyFill="1" applyBorder="1" applyAlignment="1" applyProtection="1">
      <alignment horizontal="center"/>
    </xf>
    <xf numFmtId="177" fontId="10" fillId="2" borderId="9" xfId="6" applyNumberFormat="1" applyFont="1" applyFill="1" applyBorder="1" applyAlignment="1" applyProtection="1">
      <alignment horizontal="center"/>
    </xf>
    <xf numFmtId="180" fontId="11" fillId="2" borderId="0" xfId="11" applyNumberFormat="1" applyFont="1" applyFill="1" applyAlignment="1" applyProtection="1">
      <alignment horizontal="right"/>
    </xf>
    <xf numFmtId="49" fontId="11" fillId="2" borderId="0" xfId="11" applyNumberFormat="1" applyFont="1" applyFill="1" applyProtection="1"/>
    <xf numFmtId="180" fontId="11" fillId="2" borderId="0" xfId="11" applyNumberFormat="1" applyFont="1" applyFill="1" applyProtection="1"/>
    <xf numFmtId="177" fontId="11" fillId="2" borderId="0" xfId="6" applyNumberFormat="1" applyFont="1" applyFill="1" applyAlignment="1" applyProtection="1"/>
    <xf numFmtId="177" fontId="12" fillId="2" borderId="0" xfId="6" applyNumberFormat="1" applyFont="1" applyFill="1" applyAlignment="1" applyProtection="1"/>
    <xf numFmtId="0" fontId="22" fillId="2" borderId="0" xfId="11" applyFont="1" applyFill="1" applyProtection="1"/>
    <xf numFmtId="177" fontId="3" fillId="2" borderId="0" xfId="6" applyNumberFormat="1" applyFont="1" applyFill="1" applyAlignment="1" applyProtection="1"/>
    <xf numFmtId="0" fontId="2" fillId="2" borderId="0" xfId="11" applyFont="1" applyFill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179" fontId="12" fillId="2" borderId="0" xfId="5" applyNumberFormat="1" applyFont="1" applyFill="1" applyProtection="1"/>
    <xf numFmtId="179" fontId="16" fillId="2" borderId="0" xfId="5" applyNumberFormat="1" applyFont="1" applyFill="1" applyAlignment="1" applyProtection="1">
      <alignment horizontal="right"/>
    </xf>
    <xf numFmtId="0" fontId="3" fillId="2" borderId="0" xfId="10" quotePrefix="1" applyFont="1" applyFill="1" applyAlignment="1" applyProtection="1">
      <alignment horizontal="left"/>
    </xf>
    <xf numFmtId="180" fontId="3" fillId="2" borderId="0" xfId="11" applyNumberFormat="1" applyFont="1" applyFill="1" applyProtection="1"/>
    <xf numFmtId="0" fontId="11" fillId="2" borderId="4" xfId="10" quotePrefix="1" applyFont="1" applyFill="1" applyBorder="1" applyAlignment="1" applyProtection="1">
      <alignment horizontal="center" vertical="center"/>
    </xf>
    <xf numFmtId="0" fontId="11" fillId="2" borderId="16" xfId="10" quotePrefix="1" applyFont="1" applyFill="1" applyBorder="1" applyAlignment="1" applyProtection="1">
      <alignment horizontal="center" vertical="center"/>
    </xf>
    <xf numFmtId="0" fontId="11" fillId="2" borderId="0" xfId="10" applyFont="1" applyFill="1" applyAlignment="1">
      <alignment horizontal="left"/>
    </xf>
    <xf numFmtId="0" fontId="11" fillId="2" borderId="14" xfId="10" applyFont="1" applyFill="1" applyBorder="1" applyAlignment="1">
      <alignment horizontal="left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8" applyFont="1" applyFill="1" applyBorder="1" applyAlignment="1">
      <alignment vertical="center"/>
    </xf>
    <xf numFmtId="0" fontId="11" fillId="2" borderId="9" xfId="11" applyFont="1" applyFill="1" applyBorder="1" applyAlignment="1" applyProtection="1">
      <alignment horizontal="center" vertical="center"/>
    </xf>
    <xf numFmtId="0" fontId="11" fillId="2" borderId="0" xfId="11" applyFont="1" applyFill="1" applyBorder="1" applyAlignment="1" applyProtection="1">
      <alignment horizontal="center" vertical="center"/>
    </xf>
    <xf numFmtId="0" fontId="11" fillId="2" borderId="3" xfId="11" applyFont="1" applyFill="1" applyBorder="1" applyAlignment="1" applyProtection="1">
      <alignment horizontal="center" vertical="center"/>
    </xf>
    <xf numFmtId="0" fontId="11" fillId="2" borderId="19" xfId="11" applyFont="1" applyFill="1" applyBorder="1" applyAlignment="1" applyProtection="1">
      <alignment horizontal="center" vertical="center" wrapText="1"/>
    </xf>
    <xf numFmtId="0" fontId="11" fillId="2" borderId="20" xfId="11" applyFont="1" applyFill="1" applyBorder="1" applyAlignment="1" applyProtection="1">
      <alignment horizontal="center" vertical="center" wrapText="1"/>
    </xf>
    <xf numFmtId="0" fontId="11" fillId="2" borderId="21" xfId="11" applyFont="1" applyFill="1" applyBorder="1" applyAlignment="1" applyProtection="1">
      <alignment horizontal="center" vertical="center" wrapText="1"/>
    </xf>
    <xf numFmtId="0" fontId="11" fillId="2" borderId="5" xfId="11" applyFont="1" applyFill="1" applyBorder="1" applyAlignment="1" applyProtection="1">
      <alignment horizontal="center" vertical="center"/>
    </xf>
    <xf numFmtId="0" fontId="11" fillId="2" borderId="16" xfId="11" applyFont="1" applyFill="1" applyBorder="1" applyAlignment="1" applyProtection="1">
      <alignment horizontal="center" vertical="center"/>
    </xf>
    <xf numFmtId="0" fontId="11" fillId="2" borderId="22" xfId="11" applyFont="1" applyFill="1" applyBorder="1" applyAlignment="1" applyProtection="1">
      <alignment horizontal="center" vertical="center"/>
    </xf>
    <xf numFmtId="0" fontId="11" fillId="2" borderId="23" xfId="11" applyFont="1" applyFill="1" applyBorder="1" applyAlignment="1" applyProtection="1">
      <alignment horizontal="center" vertical="center"/>
    </xf>
    <xf numFmtId="0" fontId="11" fillId="2" borderId="4" xfId="11" applyFont="1" applyFill="1" applyBorder="1" applyAlignment="1" applyProtection="1">
      <alignment horizontal="center" vertical="center"/>
    </xf>
    <xf numFmtId="0" fontId="11" fillId="2" borderId="23" xfId="11" applyFont="1" applyFill="1" applyBorder="1" applyAlignment="1" applyProtection="1">
      <alignment horizontal="center" vertical="center" wrapText="1"/>
    </xf>
    <xf numFmtId="177" fontId="11" fillId="2" borderId="10" xfId="6" applyNumberFormat="1" applyFont="1" applyFill="1" applyBorder="1" applyAlignment="1" applyProtection="1">
      <alignment horizontal="center" vertical="center" wrapText="1"/>
    </xf>
    <xf numFmtId="177" fontId="11" fillId="2" borderId="10" xfId="6" applyNumberFormat="1" applyFont="1" applyFill="1" applyBorder="1" applyAlignment="1" applyProtection="1">
      <alignment horizontal="center" vertical="center"/>
    </xf>
    <xf numFmtId="0" fontId="11" fillId="2" borderId="17" xfId="11" applyFont="1" applyFill="1" applyBorder="1" applyAlignment="1" applyProtection="1">
      <alignment horizontal="center" vertical="center"/>
    </xf>
    <xf numFmtId="0" fontId="11" fillId="2" borderId="18" xfId="11" applyFont="1" applyFill="1" applyBorder="1" applyAlignment="1" applyProtection="1">
      <alignment horizontal="center" vertical="center"/>
    </xf>
  </cellXfs>
  <cellStyles count="1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桁区切り 2" xfId="6" xr:uid="{00000000-0005-0000-0000-000005000000}"/>
    <cellStyle name="桁区切り 2 2" xfId="13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 2" xfId="12" xr:uid="{00000000-0005-0000-0000-00000A000000}"/>
    <cellStyle name="標準_(H14)「消防本部」" xfId="9" xr:uid="{00000000-0005-0000-0000-00000B000000}"/>
    <cellStyle name="標準_A-4.用途地域面積＜都市計画課＞" xfId="10" xr:uid="{00000000-0005-0000-0000-00000D000000}"/>
    <cellStyle name="標準_J-91.居住世帯の有無別住宅数及び＜情報システム課：住宅・土地統計調査＞" xfId="15" xr:uid="{75594D5F-F648-4B2D-8BEF-C65C8A15EF54}"/>
    <cellStyle name="標準_J-92.住宅の所有状況＜情報システム課：住宅・土地統計調査＞" xfId="14" xr:uid="{00000000-0005-0000-0000-00000E000000}"/>
    <cellStyle name="標準_仮）「統計えびな-平成24年版-」　A土地・気象　" xfId="1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indexed="17"/>
  </sheetPr>
  <dimension ref="A1:K2079"/>
  <sheetViews>
    <sheetView tabSelected="1" zoomScaleNormal="100" zoomScaleSheetLayoutView="100" workbookViewId="0"/>
  </sheetViews>
  <sheetFormatPr defaultColWidth="9" defaultRowHeight="13.2" x14ac:dyDescent="0.2"/>
  <cols>
    <col min="1" max="1" width="1.44140625" style="6" customWidth="1"/>
    <col min="2" max="2" width="2.33203125" style="6" customWidth="1"/>
    <col min="3" max="3" width="21.6640625" style="6" customWidth="1"/>
    <col min="4" max="4" width="11.6640625" style="78" customWidth="1"/>
    <col min="5" max="6" width="11.6640625" style="77" customWidth="1"/>
    <col min="7" max="7" width="30.109375" style="77" customWidth="1"/>
    <col min="8" max="8" width="1.77734375" style="6" customWidth="1"/>
    <col min="9" max="9" width="1.44140625" style="6" customWidth="1"/>
    <col min="10" max="16384" width="9" style="6"/>
  </cols>
  <sheetData>
    <row r="1" spans="1:11" s="2" customFormat="1" ht="14.25" customHeight="1" x14ac:dyDescent="0.2">
      <c r="D1" s="183"/>
      <c r="E1" s="184"/>
      <c r="F1" s="184"/>
      <c r="G1" s="185"/>
    </row>
    <row r="2" spans="1:11" s="3" customFormat="1" ht="12" customHeight="1" x14ac:dyDescent="0.15">
      <c r="C2" s="186"/>
      <c r="D2" s="80"/>
      <c r="E2" s="81"/>
      <c r="F2" s="81"/>
      <c r="G2" s="81"/>
    </row>
    <row r="3" spans="1:11" s="3" customFormat="1" x14ac:dyDescent="0.2">
      <c r="B3" s="79" t="s">
        <v>81</v>
      </c>
      <c r="C3" s="80"/>
      <c r="D3" s="80"/>
      <c r="E3" s="81"/>
      <c r="F3" s="81"/>
      <c r="G3" s="81"/>
    </row>
    <row r="4" spans="1:11" s="4" customFormat="1" ht="13.5" customHeight="1" thickBot="1" x14ac:dyDescent="0.2">
      <c r="D4" s="43"/>
      <c r="E4" s="44"/>
      <c r="F4" s="44"/>
      <c r="G4" s="44"/>
      <c r="H4" s="45" t="s">
        <v>94</v>
      </c>
    </row>
    <row r="5" spans="1:11" s="4" customFormat="1" ht="21.6" x14ac:dyDescent="0.15">
      <c r="A5" s="46"/>
      <c r="B5" s="188" t="s">
        <v>65</v>
      </c>
      <c r="C5" s="189"/>
      <c r="D5" s="47" t="s">
        <v>23</v>
      </c>
      <c r="E5" s="48" t="s">
        <v>69</v>
      </c>
      <c r="F5" s="49" t="s">
        <v>107</v>
      </c>
      <c r="G5" s="50"/>
      <c r="H5" s="46"/>
    </row>
    <row r="6" spans="1:11" s="4" customFormat="1" ht="10.5" customHeight="1" x14ac:dyDescent="0.15">
      <c r="B6" s="51"/>
      <c r="C6" s="52"/>
      <c r="D6" s="53" t="s">
        <v>68</v>
      </c>
      <c r="E6" s="54" t="s">
        <v>24</v>
      </c>
      <c r="F6" s="54" t="s">
        <v>24</v>
      </c>
      <c r="G6" s="55"/>
    </row>
    <row r="7" spans="1:11" s="5" customFormat="1" ht="12" customHeight="1" x14ac:dyDescent="0.15">
      <c r="B7" s="56" t="s">
        <v>66</v>
      </c>
      <c r="C7" s="57"/>
      <c r="D7" s="29">
        <f>SUM(D10:D19,D21)</f>
        <v>26.589999999999996</v>
      </c>
      <c r="E7" s="30" t="s">
        <v>95</v>
      </c>
      <c r="F7" s="31">
        <f>100*D7/$D$7</f>
        <v>100</v>
      </c>
      <c r="G7" s="58"/>
      <c r="K7" s="28"/>
    </row>
    <row r="8" spans="1:11" s="4" customFormat="1" ht="12" customHeight="1" x14ac:dyDescent="0.15">
      <c r="B8" s="59"/>
      <c r="C8" s="60"/>
      <c r="D8" s="61"/>
      <c r="E8" s="62"/>
      <c r="F8" s="62"/>
      <c r="G8" s="55"/>
    </row>
    <row r="9" spans="1:11" s="4" customFormat="1" ht="12" customHeight="1" x14ac:dyDescent="0.15">
      <c r="B9" s="190" t="s">
        <v>25</v>
      </c>
      <c r="C9" s="191"/>
      <c r="D9" s="32">
        <f>SUM(D10:D19)</f>
        <v>14.399999999999999</v>
      </c>
      <c r="E9" s="33">
        <f>100*D9/$D$9</f>
        <v>100</v>
      </c>
      <c r="F9" s="33">
        <f t="shared" ref="F9:F21" si="0">100*D9/$D$7</f>
        <v>54.155697630688231</v>
      </c>
      <c r="G9" s="63"/>
    </row>
    <row r="10" spans="1:11" s="4" customFormat="1" ht="12" customHeight="1" x14ac:dyDescent="0.15">
      <c r="A10" s="64"/>
      <c r="B10" s="59"/>
      <c r="C10" s="60" t="s">
        <v>26</v>
      </c>
      <c r="D10" s="34">
        <v>1.78</v>
      </c>
      <c r="E10" s="33">
        <f t="shared" ref="E10:E19" si="1">100*D10/$D$9</f>
        <v>12.361111111111112</v>
      </c>
      <c r="F10" s="33">
        <f t="shared" si="0"/>
        <v>6.6942459571267401</v>
      </c>
      <c r="G10" s="63"/>
      <c r="H10" s="64"/>
      <c r="K10" s="27"/>
    </row>
    <row r="11" spans="1:11" s="4" customFormat="1" ht="12" customHeight="1" x14ac:dyDescent="0.15">
      <c r="B11" s="59"/>
      <c r="C11" s="60" t="s">
        <v>27</v>
      </c>
      <c r="D11" s="34">
        <v>1.21</v>
      </c>
      <c r="E11" s="33">
        <f t="shared" si="1"/>
        <v>8.4027777777777786</v>
      </c>
      <c r="F11" s="33">
        <f t="shared" si="0"/>
        <v>4.5505829259119972</v>
      </c>
      <c r="G11" s="63"/>
      <c r="K11" s="27"/>
    </row>
    <row r="12" spans="1:11" s="4" customFormat="1" ht="12" customHeight="1" x14ac:dyDescent="0.15">
      <c r="B12" s="59"/>
      <c r="C12" s="60" t="s">
        <v>51</v>
      </c>
      <c r="D12" s="35">
        <v>0.2</v>
      </c>
      <c r="E12" s="33">
        <f t="shared" si="1"/>
        <v>1.3888888888888891</v>
      </c>
      <c r="F12" s="33">
        <f t="shared" si="0"/>
        <v>0.75216246709289214</v>
      </c>
      <c r="G12" s="63"/>
      <c r="K12" s="27"/>
    </row>
    <row r="13" spans="1:11" s="4" customFormat="1" ht="12" customHeight="1" x14ac:dyDescent="0.15">
      <c r="B13" s="59"/>
      <c r="C13" s="60" t="s">
        <v>28</v>
      </c>
      <c r="D13" s="34">
        <v>6.62</v>
      </c>
      <c r="E13" s="33">
        <f t="shared" si="1"/>
        <v>45.972222222222229</v>
      </c>
      <c r="F13" s="33">
        <f t="shared" si="0"/>
        <v>24.896577660774732</v>
      </c>
      <c r="G13" s="63"/>
      <c r="K13" s="27"/>
    </row>
    <row r="14" spans="1:11" s="4" customFormat="1" ht="12" customHeight="1" x14ac:dyDescent="0.15">
      <c r="B14" s="59"/>
      <c r="C14" s="60" t="s">
        <v>52</v>
      </c>
      <c r="D14" s="34">
        <v>0.15</v>
      </c>
      <c r="E14" s="33">
        <f t="shared" si="1"/>
        <v>1.0416666666666667</v>
      </c>
      <c r="F14" s="33">
        <f t="shared" si="0"/>
        <v>0.5641218503196691</v>
      </c>
      <c r="G14" s="63"/>
      <c r="K14" s="27"/>
    </row>
    <row r="15" spans="1:11" s="4" customFormat="1" ht="12" customHeight="1" x14ac:dyDescent="0.15">
      <c r="B15" s="59"/>
      <c r="C15" s="60" t="s">
        <v>29</v>
      </c>
      <c r="D15" s="34">
        <v>0.28000000000000003</v>
      </c>
      <c r="E15" s="33">
        <f t="shared" si="1"/>
        <v>1.9444444444444449</v>
      </c>
      <c r="F15" s="33">
        <f t="shared" si="0"/>
        <v>1.0530274539300493</v>
      </c>
      <c r="G15" s="63"/>
      <c r="K15" s="27"/>
    </row>
    <row r="16" spans="1:11" s="4" customFormat="1" ht="12" customHeight="1" x14ac:dyDescent="0.15">
      <c r="B16" s="59"/>
      <c r="C16" s="60" t="s">
        <v>30</v>
      </c>
      <c r="D16" s="34">
        <v>0.45</v>
      </c>
      <c r="E16" s="33">
        <f t="shared" si="1"/>
        <v>3.1250000000000004</v>
      </c>
      <c r="F16" s="33">
        <f t="shared" si="0"/>
        <v>1.6923655509590074</v>
      </c>
      <c r="G16" s="63"/>
      <c r="K16" s="27"/>
    </row>
    <row r="17" spans="1:11" s="4" customFormat="1" ht="12" customHeight="1" x14ac:dyDescent="0.15">
      <c r="B17" s="59"/>
      <c r="C17" s="60" t="s">
        <v>31</v>
      </c>
      <c r="D17" s="34">
        <v>1.66</v>
      </c>
      <c r="E17" s="33">
        <f t="shared" si="1"/>
        <v>11.527777777777779</v>
      </c>
      <c r="F17" s="33">
        <f t="shared" si="0"/>
        <v>6.2429484768710051</v>
      </c>
      <c r="G17" s="63"/>
      <c r="K17" s="27"/>
    </row>
    <row r="18" spans="1:11" s="4" customFormat="1" ht="12" customHeight="1" x14ac:dyDescent="0.15">
      <c r="B18" s="59"/>
      <c r="C18" s="60" t="s">
        <v>32</v>
      </c>
      <c r="D18" s="34">
        <v>1.43</v>
      </c>
      <c r="E18" s="33">
        <f t="shared" si="1"/>
        <v>9.9305555555555571</v>
      </c>
      <c r="F18" s="33">
        <f t="shared" si="0"/>
        <v>5.3779616397141794</v>
      </c>
      <c r="G18" s="63"/>
      <c r="K18" s="27"/>
    </row>
    <row r="19" spans="1:11" s="4" customFormat="1" ht="12" customHeight="1" x14ac:dyDescent="0.15">
      <c r="B19" s="59"/>
      <c r="C19" s="60" t="s">
        <v>33</v>
      </c>
      <c r="D19" s="34">
        <v>0.62</v>
      </c>
      <c r="E19" s="33">
        <f t="shared" si="1"/>
        <v>4.3055555555555562</v>
      </c>
      <c r="F19" s="33">
        <f t="shared" si="0"/>
        <v>2.3317036479879656</v>
      </c>
      <c r="G19" s="63"/>
      <c r="K19" s="27"/>
    </row>
    <row r="20" spans="1:11" s="4" customFormat="1" ht="12" customHeight="1" x14ac:dyDescent="0.15">
      <c r="B20" s="59"/>
      <c r="C20" s="65"/>
      <c r="D20" s="66"/>
      <c r="E20" s="33"/>
      <c r="F20" s="33"/>
      <c r="G20" s="63"/>
    </row>
    <row r="21" spans="1:11" s="4" customFormat="1" ht="12" customHeight="1" x14ac:dyDescent="0.15">
      <c r="B21" s="190" t="s">
        <v>34</v>
      </c>
      <c r="C21" s="191"/>
      <c r="D21" s="34">
        <v>12.19</v>
      </c>
      <c r="E21" s="33" t="s">
        <v>95</v>
      </c>
      <c r="F21" s="33">
        <f t="shared" si="0"/>
        <v>45.844302369311777</v>
      </c>
      <c r="G21" s="63"/>
    </row>
    <row r="22" spans="1:11" s="4" customFormat="1" ht="4.5" customHeight="1" thickBot="1" x14ac:dyDescent="0.2">
      <c r="B22" s="67"/>
      <c r="C22" s="68"/>
      <c r="D22" s="69"/>
      <c r="E22" s="70"/>
      <c r="F22" s="71"/>
      <c r="G22" s="71"/>
      <c r="H22" s="71"/>
    </row>
    <row r="23" spans="1:11" s="4" customFormat="1" ht="12" customHeight="1" x14ac:dyDescent="0.15">
      <c r="A23" s="72"/>
      <c r="B23" s="73" t="s">
        <v>93</v>
      </c>
      <c r="C23" s="74"/>
      <c r="D23" s="74"/>
      <c r="E23" s="74"/>
      <c r="F23" s="74"/>
      <c r="G23" s="74"/>
      <c r="H23" s="75" t="s">
        <v>35</v>
      </c>
    </row>
    <row r="24" spans="1:11" ht="12" customHeight="1" x14ac:dyDescent="0.2">
      <c r="D24" s="6"/>
      <c r="E24" s="6"/>
      <c r="F24" s="6"/>
      <c r="G24" s="6"/>
    </row>
    <row r="25" spans="1:11" x14ac:dyDescent="0.2">
      <c r="D25" s="76"/>
    </row>
    <row r="2079" spans="7:7" x14ac:dyDescent="0.2">
      <c r="G2079" s="6"/>
    </row>
  </sheetData>
  <protectedRanges>
    <protectedRange sqref="D7:F7 D10:D19 D21 E9:F21" name="範囲1_1_1_1_1"/>
  </protectedRanges>
  <customSheetViews>
    <customSheetView guid="{76268937-7807-452F-9433-384945F94F5C}" showPageBreaks="1" printArea="1" view="pageBreakPreview" showRuler="0">
      <pageMargins left="0.59055118110236227" right="0.59055118110236227" top="0.59055118110236227" bottom="0.59055118110236227" header="0.51181102362204722" footer="0.51181102362204722"/>
      <pageSetup paperSize="9" orientation="portrait" horizontalDpi="300" verticalDpi="300" r:id="rId1"/>
      <headerFooter alignWithMargins="0">
        <oddFooter>&amp;L&amp;F&amp;R&amp;A</oddFooter>
      </headerFooter>
    </customSheetView>
  </customSheetViews>
  <mergeCells count="3">
    <mergeCell ref="B5:C5"/>
    <mergeCell ref="B9:C9"/>
    <mergeCell ref="B21:C21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2"/>
  <headerFooter alignWithMargins="0">
    <oddFooter>&amp;L&amp;F&amp;R&amp;A</oddFooter>
  </headerFooter>
  <ignoredErrors>
    <ignoredError sqref="D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indexed="17"/>
  </sheetPr>
  <dimension ref="A1:L25"/>
  <sheetViews>
    <sheetView zoomScaleNormal="100" zoomScaleSheetLayoutView="100" workbookViewId="0"/>
  </sheetViews>
  <sheetFormatPr defaultColWidth="9" defaultRowHeight="13.2" x14ac:dyDescent="0.2"/>
  <cols>
    <col min="1" max="1" width="1.44140625" style="7" customWidth="1"/>
    <col min="2" max="2" width="12.109375" style="7" customWidth="1"/>
    <col min="3" max="3" width="9.6640625" style="7" customWidth="1"/>
    <col min="4" max="10" width="8.44140625" style="7" customWidth="1"/>
    <col min="11" max="11" width="7.88671875" style="7" customWidth="1"/>
    <col min="12" max="12" width="1.44140625" style="7" customWidth="1"/>
    <col min="13" max="16384" width="9" style="7"/>
  </cols>
  <sheetData>
    <row r="1" spans="1:12" s="9" customFormat="1" ht="14.25" customHeight="1" x14ac:dyDescent="0.2"/>
    <row r="2" spans="1:12" s="8" customFormat="1" ht="12" customHeight="1" x14ac:dyDescent="0.15"/>
    <row r="3" spans="1:12" s="8" customFormat="1" x14ac:dyDescent="0.2">
      <c r="B3" s="82" t="s">
        <v>82</v>
      </c>
      <c r="D3" s="83"/>
      <c r="E3" s="83"/>
      <c r="F3" s="83"/>
      <c r="G3" s="81"/>
      <c r="H3" s="81"/>
      <c r="I3" s="81"/>
      <c r="J3" s="81"/>
      <c r="K3" s="81"/>
    </row>
    <row r="4" spans="1:12" s="10" customFormat="1" ht="13.5" customHeight="1" thickBot="1" x14ac:dyDescent="0.2">
      <c r="A4" s="84"/>
      <c r="B4" s="84"/>
      <c r="C4" s="84"/>
      <c r="D4" s="85"/>
      <c r="E4" s="85"/>
      <c r="F4" s="85"/>
      <c r="G4" s="63"/>
      <c r="H4" s="86"/>
      <c r="I4" s="63"/>
      <c r="J4" s="87"/>
      <c r="K4" s="87"/>
      <c r="L4" s="88" t="s">
        <v>64</v>
      </c>
    </row>
    <row r="5" spans="1:12" s="10" customFormat="1" ht="22.5" customHeight="1" x14ac:dyDescent="0.15">
      <c r="A5" s="89"/>
      <c r="B5" s="181" t="s">
        <v>54</v>
      </c>
      <c r="C5" s="90" t="s">
        <v>0</v>
      </c>
      <c r="D5" s="90" t="s">
        <v>1</v>
      </c>
      <c r="E5" s="91" t="s">
        <v>2</v>
      </c>
      <c r="F5" s="91" t="s">
        <v>3</v>
      </c>
      <c r="G5" s="91" t="s">
        <v>4</v>
      </c>
      <c r="H5" s="91" t="s">
        <v>5</v>
      </c>
      <c r="I5" s="92" t="s">
        <v>85</v>
      </c>
      <c r="J5" s="179" t="s">
        <v>6</v>
      </c>
      <c r="K5" s="180"/>
      <c r="L5" s="89"/>
    </row>
    <row r="6" spans="1:12" s="10" customFormat="1" ht="10.5" customHeight="1" x14ac:dyDescent="0.15">
      <c r="A6" s="93"/>
      <c r="B6" s="94"/>
      <c r="C6" s="53" t="s">
        <v>68</v>
      </c>
      <c r="D6" s="53" t="s">
        <v>68</v>
      </c>
      <c r="E6" s="53" t="s">
        <v>68</v>
      </c>
      <c r="F6" s="53" t="s">
        <v>68</v>
      </c>
      <c r="G6" s="53" t="s">
        <v>68</v>
      </c>
      <c r="H6" s="53" t="s">
        <v>68</v>
      </c>
      <c r="I6" s="53" t="s">
        <v>68</v>
      </c>
      <c r="J6" s="53" t="s">
        <v>68</v>
      </c>
      <c r="K6" s="53"/>
      <c r="L6" s="84"/>
    </row>
    <row r="7" spans="1:12" s="10" customFormat="1" ht="12" customHeight="1" x14ac:dyDescent="0.15">
      <c r="A7" s="84"/>
      <c r="B7" s="95" t="s">
        <v>90</v>
      </c>
      <c r="C7" s="1">
        <v>26.59</v>
      </c>
      <c r="D7" s="36">
        <v>2.35</v>
      </c>
      <c r="E7" s="1">
        <v>2.84</v>
      </c>
      <c r="F7" s="37">
        <v>10.15</v>
      </c>
      <c r="G7" s="37">
        <v>0.53</v>
      </c>
      <c r="H7" s="1">
        <v>0.27</v>
      </c>
      <c r="I7" s="1">
        <v>1.97</v>
      </c>
      <c r="J7" s="38">
        <v>8.48</v>
      </c>
      <c r="K7" s="96"/>
    </row>
    <row r="8" spans="1:12" s="10" customFormat="1" ht="12" customHeight="1" x14ac:dyDescent="0.15">
      <c r="A8" s="84"/>
      <c r="B8" s="95" t="s">
        <v>96</v>
      </c>
      <c r="C8" s="1">
        <v>26.59</v>
      </c>
      <c r="D8" s="36">
        <v>2.3199999999999998</v>
      </c>
      <c r="E8" s="1">
        <v>2.8</v>
      </c>
      <c r="F8" s="37">
        <v>10.23</v>
      </c>
      <c r="G8" s="37">
        <v>0.52</v>
      </c>
      <c r="H8" s="1">
        <v>0.28000000000000003</v>
      </c>
      <c r="I8" s="1">
        <v>1.99</v>
      </c>
      <c r="J8" s="38">
        <v>8.4499999999999993</v>
      </c>
      <c r="K8" s="96"/>
    </row>
    <row r="9" spans="1:12" s="10" customFormat="1" ht="12" customHeight="1" x14ac:dyDescent="0.15">
      <c r="A9" s="84"/>
      <c r="B9" s="95" t="s">
        <v>97</v>
      </c>
      <c r="C9" s="1">
        <v>26.59</v>
      </c>
      <c r="D9" s="36">
        <v>2.29</v>
      </c>
      <c r="E9" s="1">
        <v>2.76</v>
      </c>
      <c r="F9" s="37">
        <v>10.27</v>
      </c>
      <c r="G9" s="37">
        <v>0.52</v>
      </c>
      <c r="H9" s="1">
        <v>0.28000000000000003</v>
      </c>
      <c r="I9" s="1">
        <v>2.0099999999999998</v>
      </c>
      <c r="J9" s="38">
        <v>8.4600000000000009</v>
      </c>
      <c r="K9" s="97"/>
    </row>
    <row r="10" spans="1:12" s="10" customFormat="1" ht="12" customHeight="1" x14ac:dyDescent="0.15">
      <c r="A10" s="84"/>
      <c r="B10" s="95" t="s">
        <v>98</v>
      </c>
      <c r="C10" s="1">
        <v>26.59</v>
      </c>
      <c r="D10" s="36">
        <v>2.2599999999999998</v>
      </c>
      <c r="E10" s="36">
        <v>2.72</v>
      </c>
      <c r="F10" s="37">
        <v>10.37</v>
      </c>
      <c r="G10" s="37">
        <v>0.51</v>
      </c>
      <c r="H10" s="1">
        <v>0.22</v>
      </c>
      <c r="I10" s="1">
        <v>1.98</v>
      </c>
      <c r="J10" s="38">
        <v>8.5299999999999994</v>
      </c>
      <c r="K10" s="97"/>
    </row>
    <row r="11" spans="1:12" s="10" customFormat="1" ht="12" customHeight="1" x14ac:dyDescent="0.15">
      <c r="A11" s="84"/>
      <c r="B11" s="95" t="s">
        <v>99</v>
      </c>
      <c r="C11" s="1">
        <v>26.59</v>
      </c>
      <c r="D11" s="36">
        <v>2.23</v>
      </c>
      <c r="E11" s="36">
        <v>2.7</v>
      </c>
      <c r="F11" s="37">
        <v>10.43</v>
      </c>
      <c r="G11" s="37">
        <v>0.5</v>
      </c>
      <c r="H11" s="1">
        <v>0.22</v>
      </c>
      <c r="I11" s="36">
        <v>1.97</v>
      </c>
      <c r="J11" s="38">
        <v>8.5399999999999991</v>
      </c>
      <c r="K11" s="97"/>
    </row>
    <row r="12" spans="1:12" s="10" customFormat="1" ht="4.5" customHeight="1" thickBot="1" x14ac:dyDescent="0.2">
      <c r="A12" s="84"/>
      <c r="B12" s="98"/>
      <c r="C12" s="84"/>
      <c r="D12" s="85"/>
      <c r="E12" s="85"/>
      <c r="F12" s="85"/>
      <c r="G12" s="99"/>
      <c r="H12" s="63"/>
      <c r="I12" s="63"/>
      <c r="J12" s="63"/>
      <c r="K12" s="63"/>
    </row>
    <row r="13" spans="1:12" s="10" customFormat="1" ht="12" customHeight="1" x14ac:dyDescent="0.15">
      <c r="A13" s="100"/>
      <c r="B13" s="100"/>
      <c r="C13" s="100"/>
      <c r="D13" s="101"/>
      <c r="E13" s="101"/>
      <c r="F13" s="101"/>
      <c r="G13" s="102"/>
      <c r="H13" s="102"/>
      <c r="I13" s="102"/>
      <c r="J13" s="102"/>
      <c r="K13" s="102"/>
      <c r="L13" s="103" t="s">
        <v>7</v>
      </c>
    </row>
    <row r="14" spans="1:12" s="11" customFormat="1" ht="12" customHeight="1" x14ac:dyDescent="0.15"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2" s="11" customFormat="1" ht="12" customHeight="1" x14ac:dyDescent="0.15"/>
    <row r="16" spans="1:12" s="11" customFormat="1" ht="12" customHeight="1" x14ac:dyDescent="0.15"/>
    <row r="17" s="11" customFormat="1" ht="12" customHeight="1" x14ac:dyDescent="0.15"/>
    <row r="18" s="11" customFormat="1" ht="12" customHeight="1" x14ac:dyDescent="0.15"/>
    <row r="19" s="11" customFormat="1" ht="12" customHeight="1" x14ac:dyDescent="0.15"/>
    <row r="20" s="11" customFormat="1" ht="12" customHeight="1" x14ac:dyDescent="0.15"/>
    <row r="21" s="11" customFormat="1" ht="12" customHeight="1" x14ac:dyDescent="0.15"/>
    <row r="22" s="11" customFormat="1" ht="12" customHeight="1" x14ac:dyDescent="0.15"/>
    <row r="23" s="11" customFormat="1" ht="12" customHeight="1" x14ac:dyDescent="0.15"/>
    <row r="24" ht="12" customHeight="1" x14ac:dyDescent="0.2"/>
    <row r="25" ht="12" customHeight="1" x14ac:dyDescent="0.2"/>
  </sheetData>
  <customSheetViews>
    <customSheetView guid="{76268937-7807-452F-9433-384945F94F5C}" showPageBreaks="1" printArea="1" view="pageBreakPreview" showRuler="0">
      <pageMargins left="0.59055118110236227" right="0.59055118110236227" top="0.59055118110236227" bottom="0.59055118110236227" header="0.51181102362204722" footer="0.51181102362204722"/>
      <pageSetup paperSize="9" orientation="portrait" r:id="rId1"/>
      <headerFooter alignWithMargins="0">
        <oddFooter>&amp;L&amp;F&amp;R&amp;A</oddFooter>
      </headerFooter>
    </customSheetView>
  </customSheetViews>
  <phoneticPr fontId="9"/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1">
    <tabColor indexed="17"/>
  </sheetPr>
  <dimension ref="A1:N22"/>
  <sheetViews>
    <sheetView zoomScaleNormal="100" zoomScaleSheetLayoutView="100" workbookViewId="0"/>
  </sheetViews>
  <sheetFormatPr defaultColWidth="8.88671875" defaultRowHeight="12" x14ac:dyDescent="0.15"/>
  <cols>
    <col min="1" max="1" width="1.44140625" style="8" customWidth="1"/>
    <col min="2" max="2" width="12.109375" style="8" customWidth="1"/>
    <col min="3" max="3" width="9.44140625" style="8" customWidth="1"/>
    <col min="4" max="4" width="1.33203125" style="8" customWidth="1"/>
    <col min="5" max="5" width="6.77734375" style="8" customWidth="1"/>
    <col min="6" max="6" width="1.44140625" style="8" customWidth="1"/>
    <col min="7" max="8" width="12.6640625" style="8" customWidth="1"/>
    <col min="9" max="9" width="13.77734375" style="8" customWidth="1"/>
    <col min="10" max="10" width="12.6640625" style="8" customWidth="1"/>
    <col min="11" max="11" width="6.21875" style="8" customWidth="1"/>
    <col min="12" max="12" width="1.6640625" style="8" customWidth="1"/>
    <col min="13" max="16384" width="8.88671875" style="8"/>
  </cols>
  <sheetData>
    <row r="1" spans="1:12" s="9" customFormat="1" ht="14.25" customHeight="1" x14ac:dyDescent="0.2">
      <c r="C1" s="183"/>
      <c r="K1" s="185"/>
    </row>
    <row r="2" spans="1:12" ht="12.6" customHeight="1" x14ac:dyDescent="0.15">
      <c r="B2" s="105"/>
      <c r="E2" s="83"/>
      <c r="F2" s="83"/>
      <c r="G2" s="83"/>
      <c r="H2" s="83"/>
      <c r="I2" s="81"/>
      <c r="J2" s="81"/>
    </row>
    <row r="3" spans="1:12" ht="13.2" x14ac:dyDescent="0.2">
      <c r="B3" s="82" t="s">
        <v>83</v>
      </c>
      <c r="E3" s="83"/>
      <c r="F3" s="83"/>
      <c r="G3" s="83"/>
      <c r="H3" s="83"/>
      <c r="I3" s="81"/>
      <c r="J3" s="81"/>
    </row>
    <row r="4" spans="1:12" s="10" customFormat="1" ht="13.5" customHeight="1" thickBot="1" x14ac:dyDescent="0.2">
      <c r="A4" s="84"/>
      <c r="B4" s="84"/>
      <c r="C4" s="84"/>
      <c r="D4" s="84"/>
      <c r="E4" s="85"/>
      <c r="F4" s="85"/>
      <c r="G4" s="85"/>
      <c r="H4" s="85"/>
      <c r="I4" s="84"/>
      <c r="J4" s="84"/>
      <c r="K4" s="84"/>
      <c r="L4" s="106" t="s">
        <v>94</v>
      </c>
    </row>
    <row r="5" spans="1:12" s="10" customFormat="1" ht="22.5" customHeight="1" x14ac:dyDescent="0.15">
      <c r="A5" s="89"/>
      <c r="B5" s="180" t="s">
        <v>22</v>
      </c>
      <c r="C5" s="192" t="s">
        <v>8</v>
      </c>
      <c r="D5" s="193"/>
      <c r="E5" s="193"/>
      <c r="F5" s="194"/>
      <c r="G5" s="107" t="s">
        <v>9</v>
      </c>
      <c r="H5" s="108" t="s">
        <v>10</v>
      </c>
      <c r="I5" s="108" t="s">
        <v>11</v>
      </c>
      <c r="J5" s="108" t="s">
        <v>12</v>
      </c>
      <c r="K5" s="109"/>
      <c r="L5" s="89"/>
    </row>
    <row r="6" spans="1:12" s="10" customFormat="1" ht="10.5" customHeight="1" x14ac:dyDescent="0.15">
      <c r="B6" s="84"/>
      <c r="C6" s="84"/>
      <c r="D6" s="84"/>
      <c r="E6" s="85"/>
      <c r="F6" s="110"/>
      <c r="G6" s="53" t="s">
        <v>86</v>
      </c>
      <c r="H6" s="54" t="s">
        <v>13</v>
      </c>
      <c r="I6" s="54" t="s">
        <v>14</v>
      </c>
      <c r="J6" s="111" t="s">
        <v>87</v>
      </c>
    </row>
    <row r="7" spans="1:12" s="10" customFormat="1" ht="12" customHeight="1" x14ac:dyDescent="0.15">
      <c r="B7" s="195" t="s">
        <v>15</v>
      </c>
      <c r="C7" s="196" t="s">
        <v>16</v>
      </c>
      <c r="D7" s="112" t="s">
        <v>58</v>
      </c>
      <c r="E7" s="113" t="s">
        <v>59</v>
      </c>
      <c r="F7" s="114" t="s">
        <v>60</v>
      </c>
      <c r="G7" s="115">
        <v>1680</v>
      </c>
      <c r="H7" s="116">
        <v>109</v>
      </c>
      <c r="I7" s="117" t="s">
        <v>91</v>
      </c>
      <c r="J7" s="117" t="s">
        <v>91</v>
      </c>
    </row>
    <row r="8" spans="1:12" s="10" customFormat="1" ht="12" customHeight="1" x14ac:dyDescent="0.15">
      <c r="B8" s="195"/>
      <c r="C8" s="196"/>
      <c r="D8" s="112" t="s">
        <v>58</v>
      </c>
      <c r="E8" s="118" t="s">
        <v>63</v>
      </c>
      <c r="F8" s="114" t="s">
        <v>60</v>
      </c>
      <c r="G8" s="119">
        <v>24.4</v>
      </c>
      <c r="H8" s="119">
        <v>8.1999999999999993</v>
      </c>
      <c r="I8" s="120" t="s">
        <v>103</v>
      </c>
      <c r="J8" s="121">
        <v>3300</v>
      </c>
    </row>
    <row r="9" spans="1:12" s="10" customFormat="1" ht="8.25" customHeight="1" x14ac:dyDescent="0.15">
      <c r="B9" s="182"/>
      <c r="C9" s="122"/>
      <c r="D9" s="112"/>
      <c r="E9" s="113"/>
      <c r="F9" s="114"/>
      <c r="G9" s="115"/>
      <c r="H9" s="115"/>
      <c r="I9" s="117"/>
      <c r="J9" s="123"/>
    </row>
    <row r="10" spans="1:12" s="10" customFormat="1" ht="12" customHeight="1" x14ac:dyDescent="0.15">
      <c r="B10" s="195" t="s">
        <v>17</v>
      </c>
      <c r="C10" s="196" t="s">
        <v>18</v>
      </c>
      <c r="D10" s="112" t="s">
        <v>58</v>
      </c>
      <c r="E10" s="113" t="s">
        <v>59</v>
      </c>
      <c r="F10" s="114" t="s">
        <v>60</v>
      </c>
      <c r="G10" s="115">
        <v>12.3</v>
      </c>
      <c r="H10" s="115">
        <v>5.84</v>
      </c>
      <c r="I10" s="117" t="s">
        <v>104</v>
      </c>
      <c r="J10" s="62">
        <v>3</v>
      </c>
    </row>
    <row r="11" spans="1:12" s="10" customFormat="1" ht="12" customHeight="1" x14ac:dyDescent="0.15">
      <c r="B11" s="195"/>
      <c r="C11" s="196"/>
      <c r="D11" s="112" t="s">
        <v>58</v>
      </c>
      <c r="E11" s="118" t="s">
        <v>63</v>
      </c>
      <c r="F11" s="114" t="s">
        <v>60</v>
      </c>
      <c r="G11" s="116">
        <v>10.8719</v>
      </c>
      <c r="H11" s="119">
        <v>5.4</v>
      </c>
      <c r="I11" s="117" t="s">
        <v>104</v>
      </c>
      <c r="J11" s="62">
        <v>3</v>
      </c>
    </row>
    <row r="12" spans="1:12" s="10" customFormat="1" ht="8.25" customHeight="1" x14ac:dyDescent="0.15">
      <c r="B12" s="182"/>
      <c r="C12" s="122"/>
      <c r="D12" s="112"/>
      <c r="E12" s="113"/>
      <c r="F12" s="114"/>
      <c r="G12" s="115"/>
      <c r="H12" s="115"/>
      <c r="I12" s="117"/>
      <c r="J12" s="123"/>
    </row>
    <row r="13" spans="1:12" s="10" customFormat="1" ht="12" customHeight="1" x14ac:dyDescent="0.15">
      <c r="B13" s="195" t="s">
        <v>19</v>
      </c>
      <c r="C13" s="196" t="s">
        <v>20</v>
      </c>
      <c r="D13" s="112" t="s">
        <v>58</v>
      </c>
      <c r="E13" s="113" t="s">
        <v>59</v>
      </c>
      <c r="F13" s="114" t="s">
        <v>60</v>
      </c>
      <c r="G13" s="115">
        <v>54.21</v>
      </c>
      <c r="H13" s="115">
        <v>14.25</v>
      </c>
      <c r="I13" s="117" t="s">
        <v>91</v>
      </c>
      <c r="J13" s="123" t="s">
        <v>91</v>
      </c>
    </row>
    <row r="14" spans="1:12" s="10" customFormat="1" ht="12" customHeight="1" x14ac:dyDescent="0.15">
      <c r="B14" s="195"/>
      <c r="C14" s="196"/>
      <c r="D14" s="112" t="s">
        <v>58</v>
      </c>
      <c r="E14" s="118" t="s">
        <v>63</v>
      </c>
      <c r="F14" s="114" t="s">
        <v>60</v>
      </c>
      <c r="G14" s="119">
        <v>4.8</v>
      </c>
      <c r="H14" s="119">
        <v>1.78</v>
      </c>
      <c r="I14" s="120" t="s">
        <v>105</v>
      </c>
      <c r="J14" s="124">
        <v>20</v>
      </c>
    </row>
    <row r="15" spans="1:12" s="10" customFormat="1" ht="8.25" customHeight="1" x14ac:dyDescent="0.15">
      <c r="B15" s="182"/>
      <c r="C15" s="122"/>
      <c r="D15" s="112"/>
      <c r="E15" s="113"/>
      <c r="F15" s="114"/>
      <c r="G15" s="115"/>
      <c r="H15" s="115"/>
      <c r="I15" s="117"/>
      <c r="J15" s="123"/>
    </row>
    <row r="16" spans="1:12" s="10" customFormat="1" ht="12" customHeight="1" x14ac:dyDescent="0.15">
      <c r="B16" s="196" t="s">
        <v>21</v>
      </c>
      <c r="C16" s="196" t="s">
        <v>20</v>
      </c>
      <c r="D16" s="112" t="s">
        <v>58</v>
      </c>
      <c r="E16" s="113" t="s">
        <v>59</v>
      </c>
      <c r="F16" s="114" t="s">
        <v>60</v>
      </c>
      <c r="G16" s="115">
        <v>34.270000000000003</v>
      </c>
      <c r="H16" s="115">
        <v>19.850000000000001</v>
      </c>
      <c r="I16" s="117" t="s">
        <v>91</v>
      </c>
      <c r="J16" s="123" t="s">
        <v>91</v>
      </c>
    </row>
    <row r="17" spans="1:14" s="10" customFormat="1" ht="12" customHeight="1" x14ac:dyDescent="0.15">
      <c r="B17" s="196"/>
      <c r="C17" s="196"/>
      <c r="D17" s="112" t="s">
        <v>58</v>
      </c>
      <c r="E17" s="118" t="s">
        <v>63</v>
      </c>
      <c r="F17" s="114" t="s">
        <v>60</v>
      </c>
      <c r="G17" s="119">
        <v>5.4</v>
      </c>
      <c r="H17" s="119">
        <v>3.34</v>
      </c>
      <c r="I17" s="120" t="s">
        <v>106</v>
      </c>
      <c r="J17" s="124">
        <v>60</v>
      </c>
    </row>
    <row r="18" spans="1:14" s="10" customFormat="1" ht="4.5" customHeight="1" thickBot="1" x14ac:dyDescent="0.2">
      <c r="A18" s="125"/>
      <c r="B18" s="125"/>
      <c r="C18" s="125"/>
      <c r="D18" s="125"/>
      <c r="E18" s="126"/>
      <c r="F18" s="127"/>
      <c r="G18" s="126"/>
      <c r="H18" s="71"/>
      <c r="I18" s="70"/>
      <c r="J18" s="70"/>
      <c r="K18" s="125"/>
      <c r="L18" s="125"/>
    </row>
    <row r="19" spans="1:14" s="10" customFormat="1" ht="12" customHeight="1" x14ac:dyDescent="0.15">
      <c r="B19" s="128"/>
      <c r="L19" s="129" t="s">
        <v>55</v>
      </c>
    </row>
    <row r="20" spans="1:14" s="10" customFormat="1" ht="13.2" x14ac:dyDescent="0.2">
      <c r="J20" s="111"/>
      <c r="K20" s="111"/>
      <c r="L20" s="129" t="s">
        <v>53</v>
      </c>
      <c r="M20" s="26"/>
      <c r="N20" s="26"/>
    </row>
    <row r="22" spans="1:14" ht="13.2" x14ac:dyDescent="0.2">
      <c r="B22" s="6"/>
    </row>
  </sheetData>
  <protectedRanges>
    <protectedRange sqref="G17:J17 G13:J14 G7:I8 J7 G16:H16 G10:J11" name="範囲1_3_1_4"/>
    <protectedRange sqref="J8" name="範囲1_1_2_1_2"/>
    <protectedRange sqref="I16" name="範囲1_3_1_2_2"/>
    <protectedRange sqref="J16" name="範囲1_3_1_3_2"/>
  </protectedRanges>
  <customSheetViews>
    <customSheetView guid="{76268937-7807-452F-9433-384945F94F5C}" showPageBreaks="1" view="pageBreakPreview" showRuler="0">
      <pageMargins left="0.59055118110236227" right="0.59055118110236227" top="0.59055118110236227" bottom="0.59055118110236227" header="0.51181102362204722" footer="0.51181102362204722"/>
      <pageSetup paperSize="9" orientation="portrait" horizontalDpi="300" verticalDpi="300" r:id="rId1"/>
      <headerFooter alignWithMargins="0">
        <oddFooter>&amp;L&amp;F&amp;R&amp;A</oddFooter>
      </headerFooter>
    </customSheetView>
  </customSheetViews>
  <mergeCells count="9">
    <mergeCell ref="C5:F5"/>
    <mergeCell ref="B13:B14"/>
    <mergeCell ref="B16:B17"/>
    <mergeCell ref="C13:C14"/>
    <mergeCell ref="C16:C17"/>
    <mergeCell ref="B7:B8"/>
    <mergeCell ref="C7:C8"/>
    <mergeCell ref="B10:B11"/>
    <mergeCell ref="C10:C11"/>
  </mergeCells>
  <phoneticPr fontId="9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2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A1:T71"/>
  <sheetViews>
    <sheetView zoomScaleNormal="100" zoomScaleSheetLayoutView="100" workbookViewId="0"/>
  </sheetViews>
  <sheetFormatPr defaultColWidth="8.88671875" defaultRowHeight="12" x14ac:dyDescent="0.15"/>
  <cols>
    <col min="1" max="1" width="1.44140625" style="13" customWidth="1"/>
    <col min="2" max="2" width="12.109375" style="13" customWidth="1"/>
    <col min="3" max="11" width="7.6640625" style="13" customWidth="1"/>
    <col min="12" max="12" width="8.6640625" style="13" customWidth="1"/>
    <col min="13" max="13" width="1.44140625" style="177" customWidth="1"/>
    <col min="14" max="14" width="8.88671875" style="13" customWidth="1"/>
    <col min="15" max="15" width="4.33203125" style="13" customWidth="1"/>
    <col min="16" max="16" width="7.109375" style="13" customWidth="1"/>
    <col min="17" max="19" width="8.88671875" style="13" customWidth="1"/>
    <col min="20" max="20" width="3.6640625" style="13" customWidth="1"/>
    <col min="21" max="16384" width="8.88671875" style="13"/>
  </cols>
  <sheetData>
    <row r="1" spans="1:20" s="12" customFormat="1" ht="14.25" customHeight="1" x14ac:dyDescent="0.2">
      <c r="K1" s="175"/>
      <c r="L1" s="175"/>
    </row>
    <row r="2" spans="1:20" ht="12" customHeight="1" x14ac:dyDescent="0.15">
      <c r="D2" s="14"/>
      <c r="J2" s="176"/>
      <c r="K2" s="177"/>
      <c r="L2" s="177"/>
      <c r="M2" s="13"/>
    </row>
    <row r="3" spans="1:20" ht="13.2" x14ac:dyDescent="0.2">
      <c r="B3" s="178" t="s">
        <v>84</v>
      </c>
      <c r="K3" s="177"/>
      <c r="L3" s="177"/>
      <c r="M3" s="13"/>
      <c r="O3" s="14"/>
    </row>
    <row r="4" spans="1:20" s="16" customFormat="1" ht="13.5" customHeight="1" thickBo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30"/>
      <c r="L4" s="130"/>
      <c r="M4" s="131"/>
    </row>
    <row r="5" spans="1:20" s="17" customFormat="1" ht="12" customHeight="1" x14ac:dyDescent="0.15">
      <c r="A5" s="132"/>
      <c r="B5" s="198" t="s">
        <v>61</v>
      </c>
      <c r="C5" s="204" t="s">
        <v>70</v>
      </c>
      <c r="D5" s="208"/>
      <c r="E5" s="205"/>
      <c r="F5" s="201" t="s">
        <v>56</v>
      </c>
      <c r="G5" s="204" t="s">
        <v>71</v>
      </c>
      <c r="H5" s="205"/>
      <c r="I5" s="206" t="s">
        <v>72</v>
      </c>
      <c r="J5" s="198"/>
      <c r="K5" s="198"/>
      <c r="L5" s="133"/>
      <c r="M5" s="132"/>
    </row>
    <row r="6" spans="1:20" s="17" customFormat="1" ht="12" customHeight="1" x14ac:dyDescent="0.2">
      <c r="A6" s="134"/>
      <c r="B6" s="199"/>
      <c r="C6" s="207" t="s">
        <v>36</v>
      </c>
      <c r="D6" s="207" t="s">
        <v>37</v>
      </c>
      <c r="E6" s="207" t="s">
        <v>38</v>
      </c>
      <c r="F6" s="202"/>
      <c r="G6" s="212" t="s">
        <v>73</v>
      </c>
      <c r="H6" s="207" t="s">
        <v>74</v>
      </c>
      <c r="I6" s="209" t="s">
        <v>75</v>
      </c>
      <c r="J6" s="209" t="s">
        <v>76</v>
      </c>
      <c r="K6" s="210" t="s">
        <v>88</v>
      </c>
      <c r="L6" s="135"/>
      <c r="M6" s="136"/>
    </row>
    <row r="7" spans="1:20" s="16" customFormat="1" ht="10.5" customHeight="1" x14ac:dyDescent="0.15">
      <c r="A7" s="137"/>
      <c r="B7" s="200"/>
      <c r="C7" s="207"/>
      <c r="D7" s="207"/>
      <c r="E7" s="207"/>
      <c r="F7" s="203"/>
      <c r="G7" s="213"/>
      <c r="H7" s="207"/>
      <c r="I7" s="209"/>
      <c r="J7" s="209"/>
      <c r="K7" s="211"/>
      <c r="L7" s="138"/>
      <c r="M7" s="137"/>
      <c r="O7" s="15"/>
      <c r="P7" s="15"/>
      <c r="Q7" s="15"/>
      <c r="R7" s="15"/>
      <c r="S7" s="15"/>
      <c r="T7" s="15"/>
    </row>
    <row r="8" spans="1:20" s="16" customFormat="1" ht="10.5" customHeight="1" x14ac:dyDescent="0.15">
      <c r="B8" s="139"/>
      <c r="C8" s="140" t="s">
        <v>62</v>
      </c>
      <c r="D8" s="141" t="s">
        <v>62</v>
      </c>
      <c r="E8" s="141" t="s">
        <v>62</v>
      </c>
      <c r="F8" s="141" t="s">
        <v>57</v>
      </c>
      <c r="G8" s="141" t="s">
        <v>77</v>
      </c>
      <c r="H8" s="141" t="s">
        <v>77</v>
      </c>
      <c r="I8" s="142" t="s">
        <v>78</v>
      </c>
      <c r="J8" s="142" t="s">
        <v>79</v>
      </c>
      <c r="K8" s="142" t="s">
        <v>80</v>
      </c>
      <c r="L8" s="142"/>
      <c r="M8" s="143"/>
      <c r="O8" s="18"/>
      <c r="P8" s="19"/>
      <c r="Q8" s="20"/>
      <c r="R8" s="20"/>
      <c r="S8" s="20"/>
      <c r="T8" s="20"/>
    </row>
    <row r="9" spans="1:20" s="16" customFormat="1" ht="12" customHeight="1" x14ac:dyDescent="0.15">
      <c r="A9" s="144" t="s">
        <v>89</v>
      </c>
      <c r="B9" s="145"/>
      <c r="C9" s="146">
        <v>16.5</v>
      </c>
      <c r="D9" s="146">
        <v>35.700000000000003</v>
      </c>
      <c r="E9" s="146">
        <v>-1.7</v>
      </c>
      <c r="F9" s="147">
        <v>72.099999999999994</v>
      </c>
      <c r="G9" s="147">
        <v>2.1</v>
      </c>
      <c r="H9" s="147">
        <v>35.299999999999997</v>
      </c>
      <c r="I9" s="147">
        <v>41</v>
      </c>
      <c r="J9" s="147">
        <v>228.5</v>
      </c>
      <c r="K9" s="148">
        <v>418.5</v>
      </c>
      <c r="L9" s="148"/>
      <c r="M9" s="15"/>
      <c r="O9" s="18"/>
      <c r="P9" s="19"/>
      <c r="Q9" s="197"/>
      <c r="R9" s="197"/>
      <c r="S9" s="197"/>
      <c r="T9" s="197"/>
    </row>
    <row r="10" spans="1:20" s="22" customFormat="1" ht="12" customHeight="1" x14ac:dyDescent="0.15">
      <c r="A10" s="149"/>
      <c r="B10" s="150" t="s">
        <v>100</v>
      </c>
      <c r="C10" s="146">
        <v>16.600000000000001</v>
      </c>
      <c r="D10" s="41">
        <v>37</v>
      </c>
      <c r="E10" s="41">
        <v>-2.2999999999999998</v>
      </c>
      <c r="F10" s="42">
        <v>66.8</v>
      </c>
      <c r="G10" s="42">
        <v>2.1</v>
      </c>
      <c r="H10" s="42">
        <v>22.7</v>
      </c>
      <c r="I10" s="42">
        <v>56</v>
      </c>
      <c r="J10" s="42">
        <v>108</v>
      </c>
      <c r="K10" s="151">
        <v>376</v>
      </c>
      <c r="L10" s="152"/>
      <c r="M10" s="15"/>
      <c r="O10" s="21"/>
      <c r="P10" s="19"/>
      <c r="Q10" s="197"/>
      <c r="R10" s="197"/>
      <c r="S10" s="197"/>
      <c r="T10" s="197"/>
    </row>
    <row r="11" spans="1:20" s="22" customFormat="1" ht="12" customHeight="1" x14ac:dyDescent="0.15">
      <c r="A11" s="144"/>
      <c r="B11" s="145" t="s">
        <v>101</v>
      </c>
      <c r="C11" s="146">
        <v>16.5</v>
      </c>
      <c r="D11" s="41">
        <v>35.5</v>
      </c>
      <c r="E11" s="41">
        <v>-3.6</v>
      </c>
      <c r="F11" s="42">
        <v>66.3</v>
      </c>
      <c r="G11" s="42">
        <v>2.1</v>
      </c>
      <c r="H11" s="42">
        <v>46</v>
      </c>
      <c r="I11" s="42">
        <v>70.5</v>
      </c>
      <c r="J11" s="42">
        <v>189</v>
      </c>
      <c r="K11" s="151">
        <v>424</v>
      </c>
      <c r="L11" s="152"/>
      <c r="M11" s="15"/>
      <c r="O11" s="21"/>
      <c r="P11" s="19"/>
      <c r="Q11" s="197"/>
      <c r="R11" s="197"/>
      <c r="S11" s="197"/>
      <c r="T11" s="197"/>
    </row>
    <row r="12" spans="1:20" s="16" customFormat="1" ht="12" customHeight="1" x14ac:dyDescent="0.15">
      <c r="A12" s="153"/>
      <c r="B12" s="145"/>
      <c r="C12" s="154"/>
      <c r="D12" s="154"/>
      <c r="E12" s="154"/>
      <c r="F12" s="41"/>
      <c r="G12" s="146"/>
      <c r="H12" s="146"/>
      <c r="I12" s="146"/>
      <c r="J12" s="41"/>
      <c r="K12" s="154"/>
      <c r="L12" s="155"/>
      <c r="M12" s="156"/>
      <c r="O12" s="21"/>
      <c r="P12" s="19"/>
      <c r="Q12" s="197"/>
      <c r="R12" s="197"/>
      <c r="S12" s="197"/>
      <c r="T12" s="197"/>
    </row>
    <row r="13" spans="1:20" s="16" customFormat="1" ht="12" customHeight="1" x14ac:dyDescent="0.15">
      <c r="A13" s="144"/>
      <c r="B13" s="157" t="s">
        <v>92</v>
      </c>
      <c r="C13" s="39">
        <v>16.3</v>
      </c>
      <c r="D13" s="39">
        <v>35.799999999999997</v>
      </c>
      <c r="E13" s="39">
        <v>-3.7</v>
      </c>
      <c r="F13" s="40">
        <v>68</v>
      </c>
      <c r="G13" s="40">
        <v>2</v>
      </c>
      <c r="H13" s="40">
        <v>63.6</v>
      </c>
      <c r="I13" s="40">
        <v>24</v>
      </c>
      <c r="J13" s="40">
        <v>68.5</v>
      </c>
      <c r="K13" s="40">
        <v>226</v>
      </c>
      <c r="L13" s="158"/>
      <c r="M13" s="15"/>
      <c r="N13" s="24"/>
    </row>
    <row r="14" spans="1:20" s="16" customFormat="1" ht="12" customHeight="1" x14ac:dyDescent="0.15">
      <c r="A14" s="144"/>
      <c r="B14" s="145"/>
      <c r="C14" s="41"/>
      <c r="D14" s="41"/>
      <c r="E14" s="41"/>
      <c r="F14" s="42"/>
      <c r="G14" s="42"/>
      <c r="H14" s="42"/>
      <c r="I14" s="42"/>
      <c r="J14" s="42"/>
      <c r="K14" s="42"/>
      <c r="L14" s="159"/>
      <c r="M14" s="15"/>
    </row>
    <row r="15" spans="1:20" s="16" customFormat="1" ht="12" customHeight="1" x14ac:dyDescent="0.15">
      <c r="A15" s="144"/>
      <c r="B15" s="145" t="s">
        <v>39</v>
      </c>
      <c r="C15" s="41">
        <v>4.5999999999999996</v>
      </c>
      <c r="D15" s="41">
        <v>13.9</v>
      </c>
      <c r="E15" s="41">
        <v>-3.6</v>
      </c>
      <c r="F15" s="42">
        <v>50.4</v>
      </c>
      <c r="G15" s="42">
        <v>1.6</v>
      </c>
      <c r="H15" s="42">
        <v>35.200000000000003</v>
      </c>
      <c r="I15" s="42">
        <v>6</v>
      </c>
      <c r="J15" s="42">
        <v>14</v>
      </c>
      <c r="K15" s="42">
        <v>14.5</v>
      </c>
      <c r="L15" s="159"/>
      <c r="M15" s="15"/>
    </row>
    <row r="16" spans="1:20" s="16" customFormat="1" ht="12" customHeight="1" x14ac:dyDescent="0.15">
      <c r="A16" s="144"/>
      <c r="B16" s="145" t="s">
        <v>40</v>
      </c>
      <c r="C16" s="41">
        <v>4.9000000000000004</v>
      </c>
      <c r="D16" s="41">
        <v>17.100000000000001</v>
      </c>
      <c r="E16" s="41">
        <v>-3.7</v>
      </c>
      <c r="F16" s="42">
        <v>51.3</v>
      </c>
      <c r="G16" s="42">
        <v>1.8</v>
      </c>
      <c r="H16" s="42">
        <v>24.6</v>
      </c>
      <c r="I16" s="42">
        <v>3.5</v>
      </c>
      <c r="J16" s="42">
        <v>12</v>
      </c>
      <c r="K16" s="42">
        <v>37.5</v>
      </c>
      <c r="L16" s="159"/>
      <c r="M16" s="15"/>
    </row>
    <row r="17" spans="1:14" s="16" customFormat="1" ht="12" customHeight="1" x14ac:dyDescent="0.15">
      <c r="A17" s="144"/>
      <c r="B17" s="145" t="s">
        <v>41</v>
      </c>
      <c r="C17" s="41">
        <v>11</v>
      </c>
      <c r="D17" s="41">
        <v>23</v>
      </c>
      <c r="E17" s="41">
        <v>0</v>
      </c>
      <c r="F17" s="42">
        <v>61</v>
      </c>
      <c r="G17" s="42">
        <v>2.2999999999999998</v>
      </c>
      <c r="H17" s="42">
        <v>35.700000000000003</v>
      </c>
      <c r="I17" s="42">
        <v>7.5</v>
      </c>
      <c r="J17" s="42">
        <v>30</v>
      </c>
      <c r="K17" s="42">
        <v>78</v>
      </c>
      <c r="L17" s="159"/>
      <c r="M17" s="15"/>
    </row>
    <row r="18" spans="1:14" s="16" customFormat="1" ht="12" customHeight="1" x14ac:dyDescent="0.15">
      <c r="A18" s="144"/>
      <c r="B18" s="145" t="s">
        <v>42</v>
      </c>
      <c r="C18" s="41">
        <v>15.1</v>
      </c>
      <c r="D18" s="41">
        <v>27</v>
      </c>
      <c r="E18" s="41">
        <v>2.6</v>
      </c>
      <c r="F18" s="42">
        <v>72.7</v>
      </c>
      <c r="G18" s="42">
        <v>2.4</v>
      </c>
      <c r="H18" s="42">
        <v>17.3</v>
      </c>
      <c r="I18" s="42">
        <v>12</v>
      </c>
      <c r="J18" s="42">
        <v>31.5</v>
      </c>
      <c r="K18" s="42">
        <v>186.5</v>
      </c>
      <c r="L18" s="159"/>
      <c r="M18" s="15"/>
    </row>
    <row r="19" spans="1:14" s="16" customFormat="1" ht="12" customHeight="1" x14ac:dyDescent="0.15">
      <c r="A19" s="144"/>
      <c r="B19" s="145"/>
      <c r="C19" s="41"/>
      <c r="D19" s="41"/>
      <c r="E19" s="41"/>
      <c r="F19" s="42"/>
      <c r="G19" s="42"/>
      <c r="H19" s="42"/>
      <c r="I19" s="42"/>
      <c r="J19" s="42"/>
      <c r="K19" s="42"/>
      <c r="L19" s="159"/>
      <c r="M19" s="15"/>
    </row>
    <row r="20" spans="1:14" s="16" customFormat="1" ht="12" customHeight="1" x14ac:dyDescent="0.15">
      <c r="A20" s="144"/>
      <c r="B20" s="145" t="s">
        <v>43</v>
      </c>
      <c r="C20" s="41">
        <v>18.600000000000001</v>
      </c>
      <c r="D20" s="41">
        <v>29</v>
      </c>
      <c r="E20" s="41">
        <v>10.5</v>
      </c>
      <c r="F20" s="42">
        <v>71.8</v>
      </c>
      <c r="G20" s="42">
        <v>2</v>
      </c>
      <c r="H20" s="42">
        <v>18.7</v>
      </c>
      <c r="I20" s="42">
        <v>17.5</v>
      </c>
      <c r="J20" s="42">
        <v>36.5</v>
      </c>
      <c r="K20" s="42">
        <v>142</v>
      </c>
      <c r="L20" s="159"/>
      <c r="M20" s="15"/>
    </row>
    <row r="21" spans="1:14" s="16" customFormat="1" ht="12" customHeight="1" x14ac:dyDescent="0.15">
      <c r="A21" s="144"/>
      <c r="B21" s="145" t="s">
        <v>44</v>
      </c>
      <c r="C21" s="41">
        <v>22.8</v>
      </c>
      <c r="D21" s="41">
        <v>35.6</v>
      </c>
      <c r="E21" s="41">
        <v>14.5</v>
      </c>
      <c r="F21" s="42">
        <v>76.900000000000006</v>
      </c>
      <c r="G21" s="42">
        <v>2.1</v>
      </c>
      <c r="H21" s="42">
        <v>16.399999999999999</v>
      </c>
      <c r="I21" s="42">
        <v>11</v>
      </c>
      <c r="J21" s="42">
        <v>45</v>
      </c>
      <c r="K21" s="42">
        <v>78</v>
      </c>
      <c r="L21" s="159"/>
      <c r="M21" s="15"/>
    </row>
    <row r="22" spans="1:14" s="16" customFormat="1" ht="12" customHeight="1" x14ac:dyDescent="0.15">
      <c r="A22" s="144"/>
      <c r="B22" s="145" t="s">
        <v>45</v>
      </c>
      <c r="C22" s="41">
        <v>27</v>
      </c>
      <c r="D22" s="41">
        <v>35.799999999999997</v>
      </c>
      <c r="E22" s="41">
        <v>21.8</v>
      </c>
      <c r="F22" s="42">
        <v>79.8</v>
      </c>
      <c r="G22" s="42">
        <v>2.2999999999999998</v>
      </c>
      <c r="H22" s="42">
        <v>16.5</v>
      </c>
      <c r="I22" s="42">
        <v>19.5</v>
      </c>
      <c r="J22" s="42">
        <v>68.5</v>
      </c>
      <c r="K22" s="42">
        <v>187.5</v>
      </c>
      <c r="L22" s="159"/>
      <c r="M22" s="15"/>
    </row>
    <row r="23" spans="1:14" s="16" customFormat="1" ht="12" customHeight="1" x14ac:dyDescent="0.15">
      <c r="A23" s="144"/>
      <c r="B23" s="145" t="s">
        <v>46</v>
      </c>
      <c r="C23" s="41">
        <v>27.4</v>
      </c>
      <c r="D23" s="41">
        <v>35.1</v>
      </c>
      <c r="E23" s="41">
        <v>19.3</v>
      </c>
      <c r="F23" s="42">
        <v>78.7</v>
      </c>
      <c r="G23" s="42">
        <v>2.2999999999999998</v>
      </c>
      <c r="H23" s="42">
        <v>16.8</v>
      </c>
      <c r="I23" s="42">
        <v>24</v>
      </c>
      <c r="J23" s="42">
        <v>64</v>
      </c>
      <c r="K23" s="42">
        <v>149</v>
      </c>
      <c r="L23" s="159"/>
      <c r="M23" s="15"/>
    </row>
    <row r="24" spans="1:14" s="16" customFormat="1" ht="12" customHeight="1" x14ac:dyDescent="0.15">
      <c r="A24" s="144"/>
      <c r="B24" s="145"/>
      <c r="C24" s="41"/>
      <c r="D24" s="41"/>
      <c r="E24" s="41"/>
      <c r="F24" s="42"/>
      <c r="G24" s="42"/>
      <c r="H24" s="42"/>
      <c r="I24" s="42"/>
      <c r="J24" s="42"/>
      <c r="K24" s="42"/>
      <c r="L24" s="159"/>
      <c r="M24" s="15"/>
    </row>
    <row r="25" spans="1:14" s="16" customFormat="1" ht="12" customHeight="1" x14ac:dyDescent="0.15">
      <c r="A25" s="144"/>
      <c r="B25" s="145" t="s">
        <v>47</v>
      </c>
      <c r="C25" s="41">
        <v>24.6</v>
      </c>
      <c r="D25" s="41">
        <v>32.5</v>
      </c>
      <c r="E25" s="41">
        <v>17.100000000000001</v>
      </c>
      <c r="F25" s="42">
        <v>77.2</v>
      </c>
      <c r="G25" s="42">
        <v>2.1</v>
      </c>
      <c r="H25" s="42">
        <v>20.100000000000001</v>
      </c>
      <c r="I25" s="42">
        <v>19.5</v>
      </c>
      <c r="J25" s="42">
        <v>66.5</v>
      </c>
      <c r="K25" s="42">
        <v>226</v>
      </c>
      <c r="L25" s="159"/>
      <c r="M25" s="15"/>
    </row>
    <row r="26" spans="1:14" s="16" customFormat="1" ht="12" customHeight="1" x14ac:dyDescent="0.15">
      <c r="A26" s="144"/>
      <c r="B26" s="145" t="s">
        <v>48</v>
      </c>
      <c r="C26" s="41">
        <v>17.399999999999999</v>
      </c>
      <c r="D26" s="41">
        <v>30.1</v>
      </c>
      <c r="E26" s="41">
        <v>8.3000000000000007</v>
      </c>
      <c r="F26" s="42">
        <v>71</v>
      </c>
      <c r="G26" s="42">
        <v>2</v>
      </c>
      <c r="H26" s="42">
        <v>63.2</v>
      </c>
      <c r="I26" s="42">
        <v>10</v>
      </c>
      <c r="J26" s="42">
        <v>37</v>
      </c>
      <c r="K26" s="42">
        <v>71</v>
      </c>
      <c r="L26" s="159"/>
      <c r="M26" s="15"/>
    </row>
    <row r="27" spans="1:14" s="16" customFormat="1" ht="12" customHeight="1" x14ac:dyDescent="0.15">
      <c r="A27" s="144"/>
      <c r="B27" s="145" t="s">
        <v>49</v>
      </c>
      <c r="C27" s="41">
        <v>14.6</v>
      </c>
      <c r="D27" s="41">
        <v>25.1</v>
      </c>
      <c r="E27" s="41">
        <v>8</v>
      </c>
      <c r="F27" s="42">
        <v>67.599999999999994</v>
      </c>
      <c r="G27" s="42">
        <v>1.8</v>
      </c>
      <c r="H27" s="42">
        <v>63.6</v>
      </c>
      <c r="I27" s="42">
        <v>9</v>
      </c>
      <c r="J27" s="42">
        <v>30.5</v>
      </c>
      <c r="K27" s="42">
        <v>67.5</v>
      </c>
      <c r="L27" s="159"/>
      <c r="M27" s="15"/>
    </row>
    <row r="28" spans="1:14" s="16" customFormat="1" ht="12" customHeight="1" x14ac:dyDescent="0.15">
      <c r="A28" s="144"/>
      <c r="B28" s="145" t="s">
        <v>50</v>
      </c>
      <c r="C28" s="41">
        <v>7.5</v>
      </c>
      <c r="D28" s="41">
        <v>16.3</v>
      </c>
      <c r="E28" s="41">
        <v>-2.2999999999999998</v>
      </c>
      <c r="F28" s="42">
        <v>57.2</v>
      </c>
      <c r="G28" s="42">
        <v>1.6</v>
      </c>
      <c r="H28" s="42">
        <v>35.700000000000003</v>
      </c>
      <c r="I28" s="42">
        <v>3.5</v>
      </c>
      <c r="J28" s="42">
        <v>12</v>
      </c>
      <c r="K28" s="42">
        <v>38</v>
      </c>
      <c r="L28" s="159"/>
      <c r="M28" s="15"/>
    </row>
    <row r="29" spans="1:14" s="16" customFormat="1" ht="12" customHeight="1" x14ac:dyDescent="0.15">
      <c r="A29" s="153"/>
      <c r="B29" s="145"/>
      <c r="C29" s="41"/>
      <c r="D29" s="41"/>
      <c r="E29" s="41"/>
      <c r="F29" s="42"/>
      <c r="G29" s="42"/>
      <c r="H29" s="42"/>
      <c r="I29" s="42"/>
      <c r="J29" s="42"/>
      <c r="K29" s="42"/>
      <c r="L29" s="159"/>
      <c r="M29" s="156"/>
      <c r="N29" s="23"/>
    </row>
    <row r="30" spans="1:14" s="16" customFormat="1" ht="12" customHeight="1" x14ac:dyDescent="0.15">
      <c r="A30" s="144"/>
      <c r="B30" s="157" t="s">
        <v>102</v>
      </c>
      <c r="C30" s="39">
        <v>17.399999999999999</v>
      </c>
      <c r="D30" s="39">
        <v>37.1</v>
      </c>
      <c r="E30" s="39">
        <v>-4.7</v>
      </c>
      <c r="F30" s="40">
        <v>66.900000000000006</v>
      </c>
      <c r="G30" s="40">
        <v>2.1</v>
      </c>
      <c r="H30" s="40">
        <v>62.7</v>
      </c>
      <c r="I30" s="40">
        <v>24.5</v>
      </c>
      <c r="J30" s="40">
        <v>168</v>
      </c>
      <c r="K30" s="40">
        <v>336.5</v>
      </c>
      <c r="L30" s="158"/>
      <c r="M30" s="15"/>
      <c r="N30" s="24"/>
    </row>
    <row r="31" spans="1:14" s="16" customFormat="1" ht="12" customHeight="1" x14ac:dyDescent="0.15">
      <c r="A31" s="144"/>
      <c r="B31" s="145"/>
      <c r="C31" s="41"/>
      <c r="D31" s="41"/>
      <c r="E31" s="41"/>
      <c r="F31" s="42"/>
      <c r="G31" s="42"/>
      <c r="H31" s="42"/>
      <c r="I31" s="42"/>
      <c r="J31" s="42"/>
      <c r="K31" s="42"/>
      <c r="L31" s="159"/>
      <c r="M31" s="15"/>
    </row>
    <row r="32" spans="1:14" s="16" customFormat="1" ht="12" customHeight="1" x14ac:dyDescent="0.15">
      <c r="A32" s="144"/>
      <c r="B32" s="145" t="s">
        <v>39</v>
      </c>
      <c r="C32" s="41">
        <v>5.6</v>
      </c>
      <c r="D32" s="41">
        <v>15.1</v>
      </c>
      <c r="E32" s="41">
        <v>-4.7</v>
      </c>
      <c r="F32" s="42">
        <v>53.8</v>
      </c>
      <c r="G32" s="42">
        <v>1.5</v>
      </c>
      <c r="H32" s="42">
        <v>60.3</v>
      </c>
      <c r="I32" s="42">
        <v>1</v>
      </c>
      <c r="J32" s="42">
        <v>2</v>
      </c>
      <c r="K32" s="42">
        <v>4</v>
      </c>
      <c r="L32" s="159"/>
      <c r="M32" s="15"/>
    </row>
    <row r="33" spans="1:13" s="16" customFormat="1" ht="12" customHeight="1" x14ac:dyDescent="0.15">
      <c r="A33" s="144"/>
      <c r="B33" s="145" t="s">
        <v>40</v>
      </c>
      <c r="C33" s="41">
        <v>7.3</v>
      </c>
      <c r="D33" s="41">
        <v>20.3</v>
      </c>
      <c r="E33" s="41">
        <v>-1.4</v>
      </c>
      <c r="F33" s="42">
        <v>51.6</v>
      </c>
      <c r="G33" s="42">
        <v>2.1</v>
      </c>
      <c r="H33" s="42">
        <v>62.6</v>
      </c>
      <c r="I33" s="42">
        <v>3.5</v>
      </c>
      <c r="J33" s="42">
        <v>21.5</v>
      </c>
      <c r="K33" s="42">
        <v>27.5</v>
      </c>
      <c r="L33" s="159"/>
      <c r="M33" s="15"/>
    </row>
    <row r="34" spans="1:13" s="16" customFormat="1" ht="12" customHeight="1" x14ac:dyDescent="0.15">
      <c r="A34" s="144"/>
      <c r="B34" s="145" t="s">
        <v>41</v>
      </c>
      <c r="C34" s="41">
        <v>12.7</v>
      </c>
      <c r="D34" s="41">
        <v>24.8</v>
      </c>
      <c r="E34" s="41">
        <v>4.4000000000000004</v>
      </c>
      <c r="F34" s="42">
        <v>66.7</v>
      </c>
      <c r="G34" s="42">
        <v>2.2000000000000002</v>
      </c>
      <c r="H34" s="42">
        <v>46</v>
      </c>
      <c r="I34" s="42">
        <v>9</v>
      </c>
      <c r="J34" s="42">
        <v>21</v>
      </c>
      <c r="K34" s="42">
        <v>123.5</v>
      </c>
      <c r="L34" s="159"/>
      <c r="M34" s="15"/>
    </row>
    <row r="35" spans="1:13" s="16" customFormat="1" ht="12" customHeight="1" x14ac:dyDescent="0.15">
      <c r="A35" s="144"/>
      <c r="B35" s="145" t="s">
        <v>42</v>
      </c>
      <c r="C35" s="41">
        <v>16.100000000000001</v>
      </c>
      <c r="D35" s="41">
        <v>25.3</v>
      </c>
      <c r="E35" s="41">
        <v>4.5999999999999996</v>
      </c>
      <c r="F35" s="42">
        <v>60.8</v>
      </c>
      <c r="G35" s="42">
        <v>2.8</v>
      </c>
      <c r="H35" s="42">
        <v>19.5</v>
      </c>
      <c r="I35" s="42">
        <v>13.5</v>
      </c>
      <c r="J35" s="42">
        <v>36</v>
      </c>
      <c r="K35" s="42">
        <v>92</v>
      </c>
      <c r="L35" s="159"/>
      <c r="M35" s="15"/>
    </row>
    <row r="36" spans="1:13" s="16" customFormat="1" ht="12" customHeight="1" x14ac:dyDescent="0.15">
      <c r="A36" s="144"/>
      <c r="B36" s="145"/>
      <c r="C36" s="41"/>
      <c r="D36" s="41"/>
      <c r="E36" s="41"/>
      <c r="F36" s="42"/>
      <c r="G36" s="42"/>
      <c r="H36" s="42"/>
      <c r="I36" s="42"/>
      <c r="J36" s="42"/>
      <c r="K36" s="42"/>
      <c r="L36" s="159"/>
      <c r="M36" s="15"/>
    </row>
    <row r="37" spans="1:13" s="16" customFormat="1" ht="12" customHeight="1" x14ac:dyDescent="0.15">
      <c r="A37" s="144"/>
      <c r="B37" s="145" t="s">
        <v>43</v>
      </c>
      <c r="C37" s="41">
        <v>18.8</v>
      </c>
      <c r="D37" s="41">
        <v>31.7</v>
      </c>
      <c r="E37" s="41">
        <v>10.3</v>
      </c>
      <c r="F37" s="42">
        <v>70.599999999999994</v>
      </c>
      <c r="G37" s="42">
        <v>2.4</v>
      </c>
      <c r="H37" s="42">
        <v>24.9</v>
      </c>
      <c r="I37" s="42">
        <v>7.5</v>
      </c>
      <c r="J37" s="42">
        <v>29.5</v>
      </c>
      <c r="K37" s="42">
        <v>139.5</v>
      </c>
      <c r="L37" s="159"/>
      <c r="M37" s="15"/>
    </row>
    <row r="38" spans="1:13" s="16" customFormat="1" ht="12" customHeight="1" x14ac:dyDescent="0.15">
      <c r="A38" s="144"/>
      <c r="B38" s="145" t="s">
        <v>44</v>
      </c>
      <c r="C38" s="41">
        <v>22.9</v>
      </c>
      <c r="D38" s="41">
        <v>33.4</v>
      </c>
      <c r="E38" s="41">
        <v>14.8</v>
      </c>
      <c r="F38" s="42">
        <v>79.599999999999994</v>
      </c>
      <c r="G38" s="42">
        <v>1.8</v>
      </c>
      <c r="H38" s="42">
        <v>26.6</v>
      </c>
      <c r="I38" s="42">
        <v>24.5</v>
      </c>
      <c r="J38" s="42">
        <v>168</v>
      </c>
      <c r="K38" s="42">
        <v>336.5</v>
      </c>
      <c r="L38" s="159"/>
      <c r="M38" s="15"/>
    </row>
    <row r="39" spans="1:13" s="16" customFormat="1" ht="12" customHeight="1" x14ac:dyDescent="0.15">
      <c r="A39" s="144"/>
      <c r="B39" s="145" t="s">
        <v>45</v>
      </c>
      <c r="C39" s="41">
        <v>28.1</v>
      </c>
      <c r="D39" s="41">
        <v>37.1</v>
      </c>
      <c r="E39" s="41">
        <v>20.399999999999999</v>
      </c>
      <c r="F39" s="42">
        <v>73.2</v>
      </c>
      <c r="G39" s="42">
        <v>2.5</v>
      </c>
      <c r="H39" s="42">
        <v>16.2</v>
      </c>
      <c r="I39" s="42">
        <v>8</v>
      </c>
      <c r="J39" s="42">
        <v>24</v>
      </c>
      <c r="K39" s="42">
        <v>36.5</v>
      </c>
      <c r="L39" s="159"/>
      <c r="M39" s="15"/>
    </row>
    <row r="40" spans="1:13" s="16" customFormat="1" ht="12" customHeight="1" x14ac:dyDescent="0.15">
      <c r="A40" s="144"/>
      <c r="B40" s="145" t="s">
        <v>46</v>
      </c>
      <c r="C40" s="41">
        <v>28.6</v>
      </c>
      <c r="D40" s="41">
        <v>35.200000000000003</v>
      </c>
      <c r="E40" s="41">
        <v>21.7</v>
      </c>
      <c r="F40" s="42">
        <v>79.900000000000006</v>
      </c>
      <c r="G40" s="42">
        <v>2.2999999999999998</v>
      </c>
      <c r="H40" s="42">
        <v>17.8</v>
      </c>
      <c r="I40" s="42">
        <v>18</v>
      </c>
      <c r="J40" s="42">
        <v>24</v>
      </c>
      <c r="K40" s="42">
        <v>146</v>
      </c>
      <c r="L40" s="159"/>
      <c r="M40" s="15"/>
    </row>
    <row r="41" spans="1:13" s="16" customFormat="1" ht="12" customHeight="1" x14ac:dyDescent="0.15">
      <c r="A41" s="144"/>
      <c r="B41" s="145"/>
      <c r="C41" s="41"/>
      <c r="D41" s="41"/>
      <c r="E41" s="41"/>
      <c r="F41" s="42"/>
      <c r="G41" s="42"/>
      <c r="H41" s="42"/>
      <c r="I41" s="42"/>
      <c r="J41" s="42"/>
      <c r="K41" s="42"/>
      <c r="L41" s="159"/>
      <c r="M41" s="15"/>
    </row>
    <row r="42" spans="1:13" s="16" customFormat="1" ht="12" customHeight="1" x14ac:dyDescent="0.15">
      <c r="A42" s="144"/>
      <c r="B42" s="145" t="s">
        <v>47</v>
      </c>
      <c r="C42" s="41">
        <v>26.5</v>
      </c>
      <c r="D42" s="41">
        <v>33.9</v>
      </c>
      <c r="E42" s="41">
        <v>18.100000000000001</v>
      </c>
      <c r="F42" s="42">
        <v>78</v>
      </c>
      <c r="G42" s="42">
        <v>2.2000000000000002</v>
      </c>
      <c r="H42" s="42">
        <v>16.100000000000001</v>
      </c>
      <c r="I42" s="42">
        <v>18.5</v>
      </c>
      <c r="J42" s="42">
        <v>52</v>
      </c>
      <c r="K42" s="42">
        <v>156.5</v>
      </c>
      <c r="L42" s="159"/>
      <c r="M42" s="15"/>
    </row>
    <row r="43" spans="1:13" s="16" customFormat="1" ht="12" customHeight="1" x14ac:dyDescent="0.15">
      <c r="A43" s="144"/>
      <c r="B43" s="145" t="s">
        <v>48</v>
      </c>
      <c r="C43" s="41">
        <v>18.899999999999999</v>
      </c>
      <c r="D43" s="41">
        <v>28.7</v>
      </c>
      <c r="E43" s="41">
        <v>9.4</v>
      </c>
      <c r="F43" s="42">
        <v>65.8</v>
      </c>
      <c r="G43" s="42">
        <v>1.7</v>
      </c>
      <c r="H43" s="42">
        <v>17.3</v>
      </c>
      <c r="I43" s="42">
        <v>19.5</v>
      </c>
      <c r="J43" s="42">
        <v>52</v>
      </c>
      <c r="K43" s="42">
        <v>131.5</v>
      </c>
      <c r="L43" s="159"/>
      <c r="M43" s="15"/>
    </row>
    <row r="44" spans="1:13" s="16" customFormat="1" ht="12" customHeight="1" x14ac:dyDescent="0.15">
      <c r="A44" s="144"/>
      <c r="B44" s="145" t="s">
        <v>49</v>
      </c>
      <c r="C44" s="41">
        <v>14.3</v>
      </c>
      <c r="D44" s="41">
        <v>27.5</v>
      </c>
      <c r="E44" s="41">
        <v>3.7</v>
      </c>
      <c r="F44" s="42">
        <v>64.7</v>
      </c>
      <c r="G44" s="42">
        <v>1.8</v>
      </c>
      <c r="H44" s="42">
        <v>62.7</v>
      </c>
      <c r="I44" s="42">
        <v>7</v>
      </c>
      <c r="J44" s="42">
        <v>36.5</v>
      </c>
      <c r="K44" s="42">
        <v>55.5</v>
      </c>
      <c r="L44" s="159"/>
      <c r="M44" s="15"/>
    </row>
    <row r="45" spans="1:13" s="16" customFormat="1" ht="12" customHeight="1" x14ac:dyDescent="0.15">
      <c r="A45" s="144"/>
      <c r="B45" s="145" t="s">
        <v>50</v>
      </c>
      <c r="C45" s="41">
        <v>9.3000000000000007</v>
      </c>
      <c r="D45" s="41">
        <v>24.1</v>
      </c>
      <c r="E45" s="41">
        <v>-1.6</v>
      </c>
      <c r="F45" s="42">
        <v>57.5</v>
      </c>
      <c r="G45" s="42">
        <v>1.5</v>
      </c>
      <c r="H45" s="42">
        <v>47</v>
      </c>
      <c r="I45" s="42">
        <v>4</v>
      </c>
      <c r="J45" s="42">
        <v>21</v>
      </c>
      <c r="K45" s="42">
        <v>26.5</v>
      </c>
      <c r="L45" s="159"/>
      <c r="M45" s="15"/>
    </row>
    <row r="46" spans="1:13" s="16" customFormat="1" ht="4.5" customHeight="1" thickBot="1" x14ac:dyDescent="0.2">
      <c r="A46" s="160"/>
      <c r="B46" s="161"/>
      <c r="C46" s="162"/>
      <c r="D46" s="162"/>
      <c r="E46" s="162"/>
      <c r="F46" s="163"/>
      <c r="G46" s="163"/>
      <c r="H46" s="163"/>
      <c r="I46" s="163"/>
      <c r="J46" s="164"/>
      <c r="K46" s="165"/>
      <c r="L46" s="165"/>
      <c r="M46" s="160"/>
    </row>
    <row r="47" spans="1:13" s="25" customFormat="1" ht="12" customHeight="1" x14ac:dyDescent="0.15">
      <c r="A47" s="16"/>
      <c r="B47" s="166"/>
      <c r="C47" s="167"/>
      <c r="D47" s="167"/>
      <c r="E47" s="167"/>
      <c r="F47" s="168"/>
      <c r="G47" s="167"/>
      <c r="H47" s="167"/>
      <c r="I47" s="167"/>
      <c r="J47" s="169"/>
      <c r="K47" s="170"/>
      <c r="L47" s="170"/>
      <c r="M47" s="171" t="s">
        <v>67</v>
      </c>
    </row>
    <row r="48" spans="1:13" s="25" customFormat="1" ht="12" customHeight="1" x14ac:dyDescent="0.15">
      <c r="C48" s="172"/>
      <c r="J48" s="173"/>
      <c r="M48" s="174"/>
    </row>
    <row r="49" spans="3:13" s="25" customFormat="1" ht="12" customHeight="1" x14ac:dyDescent="0.15">
      <c r="C49" s="172"/>
      <c r="J49" s="173"/>
      <c r="M49" s="174"/>
    </row>
    <row r="50" spans="3:13" s="25" customFormat="1" ht="12" customHeight="1" x14ac:dyDescent="0.15">
      <c r="C50" s="173"/>
      <c r="D50" s="173"/>
      <c r="E50" s="173"/>
      <c r="F50" s="173"/>
      <c r="G50" s="173"/>
      <c r="H50" s="173"/>
      <c r="I50" s="173"/>
      <c r="J50" s="173"/>
      <c r="K50" s="173"/>
      <c r="M50" s="174"/>
    </row>
    <row r="51" spans="3:13" s="25" customFormat="1" ht="12" customHeight="1" x14ac:dyDescent="0.15">
      <c r="J51" s="173"/>
      <c r="M51" s="174"/>
    </row>
    <row r="52" spans="3:13" s="25" customFormat="1" ht="12" customHeight="1" x14ac:dyDescent="0.15">
      <c r="J52" s="173"/>
      <c r="M52" s="174"/>
    </row>
    <row r="53" spans="3:13" s="25" customFormat="1" ht="12" customHeight="1" x14ac:dyDescent="0.15">
      <c r="J53" s="173"/>
      <c r="M53" s="174"/>
    </row>
    <row r="54" spans="3:13" s="25" customFormat="1" ht="12" customHeight="1" x14ac:dyDescent="0.15">
      <c r="J54" s="173"/>
      <c r="M54" s="174"/>
    </row>
    <row r="55" spans="3:13" ht="12" customHeight="1" x14ac:dyDescent="0.15">
      <c r="J55" s="187"/>
    </row>
    <row r="56" spans="3:13" ht="12" customHeight="1" x14ac:dyDescent="0.15">
      <c r="J56" s="187"/>
    </row>
    <row r="57" spans="3:13" ht="12" customHeight="1" x14ac:dyDescent="0.15">
      <c r="J57" s="187"/>
    </row>
    <row r="58" spans="3:13" ht="12" customHeight="1" x14ac:dyDescent="0.15">
      <c r="J58" s="187"/>
    </row>
    <row r="59" spans="3:13" ht="12" customHeight="1" x14ac:dyDescent="0.15">
      <c r="J59" s="187"/>
    </row>
    <row r="60" spans="3:13" ht="12" customHeight="1" x14ac:dyDescent="0.15">
      <c r="J60" s="187"/>
    </row>
    <row r="61" spans="3:13" ht="12" customHeight="1" x14ac:dyDescent="0.15">
      <c r="J61" s="187"/>
    </row>
    <row r="62" spans="3:13" ht="12" customHeight="1" x14ac:dyDescent="0.15">
      <c r="J62" s="187"/>
    </row>
    <row r="63" spans="3:13" ht="12" customHeight="1" x14ac:dyDescent="0.15">
      <c r="J63" s="187"/>
    </row>
    <row r="64" spans="3:13" x14ac:dyDescent="0.15">
      <c r="J64" s="187"/>
    </row>
    <row r="65" spans="10:10" x14ac:dyDescent="0.15">
      <c r="J65" s="187"/>
    </row>
    <row r="66" spans="10:10" x14ac:dyDescent="0.15">
      <c r="J66" s="187"/>
    </row>
    <row r="67" spans="10:10" x14ac:dyDescent="0.15">
      <c r="J67" s="187"/>
    </row>
    <row r="68" spans="10:10" x14ac:dyDescent="0.15">
      <c r="J68" s="187"/>
    </row>
    <row r="69" spans="10:10" x14ac:dyDescent="0.15">
      <c r="J69" s="187"/>
    </row>
    <row r="70" spans="10:10" x14ac:dyDescent="0.15">
      <c r="J70" s="187"/>
    </row>
    <row r="71" spans="10:10" x14ac:dyDescent="0.15">
      <c r="J71" s="187"/>
    </row>
  </sheetData>
  <mergeCells count="17">
    <mergeCell ref="H6:H7"/>
    <mergeCell ref="Q12:T12"/>
    <mergeCell ref="Q9:T9"/>
    <mergeCell ref="Q10:T10"/>
    <mergeCell ref="Q11:T11"/>
    <mergeCell ref="B5:B7"/>
    <mergeCell ref="F5:F7"/>
    <mergeCell ref="G5:H5"/>
    <mergeCell ref="I5:K5"/>
    <mergeCell ref="C6:C7"/>
    <mergeCell ref="C5:E5"/>
    <mergeCell ref="D6:D7"/>
    <mergeCell ref="E6:E7"/>
    <mergeCell ref="I6:I7"/>
    <mergeCell ref="J6:J7"/>
    <mergeCell ref="K6:K7"/>
    <mergeCell ref="G6:G7"/>
  </mergeCells>
  <phoneticPr fontId="7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A-4.用途地域別面積</vt:lpstr>
      <vt:lpstr>A-5.地目別土地利用状況</vt:lpstr>
      <vt:lpstr>A-6.河川の状況</vt:lpstr>
      <vt:lpstr>A-7.気象概況</vt:lpstr>
      <vt:lpstr>'A-4.用途地域別面積'!Print_Area</vt:lpstr>
      <vt:lpstr>'A-5.地目別土地利用状況'!Print_Area</vt:lpstr>
      <vt:lpstr>'A-6.河川の状況'!Print_Area</vt:lpstr>
      <vt:lpstr>'A-7.気象概況'!Print_Area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2021-11-09T08:14:47Z</cp:lastPrinted>
  <dcterms:created xsi:type="dcterms:W3CDTF">2002-05-22T05:20:59Z</dcterms:created>
  <dcterms:modified xsi:type="dcterms:W3CDTF">2024-06-07T00:22:14Z</dcterms:modified>
</cp:coreProperties>
</file>