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統計担当\1-1 「海老名市の世帯数と人口」\令和5年：海老名市の世帯数と人口№598～610\④HP用\"/>
    </mc:Choice>
  </mc:AlternateContent>
  <xr:revisionPtr revIDLastSave="0" documentId="13_ncr:1_{E609552C-C6B9-40CD-9412-FA57E1FE3867}" xr6:coauthVersionLast="47" xr6:coauthVersionMax="47" xr10:uidLastSave="{00000000-0000-0000-0000-000000000000}"/>
  <bookViews>
    <workbookView xWindow="-108" yWindow="-108" windowWidth="30936" windowHeight="16896" tabRatio="884" xr2:uid="{00000000-000D-0000-FFFF-FFFF00000000}"/>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9" i="22" l="1"/>
  <c r="L79" i="22"/>
  <c r="K79" i="22"/>
  <c r="J79" i="22"/>
  <c r="I79" i="22"/>
  <c r="H79" i="22"/>
  <c r="G79" i="22"/>
  <c r="F79" i="22"/>
  <c r="E79" i="22"/>
  <c r="D79" i="22"/>
  <c r="C79" i="22"/>
  <c r="B64" i="22" l="1"/>
  <c r="B63" i="22"/>
  <c r="B65" i="22" l="1"/>
  <c r="G64" i="22" l="1"/>
  <c r="G63" i="22"/>
  <c r="H67" i="22"/>
  <c r="G67" i="22"/>
  <c r="F67" i="22"/>
  <c r="E67" i="22"/>
  <c r="D67" i="22"/>
  <c r="C67" i="22"/>
  <c r="B67" i="22"/>
  <c r="J64" i="22"/>
  <c r="I64" i="22"/>
  <c r="H64" i="22"/>
  <c r="F64" i="22"/>
  <c r="E64" i="22"/>
  <c r="D64" i="22"/>
  <c r="C64" i="22"/>
  <c r="J63" i="22"/>
  <c r="I63" i="22"/>
  <c r="H63" i="22"/>
  <c r="F63" i="22"/>
  <c r="E63" i="22"/>
  <c r="D63" i="22"/>
  <c r="C63" i="22"/>
  <c r="D65" i="22" l="1"/>
  <c r="D66" i="22" s="1"/>
  <c r="I65" i="22"/>
  <c r="B66" i="22"/>
  <c r="G65" i="22"/>
  <c r="G66" i="22" s="1"/>
  <c r="E65" i="22"/>
  <c r="E66" i="22" s="1"/>
  <c r="J65" i="22"/>
  <c r="J66" i="22" s="1"/>
  <c r="F65" i="22"/>
  <c r="C65" i="22"/>
  <c r="C66" i="22" s="1"/>
  <c r="H65" i="22"/>
  <c r="B68" i="22" l="1"/>
  <c r="D68" i="22"/>
  <c r="G68" i="22"/>
  <c r="E68" i="22"/>
  <c r="C68" i="22"/>
  <c r="H66" i="22"/>
  <c r="H68" i="22"/>
  <c r="F66" i="22"/>
  <c r="F68" i="22"/>
</calcChain>
</file>

<file path=xl/sharedStrings.xml><?xml version="1.0" encoding="utf-8"?>
<sst xmlns="http://schemas.openxmlformats.org/spreadsheetml/2006/main" count="554" uniqueCount="368">
  <si>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</si>
  <si>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</si>
  <si>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</si>
  <si>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</si>
  <si>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</si>
  <si>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</si>
  <si>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</si>
  <si>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</si>
  <si>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</si>
  <si>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</si>
  <si>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</si>
  <si>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</si>
  <si>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</si>
  <si>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</si>
  <si>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</si>
  <si>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</si>
  <si>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</si>
  <si>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</si>
  <si>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</si>
  <si>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</si>
  <si>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</si>
  <si>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</si>
  <si>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</si>
  <si>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</si>
  <si>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</si>
  <si>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</si>
  <si>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</si>
  <si>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</si>
  <si>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</si>
  <si>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</si>
  <si>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</si>
  <si>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</si>
  <si>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</si>
  <si>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</si>
  <si>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</si>
  <si>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</si>
  <si>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</si>
  <si>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</si>
  <si>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</si>
  <si>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</si>
  <si>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</si>
  <si>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</si>
  <si>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</si>
  <si>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</si>
  <si>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</si>
  <si>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</si>
  <si>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</si>
  <si>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</si>
  <si>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</si>
  <si>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</si>
  <si>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</si>
  <si>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</si>
  <si>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</si>
  <si>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</si>
  <si>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</si>
  <si>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</si>
  <si>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</si>
  <si>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</si>
  <si>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</si>
  <si>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</si>
  <si>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</si>
  <si>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</si>
  <si>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</si>
  <si>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</si>
  <si>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</si>
  <si>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</si>
  <si>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</si>
  <si>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</si>
  <si>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</si>
  <si>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</si>
  <si>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</si>
  <si>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</si>
  <si>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</si>
  <si>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</si>
  <si>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</si>
  <si>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</si>
  <si>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</si>
  <si>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</si>
  <si>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</si>
  <si>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</si>
  <si>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</si>
  <si>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</si>
  <si>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</si>
  <si>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</si>
  <si>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</si>
  <si>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</si>
  <si>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</si>
  <si>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</si>
  <si>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</si>
  <si>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</si>
  <si>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</si>
  <si>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</si>
  <si>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</si>
  <si>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</si>
  <si>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</si>
  <si>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</si>
  <si>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</si>
  <si>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</si>
  <si>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</si>
  <si>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</si>
  <si>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</si>
  <si>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</si>
  <si>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</si>
  <si>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</si>
  <si>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</si>
  <si>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</si>
  <si>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</si>
  <si>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</si>
  <si>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</si>
  <si>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</si>
  <si>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</si>
  <si>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</si>
  <si>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</si>
  <si>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</si>
  <si>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</si>
  <si>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</si>
  <si>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</si>
  <si>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</si>
  <si>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</si>
  <si>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</si>
  <si>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</si>
  <si>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</si>
  <si>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</si>
  <si>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</si>
  <si>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</si>
  <si>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</si>
  <si>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</si>
  <si>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</si>
  <si>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</si>
  <si>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</si>
  <si>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</si>
  <si>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</si>
  <si>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3"/>
  </si>
  <si>
    <t>１世帯当</t>
  </si>
  <si>
    <t>人口密度</t>
  </si>
  <si>
    <t>総  数</t>
  </si>
  <si>
    <t>自然増減</t>
  </si>
  <si>
    <t>社会増減</t>
  </si>
  <si>
    <t>たり人員</t>
  </si>
  <si>
    <t>（１ｋ㎡）</t>
  </si>
  <si>
    <t>市部計</t>
    <phoneticPr fontId="33"/>
  </si>
  <si>
    <t>郡部計</t>
  </si>
  <si>
    <t>横浜市</t>
  </si>
  <si>
    <t xml:space="preserve">  鶴見区</t>
  </si>
  <si>
    <t xml:space="preserve">   神奈川区</t>
    <phoneticPr fontId="33"/>
  </si>
  <si>
    <t xml:space="preserve"> 西  区</t>
  </si>
  <si>
    <t xml:space="preserve">  中   区</t>
  </si>
  <si>
    <t xml:space="preserve"> 南  区</t>
  </si>
  <si>
    <t xml:space="preserve">  港南区</t>
  </si>
  <si>
    <t>　保土ケ谷区</t>
    <phoneticPr fontId="33"/>
  </si>
  <si>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</si>
  <si>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</si>
  <si>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</si>
  <si>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</si>
  <si>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</si>
  <si>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</si>
  <si>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</si>
  <si>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</si>
  <si>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</si>
  <si>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</si>
  <si>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</si>
  <si>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</si>
  <si>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</si>
  <si>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</si>
  <si>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</si>
  <si>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</si>
  <si>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3"/>
  </si>
  <si>
    <t xml:space="preserve">  中央区</t>
    <rPh sb="2" eb="3">
      <t>ナカ</t>
    </rPh>
    <rPh sb="3" eb="4">
      <t>ヒサシ</t>
    </rPh>
    <rPh sb="4" eb="5">
      <t>ク</t>
    </rPh>
    <phoneticPr fontId="33"/>
  </si>
  <si>
    <t xml:space="preserve"> 南　区</t>
    <rPh sb="1" eb="2">
      <t>ミナミ</t>
    </rPh>
    <rPh sb="3" eb="4">
      <t>ク</t>
    </rPh>
    <phoneticPr fontId="3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</si>
  <si>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</si>
  <si>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</si>
  <si>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</si>
  <si>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</si>
  <si>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</si>
  <si>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</si>
  <si>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</si>
  <si>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</si>
  <si>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</si>
  <si>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</si>
  <si>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</si>
  <si>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</si>
  <si>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</si>
  <si>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</si>
  <si>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</si>
  <si>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</si>
  <si>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</si>
  <si>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</si>
  <si>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</si>
  <si>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</si>
  <si>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</si>
  <si>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</si>
  <si>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</si>
  <si>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</si>
  <si>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</si>
  <si>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</si>
  <si>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</si>
  <si>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</si>
  <si>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</si>
  <si>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</si>
  <si>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</si>
  <si>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3"/>
  </si>
  <si>
    <t xml:space="preserve">  高津区</t>
    <phoneticPr fontId="33"/>
  </si>
  <si>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</si>
  <si>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</si>
  <si>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</si>
  <si>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</si>
  <si>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</si>
  <si>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</si>
  <si>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</si>
  <si>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</si>
  <si>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</si>
  <si>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</si>
  <si>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</si>
  <si>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</si>
  <si>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</si>
  <si>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</si>
  <si>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</si>
  <si>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</si>
  <si>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</si>
  <si>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</si>
  <si>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</si>
  <si>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</si>
  <si>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</si>
  <si>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</si>
  <si>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</si>
  <si>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</si>
  <si>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</si>
  <si>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</si>
  <si>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</si>
  <si>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</si>
  <si>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</si>
  <si>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</si>
  <si>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</si>
  <si>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</si>
  <si>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</si>
  <si>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</si>
  <si>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</si>
  <si>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</si>
  <si>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</si>
  <si>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</si>
  <si>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</si>
  <si>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</si>
  <si>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</si>
  <si>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</si>
  <si>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</si>
  <si>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</si>
  <si>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</si>
  <si>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</si>
  <si>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</si>
  <si>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</si>
  <si>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</si>
  <si>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</si>
  <si>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</si>
  <si>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</si>
  <si>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</si>
  <si>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</si>
  <si>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</si>
  <si>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</si>
  <si>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</si>
  <si>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</si>
  <si>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</si>
  <si>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</si>
  <si>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</si>
  <si>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</si>
  <si>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</si>
  <si>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</si>
  <si>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</si>
  <si>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</si>
  <si>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</si>
  <si>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</si>
  <si>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</si>
  <si>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</si>
  <si>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</si>
  <si>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</si>
  <si>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</si>
  <si>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</si>
  <si>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32"/>
  </si>
  <si>
    <t>県　計</t>
    <phoneticPr fontId="33"/>
  </si>
  <si>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</si>
  <si>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</si>
  <si>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</si>
  <si>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</si>
  <si>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</si>
  <si>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</si>
  <si>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</si>
  <si>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</si>
  <si>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</si>
  <si>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</si>
  <si>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</si>
  <si>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</si>
  <si>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</si>
  <si>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</si>
  <si>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</si>
  <si>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←月を変える！</t>
    <rPh sb="1" eb="2">
      <t>ツキ</t>
    </rPh>
    <rPh sb="3" eb="4">
      <t>カ</t>
    </rPh>
    <phoneticPr fontId="14"/>
  </si>
  <si>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</si>
  <si>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</si>
  <si>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</si>
  <si>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</si>
  <si>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</si>
  <si>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</si>
  <si>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左</t>
    <rPh sb="0" eb="1">
      <t>ヒダリ</t>
    </rPh>
    <phoneticPr fontId="2"/>
  </si>
  <si>
    <t>右</t>
    <rPh sb="0" eb="1">
      <t>ミギ</t>
    </rPh>
    <phoneticPr fontId="2"/>
  </si>
  <si>
    <t>合計</t>
    <rPh sb="0" eb="2">
      <t>ゴウケイ</t>
    </rPh>
    <phoneticPr fontId="2"/>
  </si>
  <si>
    <t>表紙</t>
    <rPh sb="0" eb="2">
      <t>ヒョウシ</t>
    </rPh>
    <phoneticPr fontId="14"/>
  </si>
  <si>
    <t>市計との差</t>
    <rPh sb="0" eb="1">
      <t>イチ</t>
    </rPh>
    <rPh sb="1" eb="2">
      <t>ケイ</t>
    </rPh>
    <rPh sb="4" eb="5">
      <t>サ</t>
    </rPh>
    <phoneticPr fontId="14"/>
  </si>
  <si>
    <t>表紙との差</t>
    <rPh sb="0" eb="2">
      <t>ヒョウシ</t>
    </rPh>
    <rPh sb="4" eb="5">
      <t>サ</t>
    </rPh>
    <phoneticPr fontId="14"/>
  </si>
  <si>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</si>
  <si>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</si>
  <si>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</si>
  <si>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</si>
  <si>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</si>
  <si>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</si>
  <si>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</si>
  <si>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</si>
  <si>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</si>
  <si>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</si>
  <si>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</si>
  <si>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</si>
  <si>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</si>
  <si>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上今泉</t>
  </si>
  <si>
    <t>　－　</t>
  </si>
  <si>
    <t>令和４年10月１日</t>
    <rPh sb="0" eb="1">
      <t>レイ</t>
    </rPh>
    <rPh sb="1" eb="2">
      <t>ワ</t>
    </rPh>
    <rPh sb="3" eb="4">
      <t>ネン</t>
    </rPh>
    <rPh sb="6" eb="7">
      <t>ガツ</t>
    </rPh>
    <phoneticPr fontId="14"/>
  </si>
  <si>
    <t>令和４年11月１日</t>
    <rPh sb="0" eb="1">
      <t>レイ</t>
    </rPh>
    <rPh sb="1" eb="2">
      <t>ワ</t>
    </rPh>
    <rPh sb="3" eb="4">
      <t>ネン</t>
    </rPh>
    <rPh sb="6" eb="7">
      <t>ガツ</t>
    </rPh>
    <phoneticPr fontId="14"/>
  </si>
  <si>
    <t>令和４年12月１日</t>
    <rPh sb="0" eb="1">
      <t>レイ</t>
    </rPh>
    <rPh sb="1" eb="2">
      <t>ワ</t>
    </rPh>
    <rPh sb="3" eb="4">
      <t>ネン</t>
    </rPh>
    <rPh sb="6" eb="7">
      <t>ガツ</t>
    </rPh>
    <phoneticPr fontId="14"/>
  </si>
  <si>
    <t>令和５年１月１日</t>
    <rPh sb="0" eb="1">
      <t>レイ</t>
    </rPh>
    <rPh sb="1" eb="2">
      <t>ワ</t>
    </rPh>
    <rPh sb="3" eb="4">
      <t>ネン</t>
    </rPh>
    <rPh sb="5" eb="6">
      <t>ガツ</t>
    </rPh>
    <phoneticPr fontId="14"/>
  </si>
  <si>
    <t>１２月性別変更のため１の表示</t>
    <rPh sb="2" eb="3">
      <t>ガツ</t>
    </rPh>
    <rPh sb="3" eb="5">
      <t>セイベツ</t>
    </rPh>
    <rPh sb="5" eb="7">
      <t>ヘンコウ</t>
    </rPh>
    <rPh sb="12" eb="14">
      <t>ヒョウジ</t>
    </rPh>
    <phoneticPr fontId="14"/>
  </si>
  <si>
    <t>令和５年２月１日</t>
    <rPh sb="0" eb="1">
      <t>レイ</t>
    </rPh>
    <rPh sb="1" eb="2">
      <t>ワ</t>
    </rPh>
    <rPh sb="3" eb="4">
      <t>ネン</t>
    </rPh>
    <rPh sb="5" eb="6">
      <t>ツキ</t>
    </rPh>
    <phoneticPr fontId="14"/>
  </si>
  <si>
    <t>令和５年３月１日</t>
    <rPh sb="0" eb="1">
      <t>レイ</t>
    </rPh>
    <rPh sb="1" eb="2">
      <t>ワ</t>
    </rPh>
    <rPh sb="3" eb="4">
      <t>ネン</t>
    </rPh>
    <rPh sb="5" eb="6">
      <t>ツキ</t>
    </rPh>
    <phoneticPr fontId="14"/>
  </si>
  <si>
    <t>（注１） この調査は、令和２年国勢調査結果（確定値）を基礎として、これに毎月の住民基本台帳法及び戸籍法の定めによる月間届出数を</t>
    <rPh sb="22" eb="24">
      <t>カクテイ</t>
    </rPh>
    <phoneticPr fontId="32"/>
  </si>
  <si>
    <t>（注２） 人口密度は、令和４年12月19日公表の国土交通省国土地理院「全国都道府県市区町村別面積調（令和４年10月1日現在）」の数値</t>
    <phoneticPr fontId="32"/>
  </si>
  <si>
    <t xml:space="preserve">       　加減し、毎月１日現在の県内市区町村別人口及び世帯数を推計したものです。</t>
    <phoneticPr fontId="32"/>
  </si>
  <si>
    <t>　　 　　に基づき算定したものです。</t>
    <phoneticPr fontId="32"/>
  </si>
  <si>
    <t>令和５年４月１日</t>
    <rPh sb="0" eb="1">
      <t>レイ</t>
    </rPh>
    <rPh sb="1" eb="2">
      <t>ワ</t>
    </rPh>
    <rPh sb="3" eb="4">
      <t>ネン</t>
    </rPh>
    <rPh sb="5" eb="6">
      <t>ツキ</t>
    </rPh>
    <phoneticPr fontId="14"/>
  </si>
  <si>
    <t>令和５年５月１日</t>
    <rPh sb="0" eb="1">
      <t>レイ</t>
    </rPh>
    <rPh sb="1" eb="2">
      <t>ワ</t>
    </rPh>
    <rPh sb="3" eb="4">
      <t>ネン</t>
    </rPh>
    <rPh sb="5" eb="6">
      <t>ツキ</t>
    </rPh>
    <phoneticPr fontId="14"/>
  </si>
  <si>
    <t>令和５年６月１日</t>
    <rPh sb="0" eb="1">
      <t>レイ</t>
    </rPh>
    <rPh sb="1" eb="2">
      <t>ワ</t>
    </rPh>
    <rPh sb="3" eb="4">
      <t>ネン</t>
    </rPh>
    <rPh sb="5" eb="6">
      <t>ツキ</t>
    </rPh>
    <phoneticPr fontId="14"/>
  </si>
  <si>
    <t>令和５年７月１日</t>
    <rPh sb="0" eb="1">
      <t>レイ</t>
    </rPh>
    <rPh sb="1" eb="2">
      <t>ワ</t>
    </rPh>
    <rPh sb="3" eb="4">
      <t>ネン</t>
    </rPh>
    <rPh sb="5" eb="6">
      <t>ツキ</t>
    </rPh>
    <phoneticPr fontId="14"/>
  </si>
  <si>
    <t>令和５年８月１日</t>
    <rPh sb="0" eb="1">
      <t>レイ</t>
    </rPh>
    <rPh sb="1" eb="2">
      <t>ワ</t>
    </rPh>
    <rPh sb="3" eb="4">
      <t>ネン</t>
    </rPh>
    <rPh sb="5" eb="6">
      <t>ツキ</t>
    </rPh>
    <phoneticPr fontId="14"/>
  </si>
  <si>
    <t>令和５年９月１日</t>
    <rPh sb="0" eb="1">
      <t>レイ</t>
    </rPh>
    <rPh sb="1" eb="2">
      <t>ワ</t>
    </rPh>
    <rPh sb="3" eb="4">
      <t>ネン</t>
    </rPh>
    <rPh sb="5" eb="6">
      <t>ツキ</t>
    </rPh>
    <phoneticPr fontId="14"/>
  </si>
  <si>
    <t>増加</t>
  </si>
  <si>
    <t>　</t>
  </si>
  <si>
    <t>人口</t>
  </si>
  <si>
    <t>差増</t>
  </si>
  <si>
    <t>出生</t>
  </si>
  <si>
    <t>死亡</t>
  </si>
  <si>
    <t>転入</t>
  </si>
  <si>
    <t>転出</t>
  </si>
  <si>
    <t>転居</t>
  </si>
  <si>
    <t>上今泉　　　　　</t>
  </si>
  <si>
    <t>上今泉一丁目　　</t>
  </si>
  <si>
    <t>上今泉二丁目　　</t>
  </si>
  <si>
    <t>令和 ５年８月中の人口異動</t>
  </si>
  <si>
    <t>コード</t>
  </si>
  <si>
    <t>地区</t>
  </si>
  <si>
    <t>世帯＋</t>
  </si>
  <si>
    <t>世帯－</t>
  </si>
  <si>
    <t xml:space="preserve">    令和5年10月発行</t>
    <rPh sb="4" eb="6">
      <t>レイワ</t>
    </rPh>
    <rPh sb="7" eb="8">
      <t>ネン</t>
    </rPh>
    <rPh sb="10" eb="11">
      <t>ガツ</t>
    </rPh>
    <rPh sb="11" eb="13">
      <t>ハッコウ</t>
    </rPh>
    <phoneticPr fontId="2"/>
  </si>
  <si>
    <t>№６０７</t>
    <phoneticPr fontId="2"/>
  </si>
  <si>
    <t>令和５年10月１日</t>
    <rPh sb="0" eb="1">
      <t>レイワ</t>
    </rPh>
    <rPh sb="3" eb="4">
      <t>ネン</t>
    </rPh>
    <rPh sb="6" eb="7">
      <t>ガツ</t>
    </rPh>
    <rPh sb="8" eb="9">
      <t>ニチ</t>
    </rPh>
    <phoneticPr fontId="14"/>
  </si>
  <si>
    <t>９月中の人口異動状況</t>
    <rPh sb="1" eb="2">
      <t>ゲツ</t>
    </rPh>
    <rPh sb="2" eb="3">
      <t>チュウ</t>
    </rPh>
    <rPh sb="4" eb="6">
      <t>ジンコウ</t>
    </rPh>
    <rPh sb="6" eb="8">
      <t>イドウ</t>
    </rPh>
    <rPh sb="8" eb="10">
      <t>ジョウキョウ</t>
    </rPh>
    <phoneticPr fontId="14"/>
  </si>
  <si>
    <t>令和５年１０月１日現在</t>
    <rPh sb="0" eb="1">
      <t>レイ</t>
    </rPh>
    <rPh sb="1" eb="2">
      <t>ワ</t>
    </rPh>
    <rPh sb="3" eb="4">
      <t>ネン</t>
    </rPh>
    <rPh sb="6" eb="7">
      <t>ガツ</t>
    </rPh>
    <rPh sb="8" eb="9">
      <t>ニチ</t>
    </rPh>
    <rPh sb="9" eb="11">
      <t>ゲンザイ</t>
    </rPh>
    <phoneticPr fontId="2"/>
  </si>
  <si>
    <t>令和５年10月１日</t>
    <rPh sb="0" eb="1">
      <t>レイ</t>
    </rPh>
    <rPh sb="1" eb="2">
      <t>ワ</t>
    </rPh>
    <rPh sb="3" eb="4">
      <t>ネン</t>
    </rPh>
    <rPh sb="6" eb="7">
      <t>ツキ</t>
    </rPh>
    <phoneticPr fontId="14"/>
  </si>
  <si>
    <t>令和５年９月中</t>
    <rPh sb="0" eb="2">
      <t>レイワ</t>
    </rPh>
    <rPh sb="5" eb="7">
      <t>ガツチュウ</t>
    </rPh>
    <phoneticPr fontId="2"/>
  </si>
  <si>
    <t>令和５年９月１日現在</t>
    <rPh sb="0" eb="2">
      <t>レイワ</t>
    </rPh>
    <rPh sb="7" eb="8">
      <t>ニチ</t>
    </rPh>
    <rPh sb="8" eb="10">
      <t>ゲンザイ</t>
    </rPh>
    <phoneticPr fontId="2"/>
  </si>
  <si>
    <t>(+75)</t>
    <phoneticPr fontId="14"/>
  </si>
  <si>
    <t>(+53)</t>
    <phoneticPr fontId="14"/>
  </si>
  <si>
    <t>(+15)</t>
    <phoneticPr fontId="14"/>
  </si>
  <si>
    <t>(+38)</t>
    <phoneticPr fontId="14"/>
  </si>
  <si>
    <t>本郷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</si>
</sst>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quot;-&quot;"/>
    <numFmt numFmtId="177" formatCode="#,##0_ "/>
    <numFmt numFmtId="178" formatCode="#,##0.00_ "/>
    <numFmt numFmtId="179" formatCode="0_);[Red]\(0\)"/>
    <numFmt numFmtId="180" formatCode="#,##0.00_);[Red]\(#,##0.00\)"/>
    <numFmt numFmtId="181" formatCode="0_ "/>
    <numFmt numFmtId="183" formatCode="0.00_ "/>
    <numFmt numFmtId="184" formatCode="0.00_);[Red]\(0.00\)"/>
    <numFmt numFmtId="185" formatCode="#,##0.0;[Red]\-#,##0.0"/>
    <numFmt numFmtId="186" formatCode="#,##0.000;[Red]\-#,##0.000"/>
    <numFmt numFmtId="187" formatCode="#,##0.000000000000_ "/>
    <numFmt numFmtId="188" formatCode="0.000"/>
    <numFmt numFmtId="189" formatCode="#,##0.000_ "/>
    <numFmt numFmtId="190" formatCode="#,##0.000_ ;[Red]\-#,##0.000\ "/>
    <numFmt numFmtId="191" formatCode="#,##0.0_ "/>
  </numFmts>
  <fonts count="75">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b/>
      <sz val="11"/>
      <color indexed="10"/>
      <name val="ＭＳ Ｐゴシック"/>
      <family val="3"/>
      <charset val="128"/>
    </font>
    <font>
      <b/>
      <sz val="11"/>
      <color indexed="10"/>
      <name val="HG丸ｺﾞｼｯｸM-PRO"/>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sz val="9"/>
      <color indexed="10"/>
      <name val="ＭＳ Ｐゴシック"/>
      <family val="3"/>
      <charset val="128"/>
    </font>
    <font>
      <b/>
      <sz val="11"/>
      <name val="ＭＳ Ｐゴシック"/>
      <family val="3"/>
      <charset val="128"/>
    </font>
    <font>
      <b/>
      <sz val="11"/>
      <name val="HG丸ｺﾞｼｯｸM-PRO"/>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9"/>
      <color rgb="FFFF0000"/>
      <name val="ＭＳ Ｐゴシック"/>
      <family val="3"/>
      <charset val="128"/>
    </font>
    <font>
      <u/>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8"/>
      <name val="ＭＳ Ｐゴシック"/>
      <family val="3"/>
      <charset val="128"/>
      <scheme val="minor"/>
    </font>
    <font>
      <sz val="18"/>
      <color theme="9" tint="-0.249977111117893"/>
      <name val="ＭＳ Ｐゴシック"/>
      <family val="3"/>
      <charset val="128"/>
    </font>
    <font>
      <sz val="11"/>
      <color theme="5" tint="-0.249977111117893"/>
      <name val="ＭＳ Ｐゴシック"/>
      <family val="3"/>
      <charset val="128"/>
    </font>
    <font>
      <b/>
      <sz val="12"/>
      <color rgb="FFFFC000"/>
      <name val="ＭＳ Ｐゴシック"/>
      <family val="3"/>
      <charset val="128"/>
    </font>
    <font>
      <b/>
      <u/>
      <sz val="9"/>
      <color theme="5" tint="-0.249977111117893"/>
      <name val="ＭＳ Ｐゴシック"/>
      <family val="3"/>
      <charset val="128"/>
    </font>
    <font>
      <b/>
      <sz val="8"/>
      <color theme="5" tint="-0.249977111117893"/>
      <name val="ＭＳ Ｐゴシック"/>
      <family val="3"/>
      <charset val="128"/>
      <scheme val="major"/>
    </font>
    <font>
      <b/>
      <sz val="9"/>
      <color theme="5" tint="-0.249977111117893"/>
      <name val="ＭＳ Ｐゴシック"/>
      <family val="3"/>
      <charset val="128"/>
    </font>
    <font>
      <b/>
      <sz val="10"/>
      <name val="ＭＳ Ｐゴシック"/>
      <family val="3"/>
      <charset val="128"/>
    </font>
    <font>
      <b/>
      <sz val="9"/>
      <name val="ＭＳ Ｐゴシック"/>
      <family val="3"/>
      <charset val="128"/>
    </font>
    <font>
      <sz val="16"/>
      <color rgb="FFFF0000"/>
      <name val="ＭＳ Ｐゴシック"/>
      <family val="3"/>
      <charset val="128"/>
    </font>
    <font>
      <sz val="9"/>
      <color rgb="FFFFFF00"/>
      <name val="ＭＳ Ｐゴシック"/>
      <family val="3"/>
      <charset val="128"/>
    </font>
    <font>
      <b/>
      <sz val="11"/>
      <color rgb="FF0070C0"/>
      <name val="HG丸ｺﾞｼｯｸM-PRO"/>
      <family val="3"/>
      <charset val="128"/>
    </font>
    <font>
      <sz val="11"/>
      <color rgb="FFFFFF00"/>
      <name val="ＭＳ Ｐゴシック"/>
      <family val="3"/>
      <charset val="128"/>
    </font>
    <font>
      <b/>
      <sz val="10"/>
      <color rgb="FF0070C0"/>
      <name val="HG丸ｺﾞｼｯｸM-PRO"/>
      <family val="3"/>
      <charset val="128"/>
    </font>
    <font>
      <sz val="13"/>
      <color theme="3" tint="0.79998168889431442"/>
      <name val="ＭＳ Ｐゴシック"/>
      <family val="3"/>
      <charset val="128"/>
      <scheme val="major"/>
    </font>
    <font>
      <sz val="11"/>
      <name val="明朝"/>
      <family val="1"/>
      <charset val="128"/>
    </font>
    <font>
      <sz val="13"/>
      <name val="ＭＳ Ｐゴシック"/>
      <family val="3"/>
      <charset val="128"/>
    </font>
    <font>
      <b/>
      <sz val="9"/>
      <color rgb="FFFFFF00"/>
      <name val="ＭＳ Ｐゴシック"/>
      <family val="3"/>
      <charset val="128"/>
    </font>
    <font>
      <b/>
      <sz val="9"/>
      <color rgb="FFFF0000"/>
      <name val="ＭＳ Ｐゴシック"/>
      <family val="3"/>
      <charset val="128"/>
    </font>
    <font>
      <b/>
      <sz val="16"/>
      <name val="ＭＳ Ｐゴシック"/>
      <family val="3"/>
      <charset val="128"/>
    </font>
    <font>
      <b/>
      <sz val="13"/>
      <name val="ＭＳ Ｐゴシック"/>
      <family val="3"/>
      <charset val="128"/>
    </font>
    <font>
      <sz val="12"/>
      <color theme="1"/>
      <name val="ＭＳ 明朝"/>
      <family val="2"/>
      <charset val="128"/>
    </font>
    <font>
      <sz val="11"/>
      <color theme="1"/>
      <name val="ＭＳ Ｐゴシック"/>
      <family val="2"/>
      <scheme val="minor"/>
    </font>
    <font>
      <sz val="12"/>
      <name val="ＭＳ 明朝"/>
      <family val="1"/>
      <charset val="128"/>
    </font>
    <font>
      <b/>
      <sz val="11"/>
      <color rgb="FFFFFF00"/>
      <name val="ＭＳ Ｐゴシック"/>
      <family val="3"/>
      <charset val="128"/>
    </font>
    <font>
      <sz val="6"/>
      <name val="ＭＳ Ｐゴシック"/>
      <family val="3"/>
      <charset val="128"/>
      <scheme val="minor"/>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9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ck">
        <color indexed="64"/>
      </top>
      <bottom/>
      <diagonal/>
    </border>
    <border>
      <left style="hair">
        <color indexed="64"/>
      </left>
      <right/>
      <top style="thin">
        <color indexed="64"/>
      </top>
      <bottom/>
      <diagonal/>
    </border>
  </borders>
  <cellStyleXfs count="18">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7" fontId="30" fillId="0" borderId="0"/>
    <xf numFmtId="0" fontId="63" fillId="0" borderId="0"/>
    <xf numFmtId="0" fontId="69" fillId="0" borderId="0">
      <alignment vertical="center"/>
    </xf>
    <xf numFmtId="38" fontId="63" fillId="0" borderId="0" applyFont="0" applyFill="0" applyBorder="0" applyAlignment="0" applyProtection="0"/>
    <xf numFmtId="0" fontId="69" fillId="0" borderId="0">
      <alignment vertical="center"/>
    </xf>
    <xf numFmtId="0" fontId="1" fillId="0" borderId="0"/>
    <xf numFmtId="0" fontId="70" fillId="0" borderId="0"/>
    <xf numFmtId="0" fontId="71" fillId="0" borderId="0">
      <alignment vertical="center"/>
    </xf>
    <xf numFmtId="38" fontId="71" fillId="0" borderId="0" applyFont="0" applyFill="0" applyBorder="0" applyAlignment="0" applyProtection="0">
      <alignment vertical="center"/>
    </xf>
    <xf numFmtId="0" fontId="69" fillId="0" borderId="0">
      <alignment vertical="center"/>
    </xf>
  </cellStyleXfs>
  <cellXfs count="430">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0" fillId="0" borderId="0" xfId="6" applyFont="1" applyBorder="1" applyProtection="1"/>
    <xf numFmtId="40" fontId="0" fillId="0" borderId="0" xfId="6" applyNumberFormat="1" applyFont="1" applyBorder="1" applyProtection="1"/>
    <xf numFmtId="0" fontId="15" fillId="0" borderId="0" xfId="0" applyFont="1" applyAlignment="1" applyProtection="1"/>
    <xf numFmtId="0" fontId="15" fillId="0" borderId="0" xfId="0" applyFont="1" applyProtection="1"/>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177" fontId="17"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0" fontId="17" fillId="0" borderId="0" xfId="0" applyFont="1" applyProtection="1"/>
    <xf numFmtId="0" fontId="17" fillId="0" borderId="0" xfId="0" applyFont="1" applyAlignment="1" applyProtection="1"/>
    <xf numFmtId="0" fontId="10" fillId="0" borderId="0" xfId="0" applyFont="1" applyBorder="1" applyAlignment="1" applyProtection="1">
      <alignment horizontal="left"/>
    </xf>
    <xf numFmtId="177" fontId="17" fillId="0" borderId="0" xfId="0" applyNumberFormat="1" applyFont="1" applyBorder="1"/>
    <xf numFmtId="178" fontId="17" fillId="0" borderId="0" xfId="0" applyNumberFormat="1" applyFont="1" applyBorder="1"/>
    <xf numFmtId="0" fontId="10" fillId="0" borderId="0" xfId="0" applyFont="1" applyBorder="1" applyAlignment="1" applyProtection="1">
      <alignment horizontal="center"/>
    </xf>
    <xf numFmtId="0" fontId="17" fillId="0" borderId="0" xfId="0" applyFont="1" applyFill="1" applyProtection="1"/>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9" fillId="0" borderId="0" xfId="0" applyFont="1" applyAlignment="1" applyProtection="1">
      <alignment vertical="top"/>
    </xf>
    <xf numFmtId="0" fontId="0" fillId="0" borderId="0" xfId="0" applyBorder="1" applyProtection="1"/>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0" fontId="12" fillId="0" borderId="4" xfId="0" applyFont="1" applyBorder="1" applyAlignment="1" applyProtection="1">
      <alignment horizontal="center" vertical="center"/>
    </xf>
    <xf numFmtId="0" fontId="23" fillId="0" borderId="0" xfId="0" applyFont="1" applyProtection="1"/>
    <xf numFmtId="0" fontId="23" fillId="0" borderId="0" xfId="0" applyFont="1" applyAlignment="1" applyProtection="1"/>
    <xf numFmtId="0" fontId="7" fillId="0" borderId="0" xfId="0" quotePrefix="1" applyFont="1" applyAlignment="1" applyProtection="1">
      <alignment horizontal="right"/>
    </xf>
    <xf numFmtId="0" fontId="18" fillId="0" borderId="0" xfId="0" applyFont="1" applyBorder="1" applyAlignment="1" applyProtection="1">
      <alignment horizontal="center" vertical="center"/>
    </xf>
    <xf numFmtId="37" fontId="18"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24" fillId="0" borderId="16" xfId="0" applyFont="1" applyBorder="1" applyProtection="1"/>
    <xf numFmtId="0" fontId="24" fillId="0" borderId="17" xfId="0" applyFont="1" applyBorder="1" applyProtection="1"/>
    <xf numFmtId="0" fontId="25" fillId="0" borderId="17" xfId="0" applyFont="1" applyBorder="1" applyProtection="1"/>
    <xf numFmtId="0" fontId="0" fillId="0" borderId="0" xfId="0" applyBorder="1"/>
    <xf numFmtId="0" fontId="26" fillId="0" borderId="0" xfId="0" applyFont="1" applyAlignment="1">
      <alignment horizontal="justify"/>
    </xf>
    <xf numFmtId="0" fontId="27" fillId="0" borderId="0" xfId="0" applyFont="1" applyAlignment="1"/>
    <xf numFmtId="0" fontId="10" fillId="0" borderId="0" xfId="0" applyFont="1" applyBorder="1" applyAlignment="1" applyProtection="1">
      <alignment horizontal="left" vertical="center"/>
    </xf>
    <xf numFmtId="0" fontId="13" fillId="0" borderId="42"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3" xfId="0" applyFont="1" applyBorder="1" applyAlignment="1" applyProtection="1">
      <alignment horizontal="distributed" vertical="center"/>
    </xf>
    <xf numFmtId="177" fontId="17" fillId="0" borderId="0" xfId="0" applyNumberFormat="1" applyFont="1" applyProtection="1"/>
    <xf numFmtId="177" fontId="10" fillId="0" borderId="0" xfId="0" applyNumberFormat="1" applyFont="1" applyBorder="1" applyAlignment="1" applyProtection="1">
      <alignment horizontal="left" vertical="center"/>
    </xf>
    <xf numFmtId="0" fontId="11" fillId="0" borderId="0" xfId="0" applyFont="1" applyBorder="1" applyAlignment="1" applyProtection="1"/>
    <xf numFmtId="177" fontId="17" fillId="0" borderId="0" xfId="0" applyNumberFormat="1" applyFont="1" applyAlignment="1" applyProtection="1"/>
    <xf numFmtId="0" fontId="0" fillId="0" borderId="0" xfId="0" applyAlignment="1" applyProtection="1">
      <alignment vertical="center"/>
    </xf>
    <xf numFmtId="37" fontId="31" fillId="2" borderId="0" xfId="8" applyFont="1" applyFill="1"/>
    <xf numFmtId="0" fontId="13" fillId="0" borderId="0" xfId="0" applyFont="1" applyBorder="1" applyAlignment="1" applyProtection="1">
      <alignment horizontal="distributed" vertical="center"/>
    </xf>
    <xf numFmtId="58" fontId="7" fillId="0" borderId="4" xfId="0" quotePrefix="1" applyNumberFormat="1" applyFont="1" applyBorder="1" applyProtection="1"/>
    <xf numFmtId="0" fontId="7" fillId="0" borderId="0" xfId="0" applyFont="1" applyBorder="1" applyAlignment="1">
      <alignment horizontal="center" vertical="center"/>
    </xf>
    <xf numFmtId="0" fontId="36" fillId="0" borderId="0" xfId="0" applyFont="1" applyBorder="1"/>
    <xf numFmtId="0" fontId="36" fillId="0" borderId="0" xfId="0" applyFont="1" applyBorder="1" applyAlignment="1">
      <alignment horizontal="right"/>
    </xf>
    <xf numFmtId="0" fontId="7" fillId="0" borderId="48" xfId="0" applyFont="1" applyBorder="1" applyProtection="1"/>
    <xf numFmtId="0" fontId="13" fillId="0" borderId="48" xfId="0" applyFont="1" applyBorder="1" applyAlignment="1" applyProtection="1">
      <alignment horizontal="right"/>
    </xf>
    <xf numFmtId="0" fontId="13" fillId="0" borderId="49" xfId="0" applyFont="1" applyBorder="1" applyAlignment="1" applyProtection="1">
      <alignment horizontal="right"/>
    </xf>
    <xf numFmtId="0" fontId="7" fillId="0" borderId="0" xfId="0" applyFont="1" applyBorder="1" applyAlignment="1" applyProtection="1">
      <alignment horizontal="right"/>
    </xf>
    <xf numFmtId="0" fontId="13" fillId="0" borderId="51"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7" fillId="0" borderId="47" xfId="0" applyFont="1" applyBorder="1" applyProtection="1"/>
    <xf numFmtId="0" fontId="0" fillId="0" borderId="0" xfId="0" applyFont="1" applyProtection="1"/>
    <xf numFmtId="0" fontId="39" fillId="0" borderId="0" xfId="0" applyFont="1" applyAlignment="1" applyProtection="1">
      <alignment vertical="center"/>
    </xf>
    <xf numFmtId="0" fontId="7" fillId="0" borderId="0" xfId="0" applyFont="1"/>
    <xf numFmtId="0" fontId="7" fillId="2" borderId="0" xfId="0" applyFont="1" applyFill="1"/>
    <xf numFmtId="0" fontId="20" fillId="2" borderId="0" xfId="0" applyFont="1" applyFill="1"/>
    <xf numFmtId="0" fontId="0" fillId="2" borderId="0" xfId="0" applyFill="1"/>
    <xf numFmtId="37" fontId="35" fillId="2" borderId="0" xfId="8" applyFont="1" applyFill="1"/>
    <xf numFmtId="37" fontId="7" fillId="2" borderId="52" xfId="8" applyFont="1" applyFill="1" applyBorder="1"/>
    <xf numFmtId="37" fontId="10" fillId="2" borderId="52" xfId="8" applyFont="1" applyFill="1" applyBorder="1" applyAlignment="1" applyProtection="1">
      <alignment horizontal="distributed" vertical="center"/>
    </xf>
    <xf numFmtId="37" fontId="13" fillId="2" borderId="52" xfId="8" applyFont="1" applyFill="1" applyBorder="1" applyAlignment="1" applyProtection="1">
      <alignment horizontal="distributed" vertical="center"/>
    </xf>
    <xf numFmtId="37" fontId="34" fillId="2" borderId="52" xfId="8" applyFont="1" applyFill="1" applyBorder="1" applyAlignment="1">
      <alignment horizontal="distributed" vertical="center"/>
    </xf>
    <xf numFmtId="37" fontId="22" fillId="2" borderId="52" xfId="8" applyFont="1" applyFill="1" applyBorder="1" applyAlignment="1" applyProtection="1">
      <alignment horizontal="distributed" vertical="center"/>
    </xf>
    <xf numFmtId="37" fontId="34" fillId="3" borderId="52" xfId="8" applyFont="1" applyFill="1" applyBorder="1" applyAlignment="1" applyProtection="1">
      <alignment horizontal="distributed" vertical="center"/>
    </xf>
    <xf numFmtId="37" fontId="10" fillId="2" borderId="52" xfId="8" applyFont="1" applyFill="1" applyBorder="1" applyAlignment="1" applyProtection="1">
      <alignment horizontal="right" vertical="center"/>
    </xf>
    <xf numFmtId="37" fontId="10" fillId="2" borderId="53" xfId="8" applyFont="1" applyFill="1" applyBorder="1" applyAlignment="1" applyProtection="1">
      <alignment horizontal="distributed" vertical="center"/>
    </xf>
    <xf numFmtId="177" fontId="40" fillId="2" borderId="0" xfId="8" applyNumberFormat="1" applyFont="1" applyFill="1" applyBorder="1" applyAlignment="1" applyProtection="1">
      <alignment vertical="center"/>
    </xf>
    <xf numFmtId="177" fontId="40" fillId="2" borderId="54" xfId="8" applyNumberFormat="1" applyFont="1" applyFill="1" applyBorder="1" applyAlignment="1" applyProtection="1">
      <alignment vertical="center"/>
    </xf>
    <xf numFmtId="177" fontId="40" fillId="2" borderId="55" xfId="8" applyNumberFormat="1" applyFont="1" applyFill="1" applyBorder="1" applyAlignment="1" applyProtection="1">
      <alignment vertical="center"/>
    </xf>
    <xf numFmtId="177" fontId="41" fillId="2" borderId="0" xfId="8" applyNumberFormat="1" applyFont="1" applyFill="1" applyBorder="1" applyAlignment="1" applyProtection="1">
      <alignment vertical="center"/>
    </xf>
    <xf numFmtId="177" fontId="41" fillId="2" borderId="54" xfId="8" applyNumberFormat="1" applyFont="1" applyFill="1" applyBorder="1" applyAlignment="1" applyProtection="1">
      <alignment vertical="center"/>
    </xf>
    <xf numFmtId="177" fontId="41" fillId="2" borderId="55" xfId="8" applyNumberFormat="1" applyFont="1" applyFill="1" applyBorder="1" applyAlignment="1" applyProtection="1">
      <alignment vertical="center"/>
    </xf>
    <xf numFmtId="177" fontId="41" fillId="3" borderId="0" xfId="8" applyNumberFormat="1" applyFont="1" applyFill="1" applyBorder="1" applyAlignment="1" applyProtection="1">
      <alignment vertical="center"/>
    </xf>
    <xf numFmtId="177" fontId="41" fillId="3" borderId="54" xfId="8" applyNumberFormat="1" applyFont="1" applyFill="1" applyBorder="1" applyAlignment="1" applyProtection="1">
      <alignment vertical="center"/>
    </xf>
    <xf numFmtId="177" fontId="41" fillId="3" borderId="55" xfId="8" applyNumberFormat="1" applyFont="1" applyFill="1" applyBorder="1" applyAlignment="1" applyProtection="1">
      <alignment vertical="center"/>
    </xf>
    <xf numFmtId="177" fontId="40" fillId="2" borderId="4" xfId="8" applyNumberFormat="1" applyFont="1" applyFill="1" applyBorder="1" applyAlignment="1" applyProtection="1">
      <alignment vertical="center"/>
    </xf>
    <xf numFmtId="177" fontId="40" fillId="2" borderId="56" xfId="8" applyNumberFormat="1" applyFont="1" applyFill="1" applyBorder="1" applyAlignment="1" applyProtection="1">
      <alignment vertical="center"/>
    </xf>
    <xf numFmtId="177" fontId="40" fillId="2" borderId="57" xfId="8" applyNumberFormat="1" applyFont="1" applyFill="1" applyBorder="1" applyAlignment="1" applyProtection="1">
      <alignment vertical="center"/>
    </xf>
    <xf numFmtId="37" fontId="10" fillId="2" borderId="58"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58"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7" xfId="8" applyFont="1" applyFill="1" applyBorder="1" applyAlignment="1" applyProtection="1">
      <alignment horizontal="center" vertical="center"/>
    </xf>
    <xf numFmtId="37" fontId="10" fillId="2" borderId="59"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3" xfId="8" applyFont="1" applyFill="1" applyBorder="1" applyAlignment="1" applyProtection="1">
      <alignment horizontal="center" vertical="center"/>
    </xf>
    <xf numFmtId="178" fontId="40" fillId="2" borderId="0" xfId="8" applyNumberFormat="1" applyFont="1" applyFill="1" applyBorder="1" applyAlignment="1" applyProtection="1">
      <alignment vertical="center"/>
    </xf>
    <xf numFmtId="178" fontId="41" fillId="2" borderId="0" xfId="8" applyNumberFormat="1" applyFont="1" applyFill="1" applyBorder="1" applyAlignment="1" applyProtection="1">
      <alignment vertical="center"/>
    </xf>
    <xf numFmtId="178" fontId="41" fillId="3" borderId="0" xfId="8" applyNumberFormat="1" applyFont="1" applyFill="1" applyBorder="1" applyAlignment="1" applyProtection="1">
      <alignment vertical="center"/>
    </xf>
    <xf numFmtId="178" fontId="40" fillId="2" borderId="4" xfId="8" applyNumberFormat="1" applyFont="1" applyFill="1" applyBorder="1" applyAlignment="1" applyProtection="1">
      <alignment vertical="center"/>
    </xf>
    <xf numFmtId="177" fontId="40" fillId="2" borderId="52" xfId="8" applyNumberFormat="1" applyFont="1" applyFill="1" applyBorder="1" applyAlignment="1" applyProtection="1">
      <alignment vertical="center"/>
    </xf>
    <xf numFmtId="177" fontId="41" fillId="2" borderId="52" xfId="8" applyNumberFormat="1" applyFont="1" applyFill="1" applyBorder="1" applyAlignment="1" applyProtection="1">
      <alignment vertical="center"/>
    </xf>
    <xf numFmtId="177" fontId="41" fillId="3" borderId="52" xfId="8" applyNumberFormat="1" applyFont="1" applyFill="1" applyBorder="1" applyAlignment="1" applyProtection="1">
      <alignment vertical="center"/>
    </xf>
    <xf numFmtId="177" fontId="40" fillId="2" borderId="53"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6" xfId="8" applyFont="1" applyFill="1" applyBorder="1" applyAlignment="1" applyProtection="1">
      <alignment horizontal="right" vertical="top"/>
    </xf>
    <xf numFmtId="37" fontId="13" fillId="2" borderId="52" xfId="8" applyFont="1" applyFill="1" applyBorder="1" applyAlignment="1" applyProtection="1">
      <alignment horizontal="right" vertical="top"/>
    </xf>
    <xf numFmtId="37" fontId="22" fillId="2" borderId="52" xfId="8" applyFont="1" applyFill="1" applyBorder="1" applyAlignment="1" applyProtection="1">
      <alignment horizontal="distributed" vertical="center" shrinkToFit="1"/>
    </xf>
    <xf numFmtId="38" fontId="0" fillId="0" borderId="50" xfId="7" applyFont="1" applyBorder="1" applyAlignment="1" applyProtection="1">
      <alignment vertical="center"/>
    </xf>
    <xf numFmtId="0" fontId="25" fillId="0" borderId="0" xfId="0" applyFont="1" applyAlignment="1" applyProtection="1">
      <alignment horizontal="left"/>
    </xf>
    <xf numFmtId="0" fontId="21"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21" fillId="0" borderId="0" xfId="0" quotePrefix="1" applyFont="1" applyAlignment="1" applyProtection="1">
      <alignment horizontal="left" vertical="center"/>
    </xf>
    <xf numFmtId="0" fontId="21" fillId="2" borderId="0" xfId="0" quotePrefix="1" applyFont="1" applyFill="1" applyAlignment="1" applyProtection="1">
      <alignment horizontal="left" vertical="center"/>
    </xf>
    <xf numFmtId="0" fontId="0" fillId="2" borderId="0" xfId="0" applyFill="1" applyAlignment="1" applyProtection="1">
      <alignment vertical="center"/>
    </xf>
    <xf numFmtId="177" fontId="42" fillId="0" borderId="0" xfId="0" applyNumberFormat="1" applyFont="1" applyProtection="1"/>
    <xf numFmtId="0" fontId="42" fillId="0" borderId="0" xfId="0" applyFont="1" applyProtection="1"/>
    <xf numFmtId="0" fontId="43" fillId="0" borderId="0" xfId="0" applyFont="1" applyAlignment="1" applyProtection="1">
      <alignment horizontal="center" vertical="center"/>
    </xf>
    <xf numFmtId="58" fontId="36" fillId="0" borderId="36" xfId="0" quotePrefix="1" applyNumberFormat="1" applyFont="1" applyBorder="1" applyAlignment="1" applyProtection="1">
      <alignment horizontal="distributed" vertical="center"/>
    </xf>
    <xf numFmtId="58" fontId="36" fillId="0" borderId="3" xfId="0" quotePrefix="1" applyNumberFormat="1" applyFont="1" applyBorder="1" applyAlignment="1" applyProtection="1">
      <alignment horizontal="distributed" vertical="center"/>
    </xf>
    <xf numFmtId="58" fontId="44" fillId="0" borderId="36" xfId="0" quotePrefix="1" applyNumberFormat="1" applyFont="1" applyBorder="1" applyAlignment="1" applyProtection="1">
      <alignment horizontal="distributed" vertical="center"/>
    </xf>
    <xf numFmtId="0" fontId="45" fillId="0" borderId="0" xfId="0" applyFont="1" applyBorder="1" applyAlignment="1" applyProtection="1">
      <alignment horizontal="left"/>
    </xf>
    <xf numFmtId="0" fontId="46" fillId="0" borderId="0" xfId="0" applyFont="1" applyBorder="1" applyAlignment="1" applyProtection="1">
      <alignment horizontal="center" vertical="center"/>
    </xf>
    <xf numFmtId="0" fontId="47" fillId="0" borderId="0" xfId="0" applyFont="1" applyAlignment="1" applyProtection="1">
      <alignment horizontal="center" vertical="center"/>
    </xf>
    <xf numFmtId="37" fontId="10" fillId="2" borderId="52" xfId="8" quotePrefix="1" applyFont="1" applyFill="1" applyBorder="1" applyAlignment="1" applyProtection="1">
      <alignment horizontal="distributed" vertical="center"/>
    </xf>
    <xf numFmtId="37" fontId="48" fillId="2" borderId="0" xfId="8" applyFont="1" applyFill="1" applyBorder="1" applyAlignment="1">
      <alignment horizontal="left"/>
    </xf>
    <xf numFmtId="37" fontId="13" fillId="2" borderId="0" xfId="8" applyFont="1" applyFill="1" applyAlignment="1">
      <alignment horizontal="right"/>
    </xf>
    <xf numFmtId="37" fontId="49" fillId="0" borderId="0" xfId="0" applyNumberFormat="1" applyFont="1" applyBorder="1" applyAlignment="1" applyProtection="1">
      <alignment horizontal="right" vertical="center"/>
    </xf>
    <xf numFmtId="0" fontId="50" fillId="0" borderId="0" xfId="0" applyFont="1" applyProtection="1"/>
    <xf numFmtId="0" fontId="17" fillId="0" borderId="0" xfId="0" applyFont="1" applyAlignment="1" applyProtection="1">
      <alignment horizontal="right" indent="1"/>
    </xf>
    <xf numFmtId="38" fontId="17" fillId="0" borderId="0" xfId="0" applyNumberFormat="1" applyFont="1" applyProtection="1"/>
    <xf numFmtId="40" fontId="17" fillId="0" borderId="0" xfId="0" applyNumberFormat="1" applyFont="1" applyProtection="1"/>
    <xf numFmtId="38" fontId="51" fillId="0" borderId="0" xfId="6" applyFont="1" applyBorder="1" applyProtection="1"/>
    <xf numFmtId="38" fontId="0" fillId="0" borderId="0" xfId="0" applyNumberFormat="1" applyFont="1" applyProtection="1"/>
    <xf numFmtId="38" fontId="0" fillId="0" borderId="0" xfId="0" applyNumberFormat="1" applyProtection="1"/>
    <xf numFmtId="0" fontId="52" fillId="0" borderId="0" xfId="0" applyFont="1" applyAlignment="1" applyProtection="1">
      <alignment horizontal="center" vertical="center"/>
    </xf>
    <xf numFmtId="0" fontId="54" fillId="0" borderId="0" xfId="0" applyFont="1" applyProtection="1"/>
    <xf numFmtId="38" fontId="53" fillId="0" borderId="0" xfId="7" applyFont="1" applyBorder="1" applyAlignment="1" applyProtection="1">
      <alignment horizontal="right" vertical="center"/>
    </xf>
    <xf numFmtId="40" fontId="53" fillId="0" borderId="0" xfId="7" applyNumberFormat="1" applyFont="1" applyAlignment="1" applyProtection="1">
      <alignment horizontal="right" vertical="center"/>
    </xf>
    <xf numFmtId="38" fontId="53" fillId="0" borderId="0" xfId="7" applyFont="1" applyAlignment="1" applyProtection="1">
      <alignment horizontal="right" vertical="center"/>
    </xf>
    <xf numFmtId="0" fontId="56" fillId="0" borderId="0" xfId="0" applyFont="1" applyAlignment="1" applyProtection="1">
      <alignment horizontal="right" vertical="center"/>
    </xf>
    <xf numFmtId="0" fontId="55" fillId="0" borderId="0" xfId="0" applyFont="1" applyAlignment="1" applyProtection="1">
      <alignment horizontal="right" vertical="center"/>
    </xf>
    <xf numFmtId="0" fontId="14" fillId="0" borderId="0" xfId="0" applyFont="1" applyProtection="1"/>
    <xf numFmtId="0" fontId="26" fillId="0" borderId="0" xfId="0" applyFont="1" applyBorder="1" applyAlignment="1" applyProtection="1">
      <alignment horizontal="left" vertical="center"/>
    </xf>
    <xf numFmtId="0" fontId="58" fillId="0" borderId="0" xfId="0" applyFont="1" applyAlignment="1" applyProtection="1">
      <alignment horizontal="right" indent="1"/>
    </xf>
    <xf numFmtId="177" fontId="58" fillId="0" borderId="0" xfId="0" applyNumberFormat="1" applyFont="1" applyProtection="1"/>
    <xf numFmtId="38" fontId="58" fillId="0" borderId="0" xfId="0" applyNumberFormat="1" applyFont="1" applyProtection="1"/>
    <xf numFmtId="0" fontId="36" fillId="0" borderId="0" xfId="0" applyNumberFormat="1" applyFont="1" applyFill="1" applyBorder="1" applyAlignment="1" applyProtection="1">
      <alignment horizontal="right" vertical="center"/>
    </xf>
    <xf numFmtId="0" fontId="0" fillId="0" borderId="0" xfId="0" applyAlignment="1">
      <alignment vertical="center"/>
    </xf>
    <xf numFmtId="38" fontId="60" fillId="0" borderId="0" xfId="0" applyNumberFormat="1" applyFont="1" applyProtection="1"/>
    <xf numFmtId="0" fontId="60" fillId="0" borderId="0" xfId="0" applyFont="1" applyProtection="1"/>
    <xf numFmtId="38" fontId="10" fillId="0" borderId="0" xfId="0" applyNumberFormat="1" applyFont="1" applyBorder="1" applyAlignment="1" applyProtection="1">
      <alignment horizontal="left"/>
    </xf>
    <xf numFmtId="177" fontId="58" fillId="0" borderId="0" xfId="0" applyNumberFormat="1" applyFont="1" applyBorder="1"/>
    <xf numFmtId="0" fontId="38" fillId="0" borderId="0" xfId="0" applyFont="1" applyProtection="1"/>
    <xf numFmtId="187" fontId="14" fillId="0" borderId="0" xfId="0" applyNumberFormat="1" applyFont="1" applyProtection="1"/>
    <xf numFmtId="0" fontId="45" fillId="0" borderId="0" xfId="0" applyFont="1" applyAlignment="1" applyProtection="1"/>
    <xf numFmtId="177" fontId="45" fillId="0" borderId="0" xfId="0" applyNumberFormat="1" applyFont="1" applyBorder="1" applyAlignment="1"/>
    <xf numFmtId="178" fontId="45" fillId="0" borderId="0" xfId="0" applyNumberFormat="1" applyFont="1" applyBorder="1" applyAlignment="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0" xfId="7" applyFont="1" applyFill="1" applyBorder="1" applyAlignment="1" applyProtection="1">
      <alignment vertical="center"/>
    </xf>
    <xf numFmtId="38" fontId="20" fillId="2" borderId="0" xfId="7" applyFont="1" applyFill="1" applyBorder="1" applyAlignment="1" applyProtection="1">
      <alignment vertical="center"/>
    </xf>
    <xf numFmtId="40" fontId="20" fillId="2" borderId="0" xfId="7" applyNumberFormat="1" applyFont="1" applyFill="1" applyBorder="1" applyAlignment="1" applyProtection="1">
      <alignment vertical="center"/>
    </xf>
    <xf numFmtId="38" fontId="20" fillId="2" borderId="50" xfId="7" applyFont="1" applyFill="1" applyBorder="1" applyAlignment="1" applyProtection="1">
      <alignment vertical="center"/>
    </xf>
    <xf numFmtId="38" fontId="7" fillId="2" borderId="4" xfId="6" applyFont="1" applyFill="1" applyBorder="1" applyProtection="1"/>
    <xf numFmtId="40" fontId="7" fillId="2" borderId="4" xfId="6" applyNumberFormat="1" applyFont="1" applyFill="1" applyBorder="1" applyProtection="1"/>
    <xf numFmtId="189" fontId="58" fillId="0" borderId="0" xfId="0" applyNumberFormat="1" applyFont="1" applyBorder="1"/>
    <xf numFmtId="0" fontId="7" fillId="0" borderId="7" xfId="0" applyFont="1" applyBorder="1" applyAlignment="1" applyProtection="1">
      <alignment horizontal="center" vertical="center"/>
    </xf>
    <xf numFmtId="0" fontId="7" fillId="0" borderId="13" xfId="0" applyFont="1" applyBorder="1" applyAlignment="1">
      <alignment horizontal="center" vertical="center"/>
    </xf>
    <xf numFmtId="0" fontId="7" fillId="0" borderId="0" xfId="0" applyFont="1" applyBorder="1" applyAlignment="1" applyProtection="1">
      <alignment horizontal="center" vertical="center"/>
    </xf>
    <xf numFmtId="38" fontId="0" fillId="0" borderId="0" xfId="0" applyNumberFormat="1" applyBorder="1" applyProtection="1"/>
    <xf numFmtId="0" fontId="0" fillId="0" borderId="47" xfId="0" applyFont="1" applyBorder="1" applyProtection="1"/>
    <xf numFmtId="38" fontId="64" fillId="2" borderId="0" xfId="6" applyFont="1" applyFill="1" applyBorder="1" applyProtection="1"/>
    <xf numFmtId="180" fontId="64" fillId="2" borderId="0" xfId="6" applyNumberFormat="1" applyFont="1" applyFill="1" applyBorder="1" applyAlignment="1" applyProtection="1">
      <alignment horizontal="right"/>
    </xf>
    <xf numFmtId="37" fontId="64" fillId="2" borderId="0" xfId="0" applyNumberFormat="1" applyFont="1" applyFill="1" applyBorder="1" applyAlignment="1" applyProtection="1">
      <alignment horizontal="right"/>
    </xf>
    <xf numFmtId="0" fontId="0" fillId="0" borderId="0" xfId="0" applyFont="1" applyAlignment="1">
      <alignment vertical="center"/>
    </xf>
    <xf numFmtId="58" fontId="0" fillId="0" borderId="0" xfId="0" quotePrefix="1" applyNumberFormat="1" applyFont="1" applyBorder="1" applyAlignment="1" applyProtection="1">
      <alignment horizontal="distributed"/>
    </xf>
    <xf numFmtId="0" fontId="11" fillId="0" borderId="0" xfId="0" applyFont="1" applyAlignment="1" applyProtection="1"/>
    <xf numFmtId="183" fontId="17" fillId="0" borderId="0" xfId="0" applyNumberFormat="1" applyFont="1" applyProtection="1"/>
    <xf numFmtId="177" fontId="65" fillId="0" borderId="0" xfId="0" applyNumberFormat="1" applyFont="1" applyProtection="1"/>
    <xf numFmtId="177" fontId="65" fillId="0" borderId="0" xfId="0" applyNumberFormat="1" applyFont="1" applyBorder="1"/>
    <xf numFmtId="189" fontId="65" fillId="0" borderId="0" xfId="0" applyNumberFormat="1" applyFont="1" applyBorder="1"/>
    <xf numFmtId="177" fontId="14" fillId="0" borderId="0" xfId="0" applyNumberFormat="1" applyFont="1" applyProtection="1"/>
    <xf numFmtId="177" fontId="14" fillId="0" borderId="0" xfId="0" applyNumberFormat="1" applyFont="1" applyBorder="1"/>
    <xf numFmtId="0" fontId="66" fillId="0" borderId="0" xfId="0" applyFont="1" applyAlignment="1" applyProtection="1">
      <alignment horizontal="right" vertical="center"/>
    </xf>
    <xf numFmtId="0" fontId="38" fillId="2" borderId="0" xfId="0" applyFont="1" applyFill="1"/>
    <xf numFmtId="40" fontId="51" fillId="0" borderId="0" xfId="6" applyNumberFormat="1" applyFont="1" applyBorder="1" applyProtection="1"/>
    <xf numFmtId="58" fontId="12" fillId="0" borderId="0" xfId="0" applyNumberFormat="1" applyFont="1" applyFill="1" applyBorder="1" applyAlignment="1" applyProtection="1">
      <alignment vertical="center"/>
    </xf>
    <xf numFmtId="0" fontId="7" fillId="0" borderId="7" xfId="0" applyFont="1" applyBorder="1" applyAlignment="1" applyProtection="1">
      <alignment horizontal="center" vertical="center"/>
    </xf>
    <xf numFmtId="0" fontId="37" fillId="0" borderId="13" xfId="0" applyFont="1" applyFill="1" applyBorder="1" applyAlignment="1">
      <alignment vertical="center"/>
    </xf>
    <xf numFmtId="0" fontId="37" fillId="0" borderId="13" xfId="0" applyFont="1" applyFill="1" applyBorder="1" applyAlignment="1">
      <alignment horizontal="right" vertical="center"/>
    </xf>
    <xf numFmtId="38" fontId="37" fillId="0" borderId="13" xfId="6" applyFont="1" applyFill="1" applyBorder="1" applyAlignment="1">
      <alignment vertical="center"/>
    </xf>
    <xf numFmtId="38" fontId="67" fillId="0" borderId="0" xfId="6" applyFont="1" applyFill="1" applyBorder="1" applyProtection="1"/>
    <xf numFmtId="2" fontId="67" fillId="0" borderId="0" xfId="5" applyNumberFormat="1" applyFont="1" applyFill="1" applyBorder="1" applyAlignment="1" applyProtection="1">
      <alignment horizontal="right"/>
    </xf>
    <xf numFmtId="179" fontId="68" fillId="0" borderId="0" xfId="6" quotePrefix="1" applyNumberFormat="1" applyFont="1" applyFill="1" applyBorder="1" applyAlignment="1" applyProtection="1">
      <alignment horizontal="right"/>
    </xf>
    <xf numFmtId="179" fontId="67" fillId="0" borderId="0" xfId="6" quotePrefix="1" applyNumberFormat="1" applyFont="1" applyFill="1" applyBorder="1" applyAlignment="1" applyProtection="1">
      <alignment horizontal="right"/>
    </xf>
    <xf numFmtId="0" fontId="10" fillId="0" borderId="13" xfId="0" applyFont="1" applyFill="1" applyBorder="1" applyAlignment="1" applyProtection="1">
      <alignment horizontal="center" vertical="center"/>
    </xf>
    <xf numFmtId="177" fontId="11" fillId="0" borderId="18" xfId="0" applyNumberFormat="1" applyFont="1" applyFill="1" applyBorder="1" applyAlignment="1">
      <alignment horizontal="right" vertical="center"/>
    </xf>
    <xf numFmtId="177" fontId="11" fillId="0" borderId="19" xfId="0" applyNumberFormat="1" applyFont="1" applyFill="1" applyBorder="1" applyAlignment="1">
      <alignment horizontal="right" vertical="center"/>
    </xf>
    <xf numFmtId="183" fontId="11" fillId="0" borderId="20" xfId="0" applyNumberFormat="1" applyFont="1" applyFill="1" applyBorder="1" applyAlignment="1">
      <alignment horizontal="right" vertical="center"/>
    </xf>
    <xf numFmtId="0" fontId="10" fillId="0" borderId="33" xfId="0" applyFont="1" applyFill="1" applyBorder="1" applyAlignment="1" applyProtection="1">
      <alignment horizontal="left" vertical="center"/>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4" fontId="11" fillId="0" borderId="25" xfId="0" applyNumberFormat="1" applyFont="1" applyFill="1" applyBorder="1" applyAlignment="1">
      <alignment horizontal="right" vertical="center"/>
    </xf>
    <xf numFmtId="0" fontId="10" fillId="0" borderId="12" xfId="0" applyFont="1" applyFill="1" applyBorder="1" applyAlignment="1" applyProtection="1">
      <alignment horizontal="left" vertical="center"/>
    </xf>
    <xf numFmtId="177" fontId="11" fillId="0" borderId="11"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183" fontId="11" fillId="0" borderId="21" xfId="0" applyNumberFormat="1" applyFont="1" applyFill="1" applyBorder="1" applyAlignment="1">
      <alignment horizontal="right" vertical="center"/>
    </xf>
    <xf numFmtId="0" fontId="10" fillId="0" borderId="0" xfId="0" applyFont="1" applyFill="1" applyBorder="1" applyAlignment="1" applyProtection="1">
      <alignment horizontal="left" vertical="center"/>
    </xf>
    <xf numFmtId="183" fontId="11" fillId="0" borderId="22" xfId="0" applyNumberFormat="1" applyFont="1" applyFill="1" applyBorder="1" applyAlignment="1">
      <alignment horizontal="right" vertical="center"/>
    </xf>
    <xf numFmtId="0" fontId="10" fillId="0" borderId="26" xfId="0" applyFont="1" applyFill="1" applyBorder="1" applyAlignment="1" applyProtection="1">
      <alignment horizontal="left" vertical="center"/>
    </xf>
    <xf numFmtId="0" fontId="10" fillId="0" borderId="12" xfId="0" quotePrefix="1" applyFont="1" applyFill="1" applyBorder="1" applyAlignment="1" applyProtection="1">
      <alignment horizontal="left" vertical="center"/>
    </xf>
    <xf numFmtId="0" fontId="10" fillId="0" borderId="24" xfId="0" applyFont="1" applyFill="1" applyBorder="1" applyAlignment="1" applyProtection="1">
      <alignment horizontal="left" vertical="center"/>
    </xf>
    <xf numFmtId="177" fontId="11" fillId="0" borderId="27" xfId="0" applyNumberFormat="1" applyFont="1" applyFill="1" applyBorder="1" applyAlignment="1">
      <alignment horizontal="right" vertical="center"/>
    </xf>
    <xf numFmtId="177" fontId="11" fillId="0" borderId="28" xfId="0" applyNumberFormat="1" applyFont="1" applyFill="1" applyBorder="1" applyAlignment="1">
      <alignment horizontal="right" vertical="center"/>
    </xf>
    <xf numFmtId="184" fontId="11" fillId="0" borderId="29" xfId="0" applyNumberFormat="1" applyFont="1" applyFill="1" applyBorder="1" applyAlignment="1">
      <alignment horizontal="right" vertical="center"/>
    </xf>
    <xf numFmtId="0" fontId="10" fillId="0" borderId="14" xfId="0" applyFont="1" applyFill="1" applyBorder="1" applyAlignment="1" applyProtection="1">
      <alignment horizontal="left" vertical="center"/>
    </xf>
    <xf numFmtId="183" fontId="11" fillId="0" borderId="30" xfId="0" applyNumberFormat="1" applyFont="1" applyFill="1" applyBorder="1" applyAlignment="1">
      <alignment horizontal="right" vertical="center"/>
    </xf>
    <xf numFmtId="0" fontId="10" fillId="0" borderId="31" xfId="0" applyFont="1" applyFill="1" applyBorder="1" applyAlignment="1" applyProtection="1">
      <alignment horizontal="left" vertical="center"/>
    </xf>
    <xf numFmtId="184" fontId="11" fillId="0" borderId="22" xfId="0" applyNumberFormat="1" applyFont="1" applyFill="1" applyBorder="1" applyAlignment="1">
      <alignment horizontal="right" vertical="center"/>
    </xf>
    <xf numFmtId="177" fontId="11" fillId="0" borderId="40" xfId="0" applyNumberFormat="1" applyFont="1" applyFill="1" applyBorder="1" applyAlignment="1">
      <alignment horizontal="right" vertical="center"/>
    </xf>
    <xf numFmtId="0" fontId="10" fillId="0" borderId="32" xfId="0" applyFont="1" applyFill="1" applyBorder="1" applyAlignment="1" applyProtection="1">
      <alignment horizontal="left" vertical="center"/>
    </xf>
    <xf numFmtId="184" fontId="11" fillId="0" borderId="30" xfId="0" applyNumberFormat="1" applyFont="1" applyFill="1" applyBorder="1" applyAlignment="1">
      <alignment horizontal="right" vertical="center"/>
    </xf>
    <xf numFmtId="0" fontId="10" fillId="0" borderId="35" xfId="0" applyFont="1" applyFill="1" applyBorder="1" applyAlignment="1" applyProtection="1">
      <alignment horizontal="left" vertical="center"/>
    </xf>
    <xf numFmtId="177" fontId="11" fillId="0" borderId="44" xfId="0" applyNumberFormat="1" applyFont="1" applyFill="1" applyBorder="1" applyAlignment="1">
      <alignment horizontal="right" vertical="center"/>
    </xf>
    <xf numFmtId="0" fontId="10" fillId="0" borderId="45" xfId="0" applyFont="1" applyFill="1" applyBorder="1" applyAlignment="1" applyProtection="1">
      <alignment horizontal="left" vertical="center"/>
    </xf>
    <xf numFmtId="177" fontId="11" fillId="0" borderId="38" xfId="0" applyNumberFormat="1" applyFont="1" applyFill="1" applyBorder="1" applyAlignment="1">
      <alignment horizontal="right" vertical="center"/>
    </xf>
    <xf numFmtId="177" fontId="11" fillId="0" borderId="39" xfId="0" applyNumberFormat="1" applyFont="1" applyFill="1" applyBorder="1" applyAlignment="1">
      <alignment horizontal="right" vertical="center"/>
    </xf>
    <xf numFmtId="184" fontId="11" fillId="0" borderId="46" xfId="0" applyNumberFormat="1" applyFont="1" applyFill="1" applyBorder="1" applyAlignment="1">
      <alignment horizontal="right" vertical="center"/>
    </xf>
    <xf numFmtId="0" fontId="10" fillId="0" borderId="34" xfId="0" applyFont="1" applyFill="1" applyBorder="1" applyAlignment="1" applyProtection="1">
      <alignment horizontal="left" vertical="center"/>
    </xf>
    <xf numFmtId="184" fontId="11" fillId="0" borderId="41" xfId="0" applyNumberFormat="1" applyFont="1" applyFill="1" applyBorder="1" applyAlignment="1">
      <alignment horizontal="right" vertical="center"/>
    </xf>
    <xf numFmtId="0" fontId="45" fillId="0" borderId="0" xfId="0" applyFont="1" applyFill="1" applyAlignment="1" applyProtection="1"/>
    <xf numFmtId="0" fontId="45" fillId="0" borderId="0" xfId="0" applyFont="1" applyFill="1" applyBorder="1" applyAlignment="1" applyProtection="1">
      <alignment horizontal="left"/>
    </xf>
    <xf numFmtId="177" fontId="45" fillId="0" borderId="0" xfId="0" applyNumberFormat="1" applyFont="1" applyFill="1" applyBorder="1" applyAlignment="1"/>
    <xf numFmtId="178" fontId="45" fillId="0" borderId="0" xfId="0" applyNumberFormat="1" applyFont="1" applyFill="1" applyBorder="1" applyAlignment="1"/>
    <xf numFmtId="58" fontId="36" fillId="0" borderId="3" xfId="0" quotePrefix="1" applyNumberFormat="1" applyFont="1" applyFill="1" applyBorder="1" applyAlignment="1" applyProtection="1">
      <alignment horizontal="distributed" vertical="center"/>
    </xf>
    <xf numFmtId="38" fontId="0" fillId="0" borderId="4" xfId="7" applyFont="1" applyFill="1" applyBorder="1" applyAlignment="1" applyProtection="1">
      <alignment vertical="center"/>
    </xf>
    <xf numFmtId="40" fontId="0"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181" fontId="11" fillId="0" borderId="18" xfId="0" applyNumberFormat="1" applyFont="1" applyFill="1" applyBorder="1" applyAlignment="1">
      <alignment horizontal="right" vertical="center"/>
    </xf>
    <xf numFmtId="181" fontId="11" fillId="0" borderId="19" xfId="0" applyNumberFormat="1" applyFont="1" applyFill="1" applyBorder="1" applyAlignment="1">
      <alignment horizontal="right" vertical="center"/>
    </xf>
    <xf numFmtId="181" fontId="11" fillId="0" borderId="83" xfId="0" applyNumberFormat="1" applyFont="1" applyFill="1" applyBorder="1" applyAlignment="1">
      <alignment horizontal="right" vertical="center"/>
    </xf>
    <xf numFmtId="181" fontId="11" fillId="0" borderId="20" xfId="0" applyNumberFormat="1" applyFont="1" applyFill="1" applyBorder="1" applyAlignment="1">
      <alignment horizontal="right" vertical="center"/>
    </xf>
    <xf numFmtId="181" fontId="11" fillId="0" borderId="10" xfId="0" applyNumberFormat="1" applyFont="1" applyFill="1" applyBorder="1" applyAlignment="1">
      <alignment horizontal="right" vertical="center"/>
    </xf>
    <xf numFmtId="181" fontId="11" fillId="0" borderId="8" xfId="0" applyNumberFormat="1" applyFont="1" applyFill="1" applyBorder="1" applyAlignment="1">
      <alignment horizontal="right" vertical="center"/>
    </xf>
    <xf numFmtId="181" fontId="11" fillId="0" borderId="85" xfId="0" applyNumberFormat="1" applyFont="1" applyFill="1" applyBorder="1" applyAlignment="1">
      <alignment horizontal="right" vertical="center"/>
    </xf>
    <xf numFmtId="181" fontId="11" fillId="0" borderId="37"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9" xfId="0" applyNumberFormat="1" applyFont="1" applyFill="1" applyBorder="1" applyAlignment="1">
      <alignment horizontal="right" vertical="center"/>
    </xf>
    <xf numFmtId="181" fontId="11" fillId="0" borderId="84" xfId="0" applyNumberFormat="1" applyFont="1" applyFill="1" applyBorder="1" applyAlignment="1">
      <alignment horizontal="right" vertical="center"/>
    </xf>
    <xf numFmtId="181" fontId="11" fillId="0" borderId="21" xfId="0" applyNumberFormat="1" applyFont="1" applyFill="1" applyBorder="1" applyAlignment="1">
      <alignment horizontal="right" vertical="center"/>
    </xf>
    <xf numFmtId="181" fontId="11" fillId="0" borderId="25"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0" fontId="10" fillId="0" borderId="36" xfId="0" applyFont="1" applyFill="1" applyBorder="1" applyAlignment="1" applyProtection="1">
      <alignment horizontal="left" vertical="center"/>
    </xf>
    <xf numFmtId="0" fontId="10" fillId="0" borderId="23"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181" fontId="11" fillId="0" borderId="27" xfId="0" applyNumberFormat="1" applyFont="1" applyFill="1" applyBorder="1" applyAlignment="1">
      <alignment horizontal="right" vertical="center"/>
    </xf>
    <xf numFmtId="181" fontId="11" fillId="0" borderId="28" xfId="0" applyNumberFormat="1" applyFont="1" applyFill="1" applyBorder="1" applyAlignment="1">
      <alignment horizontal="right" vertical="center"/>
    </xf>
    <xf numFmtId="181" fontId="11" fillId="0" borderId="81" xfId="0" applyNumberFormat="1" applyFont="1" applyFill="1" applyBorder="1" applyAlignment="1">
      <alignment horizontal="right" vertical="center"/>
    </xf>
    <xf numFmtId="177" fontId="11" fillId="0" borderId="10" xfId="0" applyNumberFormat="1" applyFont="1" applyFill="1" applyBorder="1" applyAlignment="1">
      <alignment vertical="center"/>
    </xf>
    <xf numFmtId="177" fontId="11" fillId="0" borderId="8" xfId="0" applyNumberFormat="1" applyFont="1" applyFill="1" applyBorder="1" applyAlignment="1">
      <alignment vertical="center"/>
    </xf>
    <xf numFmtId="181" fontId="11" fillId="0" borderId="30" xfId="0" applyNumberFormat="1" applyFont="1" applyFill="1" applyBorder="1" applyAlignment="1">
      <alignment horizontal="right" vertical="center"/>
    </xf>
    <xf numFmtId="177" fontId="11" fillId="0" borderId="27" xfId="0" applyNumberFormat="1" applyFont="1" applyFill="1" applyBorder="1" applyAlignment="1">
      <alignment vertical="center"/>
    </xf>
    <xf numFmtId="177" fontId="11" fillId="0" borderId="28" xfId="0" applyNumberFormat="1" applyFont="1" applyFill="1" applyBorder="1" applyAlignment="1">
      <alignment vertical="center"/>
    </xf>
    <xf numFmtId="0" fontId="10" fillId="0" borderId="88" xfId="0" applyFont="1" applyFill="1" applyBorder="1" applyAlignment="1" applyProtection="1">
      <alignment horizontal="left" vertical="center"/>
    </xf>
    <xf numFmtId="181" fontId="11" fillId="0" borderId="38" xfId="0" applyNumberFormat="1" applyFont="1" applyFill="1" applyBorder="1" applyAlignment="1">
      <alignment horizontal="right" vertical="center"/>
    </xf>
    <xf numFmtId="181" fontId="11" fillId="0" borderId="39" xfId="0" applyNumberFormat="1" applyFont="1" applyFill="1" applyBorder="1" applyAlignment="1">
      <alignment horizontal="right" vertical="center"/>
    </xf>
    <xf numFmtId="181" fontId="11" fillId="0" borderId="86" xfId="0" applyNumberFormat="1" applyFont="1" applyFill="1" applyBorder="1" applyAlignment="1">
      <alignment horizontal="righ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0" xfId="0" quotePrefix="1" applyFont="1" applyFill="1" applyBorder="1" applyAlignment="1" applyProtection="1">
      <alignment horizontal="right" vertical="center"/>
    </xf>
    <xf numFmtId="177" fontId="11" fillId="0" borderId="38" xfId="0" applyNumberFormat="1" applyFont="1" applyFill="1" applyBorder="1" applyAlignment="1">
      <alignment vertical="center"/>
    </xf>
    <xf numFmtId="177" fontId="11" fillId="0" borderId="39" xfId="0" applyNumberFormat="1" applyFont="1" applyFill="1" applyBorder="1" applyAlignment="1">
      <alignment vertical="center"/>
    </xf>
    <xf numFmtId="58" fontId="12" fillId="2" borderId="0" xfId="0" applyNumberFormat="1" applyFont="1" applyFill="1" applyBorder="1" applyAlignment="1" applyProtection="1">
      <alignment vertical="center"/>
    </xf>
    <xf numFmtId="181" fontId="11" fillId="0" borderId="41" xfId="0" applyNumberFormat="1" applyFont="1" applyBorder="1" applyAlignment="1">
      <alignment horizontal="right" vertical="center"/>
    </xf>
    <xf numFmtId="177" fontId="58" fillId="4" borderId="0" xfId="0" applyNumberFormat="1" applyFont="1" applyFill="1" applyBorder="1"/>
    <xf numFmtId="38" fontId="72" fillId="0" borderId="0" xfId="0" applyNumberFormat="1" applyFont="1"/>
    <xf numFmtId="37" fontId="73" fillId="2" borderId="0" xfId="8" applyFont="1" applyFill="1" applyBorder="1" applyAlignment="1">
      <alignment horizontal="left"/>
    </xf>
    <xf numFmtId="177" fontId="53" fillId="0" borderId="0" xfId="0" applyNumberFormat="1" applyFont="1" applyBorder="1" applyAlignment="1" applyProtection="1">
      <alignment horizontal="right" vertical="center"/>
    </xf>
    <xf numFmtId="191" fontId="53" fillId="0" borderId="0" xfId="0" applyNumberFormat="1" applyFont="1" applyBorder="1" applyAlignment="1" applyProtection="1">
      <alignment horizontal="right" vertical="center"/>
    </xf>
    <xf numFmtId="181" fontId="11" fillId="0" borderId="0" xfId="0" applyNumberFormat="1" applyFont="1" applyAlignment="1" applyProtection="1">
      <alignment vertical="center"/>
    </xf>
    <xf numFmtId="0" fontId="38" fillId="0" borderId="0" xfId="0" applyFont="1" applyAlignment="1">
      <alignment vertical="center"/>
    </xf>
    <xf numFmtId="0" fontId="74" fillId="0" borderId="0" xfId="0" applyFont="1" applyAlignment="1" applyProtection="1">
      <alignment vertical="center"/>
    </xf>
    <xf numFmtId="40" fontId="0" fillId="0" borderId="0" xfId="0" applyNumberFormat="1" applyProtection="1"/>
    <xf numFmtId="177" fontId="40" fillId="2" borderId="55" xfId="8" quotePrefix="1" applyNumberFormat="1" applyFont="1" applyFill="1" applyBorder="1" applyAlignment="1" applyProtection="1">
      <alignment vertical="center"/>
    </xf>
    <xf numFmtId="38" fontId="0" fillId="0" borderId="0" xfId="7" quotePrefix="1" applyFont="1" applyBorder="1" applyAlignment="1" applyProtection="1">
      <alignment vertical="center"/>
    </xf>
    <xf numFmtId="181" fontId="11" fillId="0" borderId="8" xfId="0" quotePrefix="1" applyNumberFormat="1" applyFont="1" applyFill="1" applyBorder="1" applyAlignment="1">
      <alignment horizontal="right" vertical="center"/>
    </xf>
    <xf numFmtId="177" fontId="11" fillId="0" borderId="8" xfId="0" quotePrefix="1" applyNumberFormat="1" applyFont="1" applyFill="1" applyBorder="1" applyAlignment="1">
      <alignment horizontal="right" vertical="center"/>
    </xf>
    <xf numFmtId="40" fontId="0" fillId="0" borderId="0" xfId="7" quotePrefix="1" applyNumberFormat="1" applyFont="1" applyBorder="1" applyAlignment="1" applyProtection="1">
      <alignment vertical="center"/>
    </xf>
    <xf numFmtId="183" fontId="11" fillId="0" borderId="22" xfId="0" quotePrefix="1" applyNumberFormat="1" applyFont="1" applyFill="1" applyBorder="1" applyAlignment="1">
      <alignment horizontal="right" vertical="center"/>
    </xf>
    <xf numFmtId="38" fontId="0" fillId="0" borderId="50" xfId="7" quotePrefix="1" applyFont="1" applyBorder="1" applyAlignment="1" applyProtection="1">
      <alignment vertical="center"/>
    </xf>
    <xf numFmtId="38" fontId="67" fillId="0" borderId="0" xfId="6" applyNumberFormat="1" applyFont="1" applyFill="1" applyBorder="1" applyProtection="1"/>
    <xf numFmtId="38" fontId="64" fillId="2" borderId="0" xfId="6" applyNumberFormat="1" applyFont="1" applyFill="1" applyBorder="1" applyProtection="1"/>
    <xf numFmtId="38" fontId="64" fillId="2" borderId="0" xfId="6" applyNumberFormat="1" applyFont="1" applyFill="1" applyBorder="1" applyAlignment="1" applyProtection="1"/>
    <xf numFmtId="0" fontId="39" fillId="0" borderId="0" xfId="0" applyFont="1" applyBorder="1" applyProtection="1"/>
    <xf numFmtId="0" fontId="16" fillId="0" borderId="0" xfId="0" applyFont="1" applyBorder="1" applyProtection="1"/>
    <xf numFmtId="185" fontId="0" fillId="0" borderId="0" xfId="6" applyNumberFormat="1" applyFont="1" applyBorder="1" applyProtection="1"/>
    <xf numFmtId="0" fontId="61" fillId="0" borderId="0" xfId="0" applyFont="1" applyBorder="1" applyProtection="1"/>
    <xf numFmtId="186" fontId="57" fillId="0" borderId="0" xfId="6" applyNumberFormat="1" applyFont="1" applyBorder="1" applyProtection="1"/>
    <xf numFmtId="186" fontId="0" fillId="0" borderId="0" xfId="0" applyNumberFormat="1" applyBorder="1" applyProtection="1"/>
    <xf numFmtId="190" fontId="60" fillId="0" borderId="0" xfId="0" applyNumberFormat="1" applyFont="1" applyBorder="1" applyProtection="1"/>
    <xf numFmtId="0" fontId="59" fillId="0" borderId="0" xfId="0" applyFont="1" applyBorder="1" applyProtection="1"/>
    <xf numFmtId="185" fontId="57" fillId="0" borderId="0" xfId="6" applyNumberFormat="1" applyFont="1" applyBorder="1" applyProtection="1"/>
    <xf numFmtId="185" fontId="0" fillId="0" borderId="0" xfId="0" applyNumberFormat="1" applyBorder="1" applyProtection="1"/>
    <xf numFmtId="0" fontId="0" fillId="0" borderId="0" xfId="0" applyBorder="1" applyAlignment="1">
      <alignment vertical="center"/>
    </xf>
    <xf numFmtId="188" fontId="5" fillId="0" borderId="0" xfId="0" applyNumberFormat="1" applyFont="1" applyBorder="1" applyProtection="1"/>
    <xf numFmtId="38" fontId="0" fillId="0" borderId="0" xfId="0" applyNumberFormat="1" applyBorder="1" applyAlignment="1">
      <alignment vertical="center"/>
    </xf>
    <xf numFmtId="0" fontId="17" fillId="0" borderId="0" xfId="0" applyFont="1" applyBorder="1" applyProtection="1"/>
    <xf numFmtId="0" fontId="38" fillId="0" borderId="0" xfId="0" applyFont="1" applyBorder="1" applyProtection="1"/>
    <xf numFmtId="38" fontId="60" fillId="0" borderId="0" xfId="0" applyNumberFormat="1" applyFont="1" applyBorder="1" applyProtection="1"/>
    <xf numFmtId="0" fontId="0" fillId="0" borderId="0" xfId="0" applyBorder="1" applyAlignment="1" applyProtection="1">
      <alignment horizontal="center"/>
    </xf>
    <xf numFmtId="0" fontId="62" fillId="0" borderId="0" xfId="0" applyFont="1" applyBorder="1" applyAlignment="1">
      <alignment vertical="center"/>
    </xf>
    <xf numFmtId="0" fontId="37" fillId="0" borderId="0" xfId="0" applyFont="1" applyBorder="1" applyAlignment="1" applyProtection="1">
      <alignment vertical="center"/>
      <protection locked="0"/>
    </xf>
    <xf numFmtId="179" fontId="60" fillId="4" borderId="0" xfId="0" applyNumberFormat="1" applyFont="1" applyFill="1" applyBorder="1" applyProtection="1"/>
    <xf numFmtId="0" fontId="62" fillId="0" borderId="0" xfId="0" applyFont="1" applyBorder="1" applyAlignment="1">
      <alignment horizontal="right" vertical="center"/>
    </xf>
    <xf numFmtId="0" fontId="0" fillId="0" borderId="0" xfId="0" applyFill="1" applyBorder="1" applyProtection="1"/>
    <xf numFmtId="38" fontId="72" fillId="0" borderId="0" xfId="0" applyNumberFormat="1" applyFont="1" applyBorder="1"/>
    <xf numFmtId="58" fontId="24" fillId="0" borderId="60" xfId="0" quotePrefix="1" applyNumberFormat="1" applyFont="1" applyBorder="1" applyAlignment="1" applyProtection="1">
      <alignment horizontal="center"/>
    </xf>
    <xf numFmtId="58" fontId="24" fillId="0" borderId="48" xfId="0" quotePrefix="1" applyNumberFormat="1" applyFont="1" applyBorder="1" applyAlignment="1" applyProtection="1">
      <alignment horizontal="center"/>
    </xf>
    <xf numFmtId="58" fontId="24" fillId="0" borderId="61" xfId="0" quotePrefix="1" applyNumberFormat="1" applyFont="1" applyBorder="1" applyAlignment="1" applyProtection="1">
      <alignment horizontal="center"/>
    </xf>
    <xf numFmtId="58" fontId="24" fillId="0" borderId="0" xfId="0" quotePrefix="1" applyNumberFormat="1" applyFont="1" applyBorder="1" applyAlignment="1" applyProtection="1">
      <alignment horizont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0" fillId="0" borderId="36"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3" xfId="0" applyFont="1" applyBorder="1" applyAlignment="1" applyProtection="1">
      <alignment horizontal="center" vertical="center"/>
    </xf>
    <xf numFmtId="0" fontId="7" fillId="0" borderId="6" xfId="0" applyFont="1" applyBorder="1" applyAlignment="1" applyProtection="1">
      <alignment vertical="center"/>
    </xf>
    <xf numFmtId="58" fontId="24" fillId="0" borderId="61" xfId="0" quotePrefix="1" applyNumberFormat="1" applyFont="1" applyBorder="1" applyAlignment="1" applyProtection="1">
      <alignment horizontal="right"/>
    </xf>
    <xf numFmtId="58" fontId="24" fillId="0" borderId="0" xfId="0" quotePrefix="1" applyNumberFormat="1" applyFont="1" applyBorder="1" applyAlignment="1" applyProtection="1">
      <alignment horizontal="right"/>
    </xf>
    <xf numFmtId="0" fontId="17" fillId="0" borderId="66" xfId="0" applyFont="1" applyBorder="1" applyAlignment="1" applyProtection="1">
      <alignment horizontal="left"/>
    </xf>
    <xf numFmtId="0" fontId="17" fillId="0" borderId="0" xfId="0" applyFont="1" applyBorder="1" applyAlignment="1" applyProtection="1">
      <alignment horizontal="left"/>
    </xf>
    <xf numFmtId="0" fontId="7" fillId="0" borderId="62" xfId="0" applyFont="1" applyBorder="1" applyAlignment="1" applyProtection="1">
      <alignment horizontal="center" vertical="center"/>
    </xf>
    <xf numFmtId="0" fontId="7" fillId="0" borderId="63" xfId="0" applyFont="1" applyBorder="1" applyAlignment="1" applyProtection="1">
      <alignment horizontal="center" vertical="center"/>
    </xf>
    <xf numFmtId="0" fontId="7" fillId="0" borderId="91" xfId="0" applyFont="1" applyBorder="1" applyAlignment="1" applyProtection="1">
      <alignment horizontal="center" vertical="center" wrapText="1"/>
    </xf>
    <xf numFmtId="0" fontId="7" fillId="0" borderId="82" xfId="0" applyFont="1" applyBorder="1" applyAlignment="1" applyProtection="1">
      <alignment horizontal="center" vertical="center"/>
    </xf>
    <xf numFmtId="0" fontId="7" fillId="0" borderId="13" xfId="0" applyFont="1" applyBorder="1" applyAlignment="1">
      <alignment horizontal="center" vertical="center"/>
    </xf>
    <xf numFmtId="0" fontId="7" fillId="0" borderId="13" xfId="0" applyFont="1" applyBorder="1" applyAlignment="1">
      <alignment horizontal="center" vertical="center" textRotation="255"/>
    </xf>
    <xf numFmtId="0" fontId="11" fillId="0" borderId="0" xfId="0" applyFont="1" applyAlignment="1" applyProtection="1"/>
    <xf numFmtId="0" fontId="19" fillId="0" borderId="0" xfId="0" applyFont="1" applyBorder="1" applyAlignment="1" applyProtection="1">
      <alignment horizontal="left" vertical="center"/>
    </xf>
    <xf numFmtId="0" fontId="19" fillId="0" borderId="4" xfId="0" applyFont="1" applyBorder="1" applyAlignment="1" applyProtection="1">
      <alignment horizontal="left" vertical="center"/>
    </xf>
    <xf numFmtId="0" fontId="7" fillId="0" borderId="58" xfId="0" applyFont="1" applyBorder="1" applyAlignment="1">
      <alignment horizontal="center" vertical="center"/>
    </xf>
    <xf numFmtId="0" fontId="7" fillId="0" borderId="2"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66"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xf>
    <xf numFmtId="58" fontId="19" fillId="0" borderId="0" xfId="0" quotePrefix="1" applyNumberFormat="1" applyFont="1" applyAlignment="1" applyProtection="1">
      <alignment horizontal="left" vertical="center"/>
    </xf>
    <xf numFmtId="0" fontId="25"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6" fillId="0" borderId="0" xfId="0" applyFont="1" applyAlignment="1">
      <alignment horizontal="center"/>
    </xf>
    <xf numFmtId="0" fontId="7" fillId="0" borderId="42" xfId="0" applyFont="1" applyBorder="1" applyAlignment="1" applyProtection="1">
      <alignment horizontal="center" vertical="center"/>
    </xf>
    <xf numFmtId="0" fontId="7" fillId="0" borderId="67"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90" xfId="0" applyFont="1" applyBorder="1" applyAlignment="1" applyProtection="1">
      <alignment horizontal="center" vertical="center" wrapText="1"/>
    </xf>
    <xf numFmtId="0" fontId="45" fillId="0" borderId="0" xfId="0" applyFont="1" applyFill="1" applyBorder="1" applyAlignment="1" applyProtection="1">
      <alignment shrinkToFit="1"/>
    </xf>
    <xf numFmtId="0" fontId="45" fillId="0" borderId="0" xfId="0" applyFont="1" applyFill="1" applyBorder="1" applyAlignment="1">
      <alignment shrinkToFit="1"/>
    </xf>
    <xf numFmtId="0" fontId="22" fillId="0" borderId="72" xfId="0" applyFont="1" applyBorder="1" applyAlignment="1" applyProtection="1">
      <alignment horizontal="center" vertical="center" wrapText="1"/>
    </xf>
    <xf numFmtId="0" fontId="22" fillId="0" borderId="73" xfId="0" applyFont="1" applyBorder="1" applyAlignment="1" applyProtection="1">
      <alignment horizontal="center" vertical="center" wrapText="1"/>
    </xf>
    <xf numFmtId="0" fontId="22" fillId="0" borderId="64" xfId="0" applyFont="1" applyBorder="1" applyAlignment="1" applyProtection="1">
      <alignment horizontal="center" vertical="center" wrapText="1"/>
    </xf>
    <xf numFmtId="0" fontId="22" fillId="0" borderId="65" xfId="0" applyFont="1" applyBorder="1" applyAlignment="1" applyProtection="1">
      <alignment horizontal="center" vertical="center" wrapText="1"/>
    </xf>
    <xf numFmtId="0" fontId="12" fillId="0" borderId="59" xfId="0" applyFont="1" applyBorder="1" applyAlignment="1" applyProtection="1">
      <alignment horizontal="center" vertical="center"/>
    </xf>
    <xf numFmtId="0" fontId="12" fillId="0" borderId="53" xfId="0" applyFont="1" applyBorder="1" applyAlignment="1" applyProtection="1">
      <alignment horizontal="center" vertical="center"/>
    </xf>
    <xf numFmtId="0" fontId="10" fillId="0" borderId="74" xfId="0" applyFont="1" applyBorder="1" applyAlignment="1" applyProtection="1">
      <alignment horizontal="center" vertical="center"/>
    </xf>
    <xf numFmtId="0" fontId="10" fillId="0" borderId="75" xfId="0" applyFont="1" applyBorder="1" applyAlignment="1" applyProtection="1">
      <alignment vertical="center"/>
    </xf>
    <xf numFmtId="0" fontId="12" fillId="0" borderId="62" xfId="0" applyFont="1" applyBorder="1" applyAlignment="1" applyProtection="1">
      <alignment horizontal="center" vertical="center"/>
    </xf>
    <xf numFmtId="0" fontId="12" fillId="0" borderId="63" xfId="0" applyFont="1" applyBorder="1" applyAlignment="1" applyProtection="1">
      <alignment horizontal="center" vertical="center"/>
    </xf>
    <xf numFmtId="0" fontId="12" fillId="0" borderId="49"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76" xfId="0" applyFont="1" applyBorder="1" applyAlignment="1" applyProtection="1">
      <alignment horizontal="center" vertical="center"/>
    </xf>
    <xf numFmtId="0" fontId="12" fillId="0" borderId="52" xfId="0" applyFont="1" applyBorder="1" applyAlignment="1" applyProtection="1">
      <alignment horizontal="center" vertical="center"/>
    </xf>
    <xf numFmtId="0" fontId="10" fillId="0" borderId="47" xfId="0" applyFont="1" applyBorder="1" applyAlignment="1" applyProtection="1">
      <alignment horizontal="center" vertical="center" wrapText="1"/>
    </xf>
    <xf numFmtId="0" fontId="10" fillId="0" borderId="36"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77" xfId="0" applyFont="1" applyBorder="1" applyAlignment="1" applyProtection="1">
      <alignment horizontal="center" vertical="center"/>
    </xf>
    <xf numFmtId="0" fontId="10" fillId="0" borderId="62" xfId="0" applyFont="1" applyBorder="1" applyAlignment="1" applyProtection="1">
      <alignment horizontal="center" vertical="center"/>
    </xf>
    <xf numFmtId="0" fontId="10" fillId="0" borderId="63" xfId="0" applyFont="1" applyBorder="1" applyAlignment="1" applyProtection="1">
      <alignment horizontal="center" vertical="center"/>
    </xf>
    <xf numFmtId="0" fontId="12" fillId="0" borderId="78" xfId="0" applyFont="1" applyBorder="1" applyAlignment="1" applyProtection="1">
      <alignment horizontal="center" vertical="center"/>
    </xf>
    <xf numFmtId="0" fontId="12" fillId="0" borderId="79" xfId="0" applyFont="1" applyBorder="1" applyAlignment="1" applyProtection="1">
      <alignment horizontal="center" vertical="center"/>
    </xf>
    <xf numFmtId="0" fontId="12" fillId="0" borderId="80" xfId="0" applyFont="1" applyBorder="1" applyAlignment="1" applyProtection="1">
      <alignment horizontal="center" vertical="center"/>
    </xf>
    <xf numFmtId="0" fontId="10" fillId="0" borderId="81" xfId="0" applyFont="1" applyBorder="1" applyAlignment="1" applyProtection="1">
      <alignment horizontal="center" vertical="center" wrapText="1"/>
    </xf>
    <xf numFmtId="0" fontId="10" fillId="0" borderId="82"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87" xfId="0" applyFont="1" applyBorder="1" applyAlignment="1" applyProtection="1">
      <alignment horizontal="center" vertical="center"/>
    </xf>
    <xf numFmtId="0" fontId="10" fillId="0" borderId="73"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8" xfId="0" applyFont="1" applyBorder="1" applyAlignment="1" applyProtection="1">
      <alignment horizontal="center" vertical="center" wrapText="1"/>
    </xf>
    <xf numFmtId="0" fontId="10" fillId="0" borderId="44"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9" xfId="0" applyFont="1" applyBorder="1" applyAlignment="1" applyProtection="1">
      <alignment horizontal="center" vertical="center" wrapText="1"/>
    </xf>
    <xf numFmtId="0" fontId="10" fillId="0" borderId="25" xfId="0" applyFont="1" applyBorder="1" applyAlignment="1" applyProtection="1">
      <alignment horizontal="center" vertical="center"/>
    </xf>
    <xf numFmtId="0" fontId="10" fillId="0" borderId="41" xfId="0" applyFont="1" applyBorder="1" applyAlignment="1" applyProtection="1">
      <alignment horizontal="center" vertical="center"/>
    </xf>
    <xf numFmtId="0" fontId="45" fillId="0" borderId="0" xfId="0" applyFont="1" applyAlignment="1" applyProtection="1">
      <alignment vertical="center"/>
    </xf>
    <xf numFmtId="0" fontId="7" fillId="0" borderId="64" xfId="0" applyFont="1" applyBorder="1" applyAlignment="1" applyProtection="1">
      <alignment horizontal="center" vertical="center" wrapText="1"/>
    </xf>
    <xf numFmtId="0" fontId="7" fillId="0" borderId="65"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vertical="center"/>
    </xf>
    <xf numFmtId="0" fontId="7" fillId="0" borderId="77" xfId="0" applyFont="1" applyBorder="1" applyAlignment="1" applyProtection="1">
      <alignment horizontal="center" vertical="center"/>
    </xf>
    <xf numFmtId="37" fontId="10" fillId="2" borderId="49"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59" xfId="8" applyFont="1" applyFill="1" applyBorder="1" applyAlignment="1" applyProtection="1">
      <alignment horizontal="center" vertical="center"/>
    </xf>
    <xf numFmtId="37" fontId="10" fillId="2" borderId="53" xfId="8" applyFont="1" applyFill="1" applyBorder="1" applyAlignment="1" applyProtection="1">
      <alignment horizontal="center" vertical="center"/>
    </xf>
  </cellXfs>
  <cellStyles count="1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桁区切り" xfId="6" builtinId="6"/>
    <cellStyle name="桁区切り 2" xfId="7" xr:uid="{00000000-0005-0000-0000-000006000000}"/>
    <cellStyle name="桁区切り 2 2" xfId="11" xr:uid="{F6D25238-ADF0-4A3F-9678-869BC861901C}"/>
    <cellStyle name="桁区切り 3" xfId="16" xr:uid="{85A22D58-D961-4A6D-AF2B-EE13B3FF6EAC}"/>
    <cellStyle name="標準" xfId="0" builtinId="0"/>
    <cellStyle name="標準 2" xfId="9" xr:uid="{00000000-0005-0000-0000-000008000000}"/>
    <cellStyle name="標準 2 2" xfId="13" xr:uid="{824C8D45-A536-4189-BD3B-2282E073B2CE}"/>
    <cellStyle name="標準 3" xfId="12" xr:uid="{420721B3-E308-4832-B94A-C15A6274A6E2}"/>
    <cellStyle name="標準 3 2" xfId="17" xr:uid="{AF6E409C-B814-4244-976D-2A9E96353597}"/>
    <cellStyle name="標準 4" xfId="14" xr:uid="{625AF15B-4EC1-4C1A-8583-9D3953950030}"/>
    <cellStyle name="標準 5" xfId="15" xr:uid="{D5B7ACD4-7899-447A-8D81-01B933BA2DD5}"/>
    <cellStyle name="標準 6" xfId="10" xr:uid="{06E47EFE-E20E-4806-8F71-61C8814A3C08}"/>
    <cellStyle name="標準_月報１" xfId="8" xr:uid="{00000000-0005-0000-0000-000009000000}"/>
  </cellStyles>
  <dxfs count="2">
    <dxf>
      <font>
        <b/>
        <i val="0"/>
        <color rgb="FFFFFF00"/>
      </font>
    </dxf>
    <dxf>
      <font>
        <b/>
        <i val="0"/>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a:extLst>
            <a:ext uri="{FF2B5EF4-FFF2-40B4-BE49-F238E27FC236}">
              <a16:creationId xmlns:a16="http://schemas.microsoft.com/office/drawing/2014/main" id="{00000000-0008-0000-0000-000003000000}"/>
            </a:ext>
          </a:extLst>
        </xdr:cNvPr>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06595" name="グループ化 4">
          <a:extLst>
            <a:ext uri="{FF2B5EF4-FFF2-40B4-BE49-F238E27FC236}">
              <a16:creationId xmlns:a16="http://schemas.microsoft.com/office/drawing/2014/main" id="{00000000-0008-0000-0000-000003270300}"/>
            </a:ext>
          </a:extLst>
        </xdr:cNvPr>
        <xdr:cNvGrpSpPr>
          <a:grpSpLocks/>
        </xdr:cNvGrpSpPr>
      </xdr:nvGrpSpPr>
      <xdr:grpSpPr bwMode="auto">
        <a:xfrm>
          <a:off x="4282455" y="1607676"/>
          <a:ext cx="1447796" cy="387692"/>
          <a:chOff x="2628653" y="1355163"/>
          <a:chExt cx="1605289" cy="377474"/>
        </a:xfrm>
      </xdr:grpSpPr>
      <xdr:sp macro="" textlink="">
        <xdr:nvSpPr>
          <xdr:cNvPr id="2" name="Text Box 24">
            <a:extLst>
              <a:ext uri="{FF2B5EF4-FFF2-40B4-BE49-F238E27FC236}">
                <a16:creationId xmlns:a16="http://schemas.microsoft.com/office/drawing/2014/main" id="{00000000-0008-0000-0000-000002000000}"/>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a:extLst>
              <a:ext uri="{FF2B5EF4-FFF2-40B4-BE49-F238E27FC236}">
                <a16:creationId xmlns:a16="http://schemas.microsoft.com/office/drawing/2014/main" id="{00000000-0008-0000-0000-000004000000}"/>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8</xdr:col>
      <xdr:colOff>594360</xdr:colOff>
      <xdr:row>0</xdr:row>
      <xdr:rowOff>285750</xdr:rowOff>
    </xdr:to>
    <xdr:pic>
      <xdr:nvPicPr>
        <xdr:cNvPr id="206596" name="図 4">
          <a:extLst>
            <a:ext uri="{FF2B5EF4-FFF2-40B4-BE49-F238E27FC236}">
              <a16:creationId xmlns:a16="http://schemas.microsoft.com/office/drawing/2014/main" id="{00000000-0008-0000-0000-00000427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729225</xdr:colOff>
      <xdr:row>1</xdr:row>
      <xdr:rowOff>8194</xdr:rowOff>
    </xdr:from>
    <xdr:to>
      <xdr:col>8</xdr:col>
      <xdr:colOff>479593</xdr:colOff>
      <xdr:row>7</xdr:row>
      <xdr:rowOff>140590</xdr:rowOff>
    </xdr:to>
    <xdr:pic>
      <xdr:nvPicPr>
        <xdr:cNvPr id="5" name="図 4">
          <a:extLst>
            <a:ext uri="{FF2B5EF4-FFF2-40B4-BE49-F238E27FC236}">
              <a16:creationId xmlns:a16="http://schemas.microsoft.com/office/drawing/2014/main" id="{53F835C8-00F2-4EC5-B948-3F241101267F}"/>
            </a:ext>
          </a:extLst>
        </xdr:cNvPr>
        <xdr:cNvPicPr>
          <a:picLocks noChangeAspect="1"/>
        </xdr:cNvPicPr>
      </xdr:nvPicPr>
      <xdr:blipFill>
        <a:blip xmlns:r="http://schemas.openxmlformats.org/officeDocument/2006/relationships" r:embed="rId2"/>
        <a:stretch>
          <a:fillRect/>
        </a:stretch>
      </xdr:blipFill>
      <xdr:spPr>
        <a:xfrm>
          <a:off x="4678515" y="335936"/>
          <a:ext cx="1249788" cy="1377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66</xdr:row>
      <xdr:rowOff>0</xdr:rowOff>
    </xdr:from>
    <xdr:to>
      <xdr:col>9</xdr:col>
      <xdr:colOff>0</xdr:colOff>
      <xdr:row>66</xdr:row>
      <xdr:rowOff>0</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Y47"/>
  <sheetViews>
    <sheetView showGridLines="0" tabSelected="1" view="pageBreakPreview" zoomScale="93" zoomScaleNormal="100" zoomScaleSheetLayoutView="93" workbookViewId="0">
      <selection activeCell="F1" sqref="F1"/>
    </sheetView>
  </sheetViews>
  <sheetFormatPr defaultColWidth="9" defaultRowHeight="13.2"/>
  <cols>
    <col min="1" max="1" width="8.6640625" style="1" customWidth="1"/>
    <col min="2" max="2" width="4.77734375" style="1" customWidth="1"/>
    <col min="3" max="3" width="4.6640625" style="1" customWidth="1"/>
    <col min="4" max="7" width="13.109375" style="1" customWidth="1"/>
    <col min="8" max="9" width="8.6640625" style="1" customWidth="1"/>
    <col min="10" max="10" width="9" style="1"/>
    <col min="11" max="11" width="17.6640625" style="1" bestFit="1" customWidth="1"/>
    <col min="12" max="12" width="13.21875" style="1" bestFit="1" customWidth="1"/>
    <col min="13" max="13" width="11.33203125" style="1" bestFit="1" customWidth="1"/>
    <col min="14" max="14" width="9.6640625" style="1" bestFit="1" customWidth="1"/>
    <col min="15" max="15" width="9.109375" style="1" bestFit="1" customWidth="1"/>
    <col min="16" max="16" width="11.109375" style="1" customWidth="1"/>
    <col min="17" max="17" width="9.6640625" style="1" bestFit="1" customWidth="1"/>
    <col min="18" max="18" width="11.109375" style="1" bestFit="1" customWidth="1"/>
    <col min="19" max="16384" width="9" style="1"/>
  </cols>
  <sheetData>
    <row r="1" spans="1:22" ht="25.8">
      <c r="A1" s="3"/>
      <c r="B1" s="3"/>
      <c r="C1" s="3"/>
      <c r="D1" s="4"/>
      <c r="E1" s="4"/>
      <c r="F1" s="4"/>
      <c r="G1" s="4"/>
      <c r="H1" s="4"/>
      <c r="I1" s="4"/>
      <c r="K1" s="164"/>
      <c r="L1" s="164"/>
      <c r="M1" s="164"/>
      <c r="N1" s="164"/>
    </row>
    <row r="2" spans="1:22" ht="25.8">
      <c r="A2" s="4"/>
      <c r="B2" s="4"/>
      <c r="C2" s="4"/>
      <c r="D2" s="3"/>
      <c r="E2" s="4"/>
      <c r="F2" s="4"/>
      <c r="H2" s="5"/>
      <c r="L2" s="164"/>
      <c r="M2" s="164"/>
      <c r="N2" s="164"/>
      <c r="O2" s="164"/>
    </row>
    <row r="3" spans="1:22" ht="13.2" customHeight="1">
      <c r="A3" s="4"/>
      <c r="B3" s="4"/>
      <c r="C3" s="4"/>
      <c r="D3" s="4"/>
      <c r="E3" s="4"/>
      <c r="F3" s="4"/>
      <c r="G3" s="4"/>
      <c r="H3" s="375"/>
      <c r="I3" s="376"/>
      <c r="K3" s="10"/>
      <c r="L3" s="164"/>
      <c r="M3" s="164"/>
      <c r="N3" s="164"/>
      <c r="O3" s="164"/>
    </row>
    <row r="4" spans="1:22" ht="15" customHeight="1">
      <c r="A4" s="4"/>
      <c r="B4" s="4"/>
      <c r="C4" s="4"/>
      <c r="D4" s="4"/>
      <c r="E4" s="4"/>
      <c r="F4" s="4"/>
      <c r="G4" s="4"/>
      <c r="H4" s="4"/>
      <c r="I4" s="4"/>
      <c r="K4" s="10"/>
    </row>
    <row r="5" spans="1:22" ht="15" customHeight="1">
      <c r="G5" s="47"/>
      <c r="H5" s="42"/>
      <c r="L5" s="144"/>
      <c r="M5" s="144"/>
    </row>
    <row r="6" spans="1:22" ht="15" customHeight="1">
      <c r="A6" s="373" t="s">
        <v>355</v>
      </c>
      <c r="B6" s="373"/>
      <c r="C6" s="373"/>
      <c r="D6" s="373"/>
      <c r="E6" s="374" t="s">
        <v>356</v>
      </c>
      <c r="G6" s="377"/>
      <c r="H6" s="377"/>
      <c r="I6" s="377"/>
      <c r="J6" s="314"/>
      <c r="K6" s="315"/>
      <c r="L6" s="33"/>
      <c r="M6" s="33"/>
      <c r="N6" s="33"/>
      <c r="O6" s="33"/>
      <c r="P6" s="33"/>
      <c r="Q6" s="33"/>
      <c r="R6" s="33"/>
      <c r="S6" s="33"/>
      <c r="T6" s="33"/>
    </row>
    <row r="7" spans="1:22" ht="15" customHeight="1">
      <c r="A7" s="373"/>
      <c r="B7" s="373"/>
      <c r="C7" s="373"/>
      <c r="D7" s="373"/>
      <c r="E7" s="374"/>
      <c r="G7" s="48" t="s">
        <v>103</v>
      </c>
      <c r="H7" s="48"/>
      <c r="I7" s="48"/>
      <c r="J7" s="33"/>
      <c r="K7" s="33"/>
      <c r="L7" s="33"/>
      <c r="M7" s="33"/>
      <c r="N7" s="33"/>
      <c r="O7" s="33"/>
      <c r="P7" s="33"/>
      <c r="Q7" s="316"/>
      <c r="R7" s="33"/>
      <c r="S7" s="33"/>
      <c r="T7" s="33"/>
    </row>
    <row r="8" spans="1:22" ht="15" customHeight="1">
      <c r="A8" s="123" t="s">
        <v>290</v>
      </c>
      <c r="B8" s="11"/>
      <c r="G8" s="39"/>
      <c r="H8" s="30"/>
      <c r="I8" s="39" t="s">
        <v>28</v>
      </c>
      <c r="J8" s="33"/>
      <c r="K8" s="317"/>
      <c r="L8" s="33"/>
      <c r="M8" s="33"/>
      <c r="N8" s="33"/>
      <c r="O8" s="33"/>
      <c r="P8" s="318"/>
      <c r="Q8" s="319"/>
      <c r="R8" s="320"/>
      <c r="S8" s="33"/>
      <c r="T8" s="33"/>
    </row>
    <row r="9" spans="1:22" ht="22.5" customHeight="1" thickBot="1">
      <c r="A9" s="32"/>
      <c r="B9" s="32"/>
      <c r="C9" s="32"/>
      <c r="D9" s="40"/>
      <c r="E9" s="31"/>
      <c r="F9" s="31"/>
      <c r="G9" s="41"/>
      <c r="H9" s="30"/>
      <c r="I9" s="39"/>
      <c r="J9" s="33"/>
      <c r="K9" s="321"/>
      <c r="L9" s="31"/>
      <c r="M9" s="33"/>
      <c r="N9" s="33"/>
      <c r="O9" s="33"/>
      <c r="P9" s="322"/>
      <c r="Q9" s="323"/>
      <c r="R9" s="320"/>
      <c r="S9" s="33"/>
      <c r="T9" s="33"/>
    </row>
    <row r="10" spans="1:22" ht="15" customHeight="1" thickTop="1">
      <c r="A10" s="369" t="s">
        <v>4</v>
      </c>
      <c r="B10" s="370"/>
      <c r="C10" s="371"/>
      <c r="D10" s="378" t="s">
        <v>5</v>
      </c>
      <c r="E10" s="379" t="s">
        <v>6</v>
      </c>
      <c r="F10" s="379"/>
      <c r="G10" s="380"/>
      <c r="H10" s="50" t="s">
        <v>114</v>
      </c>
      <c r="I10" s="381" t="s">
        <v>115</v>
      </c>
      <c r="J10" s="33"/>
      <c r="K10" s="33"/>
      <c r="L10" s="31"/>
      <c r="M10" s="190"/>
      <c r="N10" s="190"/>
      <c r="O10" s="190"/>
      <c r="P10" s="33"/>
      <c r="Q10" s="33"/>
      <c r="R10" s="33"/>
      <c r="S10" s="324"/>
      <c r="T10" s="324"/>
      <c r="U10" s="164"/>
      <c r="V10" s="164"/>
    </row>
    <row r="11" spans="1:22" ht="15" customHeight="1">
      <c r="A11" s="372"/>
      <c r="B11" s="345"/>
      <c r="C11" s="346"/>
      <c r="D11" s="350"/>
      <c r="E11" s="187" t="s">
        <v>7</v>
      </c>
      <c r="F11" s="35" t="s">
        <v>1</v>
      </c>
      <c r="G11" s="35" t="s">
        <v>2</v>
      </c>
      <c r="H11" s="51" t="s">
        <v>73</v>
      </c>
      <c r="I11" s="358"/>
      <c r="J11" s="33"/>
      <c r="K11" s="33"/>
      <c r="L11" s="324"/>
      <c r="M11" s="324"/>
      <c r="N11" s="324"/>
      <c r="O11" s="324"/>
      <c r="P11" s="325"/>
      <c r="Q11" s="323"/>
      <c r="R11" s="33"/>
      <c r="S11" s="324"/>
      <c r="T11" s="324"/>
      <c r="U11" s="164"/>
      <c r="V11" s="164"/>
    </row>
    <row r="12" spans="1:22" ht="15" customHeight="1">
      <c r="A12" s="337" t="s">
        <v>357</v>
      </c>
      <c r="B12" s="338"/>
      <c r="C12" s="338"/>
      <c r="D12" s="34" t="s">
        <v>3</v>
      </c>
      <c r="E12" s="34" t="s">
        <v>0</v>
      </c>
      <c r="F12" s="34" t="s">
        <v>0</v>
      </c>
      <c r="G12" s="34" t="s">
        <v>0</v>
      </c>
      <c r="H12" s="34" t="s">
        <v>0</v>
      </c>
      <c r="I12" s="34" t="s">
        <v>116</v>
      </c>
      <c r="J12" s="314"/>
      <c r="K12" s="33"/>
      <c r="L12" s="148"/>
      <c r="M12" s="148"/>
      <c r="N12" s="148"/>
      <c r="O12" s="148"/>
      <c r="P12" s="206"/>
      <c r="Q12" s="148"/>
      <c r="R12" s="33"/>
      <c r="S12" s="33"/>
      <c r="T12" s="33"/>
    </row>
    <row r="13" spans="1:22" ht="22.5" customHeight="1">
      <c r="A13" s="339"/>
      <c r="B13" s="340"/>
      <c r="C13" s="340"/>
      <c r="D13" s="212">
        <v>61911</v>
      </c>
      <c r="E13" s="212">
        <v>140170</v>
      </c>
      <c r="F13" s="212">
        <v>70392</v>
      </c>
      <c r="G13" s="212">
        <v>69778</v>
      </c>
      <c r="H13" s="213">
        <v>2.2599999999999998</v>
      </c>
      <c r="I13" s="311">
        <v>5272</v>
      </c>
      <c r="J13" s="314"/>
      <c r="K13" s="33"/>
      <c r="L13" s="143"/>
      <c r="M13" s="143"/>
      <c r="N13" s="143"/>
      <c r="O13" s="143"/>
      <c r="P13" s="31"/>
      <c r="Q13" s="33"/>
      <c r="R13" s="33"/>
      <c r="S13" s="33"/>
      <c r="T13" s="33"/>
    </row>
    <row r="14" spans="1:22" ht="22.5" customHeight="1" thickBot="1">
      <c r="A14" s="351" t="s">
        <v>221</v>
      </c>
      <c r="B14" s="352"/>
      <c r="C14" s="352"/>
      <c r="D14" s="214" t="s">
        <v>363</v>
      </c>
      <c r="E14" s="214" t="s">
        <v>364</v>
      </c>
      <c r="F14" s="214" t="s">
        <v>365</v>
      </c>
      <c r="G14" s="214" t="s">
        <v>366</v>
      </c>
      <c r="H14" s="215"/>
      <c r="I14" s="215"/>
      <c r="J14" s="33"/>
      <c r="K14" s="33"/>
      <c r="L14" s="326"/>
      <c r="M14" s="326"/>
      <c r="N14" s="326"/>
      <c r="O14" s="326"/>
      <c r="P14" s="326"/>
      <c r="Q14" s="326"/>
      <c r="R14" s="33"/>
      <c r="S14" s="33"/>
      <c r="T14" s="33"/>
    </row>
    <row r="15" spans="1:22" ht="6.75" hidden="1" customHeight="1" thickBot="1">
      <c r="A15" s="43"/>
      <c r="B15" s="44"/>
      <c r="C15" s="44"/>
      <c r="D15" s="44"/>
      <c r="E15" s="44"/>
      <c r="F15" s="44"/>
      <c r="G15" s="44"/>
      <c r="H15" s="45"/>
      <c r="I15" s="45"/>
      <c r="J15" s="33"/>
      <c r="K15" s="33"/>
      <c r="L15" s="33"/>
      <c r="M15" s="33"/>
      <c r="N15" s="33"/>
      <c r="O15" s="33"/>
      <c r="P15" s="33"/>
      <c r="Q15" s="33"/>
      <c r="R15" s="33"/>
      <c r="S15" s="33"/>
      <c r="T15" s="33"/>
    </row>
    <row r="16" spans="1:22" s="21" customFormat="1" ht="12.75" customHeight="1" thickTop="1">
      <c r="A16" s="353" t="s">
        <v>315</v>
      </c>
      <c r="B16" s="353"/>
      <c r="C16" s="353"/>
      <c r="D16" s="353"/>
      <c r="E16" s="353"/>
      <c r="F16" s="353"/>
      <c r="G16" s="353"/>
      <c r="H16" s="353"/>
      <c r="I16" s="353"/>
      <c r="J16" s="327"/>
      <c r="K16" s="327"/>
      <c r="L16" s="324"/>
      <c r="M16" s="324"/>
      <c r="N16" s="324"/>
      <c r="O16" s="327"/>
      <c r="P16" s="327"/>
      <c r="Q16" s="327"/>
      <c r="R16" s="327"/>
      <c r="S16" s="327"/>
      <c r="T16" s="327"/>
    </row>
    <row r="17" spans="1:25" s="21" customFormat="1" ht="12.75" customHeight="1">
      <c r="A17" s="354"/>
      <c r="B17" s="354"/>
      <c r="C17" s="354"/>
      <c r="D17" s="354"/>
      <c r="E17" s="354"/>
      <c r="F17" s="354"/>
      <c r="G17" s="354"/>
      <c r="H17" s="354"/>
      <c r="I17" s="354"/>
      <c r="J17" s="327"/>
      <c r="K17" s="327"/>
      <c r="L17" s="324"/>
      <c r="M17" s="327"/>
      <c r="N17" s="327"/>
      <c r="O17" s="324"/>
      <c r="P17" s="324"/>
      <c r="Q17" s="324"/>
      <c r="R17" s="324"/>
      <c r="S17" s="327"/>
      <c r="T17" s="327"/>
      <c r="U17" s="150"/>
    </row>
    <row r="18" spans="1:25" ht="12.6" customHeight="1">
      <c r="A18" s="55"/>
      <c r="B18" s="55"/>
      <c r="C18" s="55"/>
      <c r="D18" s="55"/>
      <c r="E18" s="55"/>
      <c r="F18" s="55"/>
      <c r="G18" s="55"/>
      <c r="H18" s="55"/>
      <c r="I18" s="55"/>
      <c r="J18" s="33"/>
      <c r="K18" s="33"/>
      <c r="L18" s="33"/>
      <c r="M18" s="190"/>
      <c r="N18" s="33"/>
      <c r="O18" s="33"/>
      <c r="P18" s="33"/>
      <c r="Q18" s="33"/>
      <c r="R18" s="190"/>
      <c r="S18" s="190"/>
      <c r="T18" s="190"/>
      <c r="U18" s="150"/>
      <c r="V18" s="150"/>
      <c r="W18" s="150"/>
    </row>
    <row r="19" spans="1:25" ht="22.5" customHeight="1">
      <c r="A19" s="32" t="s">
        <v>220</v>
      </c>
      <c r="B19" s="32"/>
      <c r="C19" s="32"/>
      <c r="D19" s="4"/>
      <c r="E19" s="4"/>
      <c r="F19" s="4"/>
      <c r="G19" s="4"/>
      <c r="H19" s="4"/>
      <c r="I19" s="4"/>
      <c r="J19" s="33"/>
      <c r="K19" s="190"/>
      <c r="L19" s="190"/>
      <c r="M19" s="324"/>
      <c r="N19" s="324"/>
      <c r="O19" s="324"/>
      <c r="P19" s="324"/>
      <c r="Q19" s="33"/>
      <c r="R19" s="190"/>
      <c r="S19" s="190"/>
      <c r="T19" s="190"/>
      <c r="U19" s="150"/>
      <c r="V19" s="150"/>
      <c r="W19" s="150"/>
      <c r="X19" s="150"/>
      <c r="Y19" s="150"/>
    </row>
    <row r="20" spans="1:25" ht="15" customHeight="1">
      <c r="A20" s="341" t="s">
        <v>4</v>
      </c>
      <c r="B20" s="342"/>
      <c r="C20" s="343"/>
      <c r="D20" s="349" t="s">
        <v>5</v>
      </c>
      <c r="E20" s="355" t="s">
        <v>6</v>
      </c>
      <c r="F20" s="355"/>
      <c r="G20" s="356"/>
      <c r="H20" s="52" t="s">
        <v>114</v>
      </c>
      <c r="I20" s="357" t="s">
        <v>115</v>
      </c>
      <c r="J20" s="33"/>
      <c r="K20" s="33"/>
      <c r="L20" s="33"/>
      <c r="M20" s="33"/>
      <c r="N20" s="33"/>
      <c r="O20" s="33"/>
      <c r="P20" s="33"/>
      <c r="Q20" s="33"/>
      <c r="R20" s="190"/>
      <c r="S20" s="190"/>
      <c r="T20" s="190"/>
      <c r="U20" s="150"/>
      <c r="V20" s="150"/>
      <c r="W20" s="150"/>
      <c r="X20" s="150"/>
      <c r="Y20" s="150"/>
    </row>
    <row r="21" spans="1:25" ht="15" customHeight="1">
      <c r="A21" s="344"/>
      <c r="B21" s="345"/>
      <c r="C21" s="346"/>
      <c r="D21" s="350"/>
      <c r="E21" s="208" t="s">
        <v>7</v>
      </c>
      <c r="F21" s="35" t="s">
        <v>1</v>
      </c>
      <c r="G21" s="35" t="s">
        <v>2</v>
      </c>
      <c r="H21" s="51" t="s">
        <v>73</v>
      </c>
      <c r="I21" s="358"/>
      <c r="J21" s="33"/>
      <c r="K21" s="33"/>
      <c r="L21" s="33"/>
      <c r="M21" s="33"/>
      <c r="N21" s="33"/>
      <c r="O21" s="33"/>
      <c r="P21" s="33"/>
      <c r="Q21" s="318"/>
      <c r="R21" s="322"/>
      <c r="S21" s="33"/>
      <c r="T21" s="33"/>
    </row>
    <row r="22" spans="1:25" ht="15" customHeight="1">
      <c r="A22" s="191"/>
      <c r="B22" s="64"/>
      <c r="C22" s="64"/>
      <c r="D22" s="65" t="s">
        <v>3</v>
      </c>
      <c r="E22" s="65" t="s">
        <v>0</v>
      </c>
      <c r="F22" s="65" t="s">
        <v>0</v>
      </c>
      <c r="G22" s="65" t="s">
        <v>0</v>
      </c>
      <c r="H22" s="65" t="s">
        <v>0</v>
      </c>
      <c r="I22" s="65" t="s">
        <v>116</v>
      </c>
      <c r="J22" s="33"/>
      <c r="K22" s="33"/>
      <c r="L22" s="33"/>
      <c r="M22" s="33"/>
      <c r="N22" s="33"/>
      <c r="O22" s="33"/>
      <c r="P22" s="33"/>
      <c r="Q22" s="318"/>
      <c r="R22" s="322"/>
      <c r="S22" s="33"/>
      <c r="T22" s="33"/>
    </row>
    <row r="23" spans="1:25" ht="20.25" customHeight="1">
      <c r="A23" s="347">
        <v>45170</v>
      </c>
      <c r="B23" s="348"/>
      <c r="C23" s="348"/>
      <c r="D23" s="192">
        <v>61836</v>
      </c>
      <c r="E23" s="192">
        <v>140117</v>
      </c>
      <c r="F23" s="192">
        <v>70377</v>
      </c>
      <c r="G23" s="192">
        <v>69740</v>
      </c>
      <c r="H23" s="193">
        <v>2.27</v>
      </c>
      <c r="I23" s="312">
        <v>5270</v>
      </c>
      <c r="J23" s="328"/>
      <c r="K23" s="7"/>
      <c r="L23" s="329"/>
      <c r="M23" s="33"/>
      <c r="N23" s="33"/>
      <c r="O23" s="33"/>
      <c r="P23" s="318"/>
      <c r="Q23" s="33"/>
      <c r="R23" s="33"/>
      <c r="S23" s="33"/>
      <c r="T23" s="33"/>
    </row>
    <row r="24" spans="1:25" ht="22.5" customHeight="1">
      <c r="A24" s="347">
        <v>44835</v>
      </c>
      <c r="B24" s="348"/>
      <c r="C24" s="348"/>
      <c r="D24" s="192">
        <v>60879</v>
      </c>
      <c r="E24" s="194">
        <v>139387</v>
      </c>
      <c r="F24" s="194">
        <v>69964</v>
      </c>
      <c r="G24" s="194">
        <v>69423</v>
      </c>
      <c r="H24" s="193">
        <v>2.29</v>
      </c>
      <c r="I24" s="313">
        <v>5242</v>
      </c>
      <c r="J24" s="328"/>
      <c r="K24" s="7"/>
      <c r="L24" s="329"/>
      <c r="M24" s="33"/>
      <c r="N24" s="33"/>
      <c r="O24" s="33"/>
      <c r="P24" s="322"/>
      <c r="Q24" s="33"/>
      <c r="R24" s="33"/>
      <c r="S24" s="33"/>
      <c r="T24" s="33"/>
    </row>
    <row r="25" spans="1:25" ht="7.2" customHeight="1">
      <c r="A25" s="6"/>
      <c r="B25" s="60"/>
      <c r="C25" s="60"/>
      <c r="D25" s="184"/>
      <c r="E25" s="184"/>
      <c r="F25" s="184"/>
      <c r="G25" s="184"/>
      <c r="H25" s="185"/>
      <c r="I25" s="184"/>
      <c r="J25" s="33"/>
      <c r="K25" s="33"/>
      <c r="L25" s="33"/>
      <c r="M25" s="33"/>
      <c r="N25" s="33"/>
      <c r="O25" s="33"/>
      <c r="P25" s="33"/>
      <c r="Q25" s="33"/>
      <c r="R25" s="33"/>
      <c r="S25" s="33"/>
      <c r="T25" s="33"/>
    </row>
    <row r="26" spans="1:25" ht="12.6" customHeight="1">
      <c r="A26" s="74"/>
      <c r="B26" s="74"/>
      <c r="C26" s="74"/>
      <c r="D26" s="74"/>
      <c r="E26" s="74"/>
      <c r="F26" s="74"/>
      <c r="G26" s="74"/>
      <c r="H26" s="74"/>
      <c r="I26" s="4"/>
      <c r="J26" s="33"/>
      <c r="K26" s="33"/>
      <c r="L26" s="33"/>
      <c r="M26" s="33"/>
      <c r="N26" s="33"/>
      <c r="O26" s="33"/>
      <c r="P26" s="318"/>
      <c r="Q26" s="33"/>
      <c r="R26" s="33"/>
      <c r="S26" s="33"/>
      <c r="T26" s="33"/>
    </row>
    <row r="27" spans="1:25" ht="13.2" customHeight="1">
      <c r="A27" s="362" t="s">
        <v>358</v>
      </c>
      <c r="B27" s="362"/>
      <c r="C27" s="362"/>
      <c r="D27" s="362"/>
      <c r="E27" s="368"/>
      <c r="F27" s="368"/>
      <c r="G27" s="368"/>
      <c r="H27" s="59"/>
      <c r="I27" s="367"/>
      <c r="J27" s="314"/>
      <c r="K27" s="33"/>
      <c r="L27" s="33"/>
      <c r="M27" s="33"/>
      <c r="N27" s="33"/>
      <c r="O27" s="33"/>
      <c r="P27" s="322"/>
      <c r="Q27" s="33"/>
      <c r="R27" s="33"/>
      <c r="S27" s="33"/>
      <c r="T27" s="33"/>
    </row>
    <row r="28" spans="1:25" ht="15" customHeight="1">
      <c r="A28" s="363"/>
      <c r="B28" s="363"/>
      <c r="C28" s="363"/>
      <c r="D28" s="363"/>
      <c r="E28" s="189"/>
      <c r="F28" s="189"/>
      <c r="G28" s="67" t="s">
        <v>219</v>
      </c>
      <c r="H28" s="59"/>
      <c r="I28" s="367"/>
      <c r="J28" s="33"/>
      <c r="K28" s="33"/>
      <c r="L28" s="33"/>
      <c r="M28" s="33"/>
      <c r="N28" s="33"/>
      <c r="O28" s="33"/>
      <c r="P28" s="33"/>
      <c r="Q28" s="33"/>
      <c r="R28" s="33"/>
      <c r="S28" s="33"/>
      <c r="T28" s="33"/>
    </row>
    <row r="29" spans="1:25" ht="22.5" customHeight="1">
      <c r="A29" s="364" t="s">
        <v>203</v>
      </c>
      <c r="B29" s="365"/>
      <c r="C29" s="365"/>
      <c r="D29" s="365"/>
      <c r="E29" s="188" t="s">
        <v>204</v>
      </c>
      <c r="F29" s="188" t="s">
        <v>205</v>
      </c>
      <c r="G29" s="188" t="s">
        <v>206</v>
      </c>
      <c r="H29" s="195"/>
      <c r="I29" s="61"/>
      <c r="J29" s="33"/>
      <c r="K29" s="33"/>
      <c r="L29" s="33"/>
      <c r="M29" s="33"/>
      <c r="N29" s="33"/>
      <c r="O29" s="33"/>
      <c r="P29" s="330"/>
      <c r="Q29" s="330"/>
      <c r="R29" s="330"/>
      <c r="S29" s="33"/>
      <c r="T29" s="33"/>
    </row>
    <row r="30" spans="1:25" ht="22.5" customHeight="1">
      <c r="A30" s="360" t="s">
        <v>218</v>
      </c>
      <c r="B30" s="359" t="s">
        <v>207</v>
      </c>
      <c r="C30" s="359"/>
      <c r="D30" s="359"/>
      <c r="E30" s="209">
        <v>84</v>
      </c>
      <c r="F30" s="209">
        <v>39</v>
      </c>
      <c r="G30" s="209">
        <v>45</v>
      </c>
      <c r="H30" s="195"/>
      <c r="I30" s="62"/>
      <c r="J30" s="33"/>
      <c r="K30" s="331"/>
      <c r="L30" s="332"/>
      <c r="M30" s="332"/>
      <c r="N30" s="33"/>
      <c r="O30" s="33"/>
      <c r="P30" s="333"/>
      <c r="Q30" s="333"/>
      <c r="R30" s="333"/>
      <c r="S30" s="333"/>
      <c r="T30" s="33"/>
    </row>
    <row r="31" spans="1:25" ht="22.5" customHeight="1">
      <c r="A31" s="360"/>
      <c r="B31" s="359" t="s">
        <v>208</v>
      </c>
      <c r="C31" s="359"/>
      <c r="D31" s="359"/>
      <c r="E31" s="209">
        <v>109</v>
      </c>
      <c r="F31" s="209">
        <v>63</v>
      </c>
      <c r="G31" s="209">
        <v>46</v>
      </c>
      <c r="H31" s="195"/>
      <c r="I31" s="62"/>
      <c r="J31" s="33"/>
      <c r="K31" s="331"/>
      <c r="L31" s="332"/>
      <c r="M31" s="332"/>
      <c r="N31" s="33"/>
      <c r="O31" s="33"/>
      <c r="P31" s="190"/>
      <c r="Q31" s="33"/>
      <c r="R31" s="33"/>
      <c r="S31" s="33"/>
      <c r="T31" s="33"/>
    </row>
    <row r="32" spans="1:25" ht="22.5" customHeight="1">
      <c r="A32" s="360"/>
      <c r="B32" s="359" t="s">
        <v>281</v>
      </c>
      <c r="C32" s="359"/>
      <c r="D32" s="359"/>
      <c r="E32" s="210">
        <v>-25</v>
      </c>
      <c r="F32" s="210">
        <v>-24</v>
      </c>
      <c r="G32" s="210">
        <v>-1</v>
      </c>
      <c r="H32" s="195"/>
      <c r="I32" s="63"/>
      <c r="J32" s="33"/>
      <c r="K32" s="331"/>
      <c r="L32" s="331"/>
      <c r="M32" s="331"/>
      <c r="N32" s="33"/>
      <c r="O32" s="33"/>
      <c r="P32" s="33"/>
      <c r="Q32" s="33"/>
      <c r="R32" s="33"/>
      <c r="S32" s="33"/>
      <c r="T32" s="33"/>
    </row>
    <row r="33" spans="1:20" ht="22.5" customHeight="1">
      <c r="A33" s="360" t="s">
        <v>202</v>
      </c>
      <c r="B33" s="360" t="s">
        <v>209</v>
      </c>
      <c r="C33" s="360" t="s">
        <v>213</v>
      </c>
      <c r="D33" s="188" t="s">
        <v>211</v>
      </c>
      <c r="E33" s="209">
        <v>234</v>
      </c>
      <c r="F33" s="209">
        <v>136</v>
      </c>
      <c r="G33" s="209">
        <v>98</v>
      </c>
      <c r="H33" s="195"/>
      <c r="I33" s="62"/>
      <c r="J33" s="33"/>
      <c r="K33" s="331"/>
      <c r="L33" s="332"/>
      <c r="M33" s="332"/>
      <c r="N33" s="33"/>
      <c r="O33" s="33"/>
      <c r="P33" s="33"/>
      <c r="Q33" s="33"/>
      <c r="R33" s="33"/>
      <c r="S33" s="33"/>
      <c r="T33" s="33"/>
    </row>
    <row r="34" spans="1:20" ht="22.5" customHeight="1">
      <c r="A34" s="360"/>
      <c r="B34" s="360"/>
      <c r="C34" s="360"/>
      <c r="D34" s="188" t="s">
        <v>212</v>
      </c>
      <c r="E34" s="209">
        <v>288</v>
      </c>
      <c r="F34" s="209">
        <v>160</v>
      </c>
      <c r="G34" s="209">
        <v>128</v>
      </c>
      <c r="H34" s="195"/>
      <c r="I34" s="62"/>
      <c r="J34" s="33"/>
      <c r="K34" s="331"/>
      <c r="L34" s="332"/>
      <c r="M34" s="332"/>
      <c r="N34" s="33"/>
      <c r="O34" s="33"/>
      <c r="P34" s="33"/>
      <c r="Q34" s="33"/>
      <c r="R34" s="33"/>
      <c r="S34" s="33"/>
      <c r="T34" s="33"/>
    </row>
    <row r="35" spans="1:20" ht="22.5" customHeight="1">
      <c r="A35" s="360"/>
      <c r="B35" s="360"/>
      <c r="C35" s="359" t="s">
        <v>214</v>
      </c>
      <c r="D35" s="359"/>
      <c r="E35" s="209">
        <v>4</v>
      </c>
      <c r="F35" s="209">
        <v>2</v>
      </c>
      <c r="G35" s="209">
        <v>2</v>
      </c>
      <c r="H35" s="195"/>
      <c r="I35" s="62"/>
      <c r="J35" s="33"/>
      <c r="K35" s="331"/>
      <c r="L35" s="332"/>
      <c r="M35" s="332"/>
      <c r="N35" s="33"/>
      <c r="O35" s="33"/>
      <c r="P35" s="33"/>
      <c r="Q35" s="33"/>
      <c r="R35" s="33"/>
      <c r="S35" s="33"/>
      <c r="T35" s="33"/>
    </row>
    <row r="36" spans="1:20" ht="22.5" customHeight="1">
      <c r="A36" s="360"/>
      <c r="B36" s="360"/>
      <c r="C36" s="359" t="s">
        <v>204</v>
      </c>
      <c r="D36" s="359"/>
      <c r="E36" s="211">
        <v>526</v>
      </c>
      <c r="F36" s="209">
        <v>298</v>
      </c>
      <c r="G36" s="209">
        <v>228</v>
      </c>
      <c r="H36" s="195"/>
      <c r="I36" s="62"/>
      <c r="J36" s="33"/>
      <c r="K36" s="331"/>
      <c r="L36" s="331"/>
      <c r="M36" s="331"/>
      <c r="N36" s="33"/>
      <c r="O36" s="33"/>
      <c r="P36" s="33"/>
      <c r="Q36" s="33"/>
      <c r="R36" s="33"/>
      <c r="S36" s="33"/>
      <c r="T36" s="33"/>
    </row>
    <row r="37" spans="1:20" ht="22.5" customHeight="1">
      <c r="A37" s="360"/>
      <c r="B37" s="360" t="s">
        <v>210</v>
      </c>
      <c r="C37" s="360" t="s">
        <v>215</v>
      </c>
      <c r="D37" s="188" t="s">
        <v>216</v>
      </c>
      <c r="E37" s="209">
        <v>191</v>
      </c>
      <c r="F37" s="209">
        <v>107</v>
      </c>
      <c r="G37" s="209">
        <v>84</v>
      </c>
      <c r="H37" s="62"/>
      <c r="I37" s="62"/>
      <c r="J37" s="33"/>
      <c r="K37" s="331"/>
      <c r="L37" s="332"/>
      <c r="M37" s="332"/>
      <c r="N37" s="33"/>
      <c r="O37" s="33"/>
      <c r="P37" s="33"/>
      <c r="Q37" s="33"/>
      <c r="R37" s="33"/>
      <c r="S37" s="33"/>
      <c r="T37" s="33"/>
    </row>
    <row r="38" spans="1:20" ht="22.5" customHeight="1">
      <c r="A38" s="360"/>
      <c r="B38" s="360"/>
      <c r="C38" s="360"/>
      <c r="D38" s="188" t="s">
        <v>217</v>
      </c>
      <c r="E38" s="209">
        <v>254</v>
      </c>
      <c r="F38" s="209">
        <v>150</v>
      </c>
      <c r="G38" s="209">
        <v>104</v>
      </c>
      <c r="H38" s="62"/>
      <c r="I38" s="62"/>
      <c r="J38" s="33"/>
      <c r="K38" s="331"/>
      <c r="L38" s="332"/>
      <c r="M38" s="332"/>
      <c r="N38" s="33"/>
      <c r="O38" s="33"/>
      <c r="P38" s="33"/>
      <c r="Q38" s="33"/>
      <c r="R38" s="33"/>
      <c r="S38" s="33"/>
      <c r="T38" s="33"/>
    </row>
    <row r="39" spans="1:20" ht="22.5" customHeight="1">
      <c r="A39" s="360"/>
      <c r="B39" s="360"/>
      <c r="C39" s="359" t="s">
        <v>214</v>
      </c>
      <c r="D39" s="359"/>
      <c r="E39" s="209">
        <v>3</v>
      </c>
      <c r="F39" s="209">
        <v>2</v>
      </c>
      <c r="G39" s="209">
        <v>1</v>
      </c>
      <c r="H39" s="62"/>
      <c r="I39" s="62"/>
      <c r="J39" s="33"/>
      <c r="K39" s="331"/>
      <c r="L39" s="332"/>
      <c r="M39" s="332"/>
      <c r="N39" s="33"/>
      <c r="O39" s="33"/>
      <c r="P39" s="33"/>
      <c r="Q39" s="33"/>
      <c r="R39" s="33"/>
      <c r="S39" s="33"/>
      <c r="T39" s="33"/>
    </row>
    <row r="40" spans="1:20" ht="22.5" customHeight="1">
      <c r="A40" s="360"/>
      <c r="B40" s="360"/>
      <c r="C40" s="359" t="s">
        <v>204</v>
      </c>
      <c r="D40" s="359"/>
      <c r="E40" s="209">
        <v>448</v>
      </c>
      <c r="F40" s="209">
        <v>259</v>
      </c>
      <c r="G40" s="209">
        <v>189</v>
      </c>
      <c r="H40" s="62"/>
      <c r="I40" s="62"/>
      <c r="J40" s="33"/>
      <c r="K40" s="331"/>
      <c r="L40" s="331"/>
      <c r="M40" s="331"/>
      <c r="N40" s="33"/>
      <c r="O40" s="33"/>
      <c r="P40" s="33"/>
      <c r="Q40" s="33"/>
      <c r="R40" s="33"/>
      <c r="S40" s="33"/>
      <c r="T40" s="33"/>
    </row>
    <row r="41" spans="1:20" ht="22.5" customHeight="1">
      <c r="A41" s="360"/>
      <c r="B41" s="359" t="s">
        <v>282</v>
      </c>
      <c r="C41" s="359"/>
      <c r="D41" s="359"/>
      <c r="E41" s="209">
        <v>78</v>
      </c>
      <c r="F41" s="209">
        <v>39</v>
      </c>
      <c r="G41" s="209">
        <v>39</v>
      </c>
      <c r="H41" s="62"/>
      <c r="I41" s="62"/>
      <c r="J41" s="33"/>
      <c r="K41" s="331"/>
      <c r="L41" s="331"/>
      <c r="M41" s="331"/>
      <c r="N41" s="33"/>
      <c r="O41" s="33"/>
      <c r="P41" s="33"/>
      <c r="Q41" s="33"/>
      <c r="R41" s="33"/>
      <c r="S41" s="33"/>
      <c r="T41" s="33"/>
    </row>
    <row r="42" spans="1:20" ht="22.5" customHeight="1">
      <c r="A42" s="359" t="s">
        <v>283</v>
      </c>
      <c r="B42" s="359"/>
      <c r="C42" s="359"/>
      <c r="D42" s="359"/>
      <c r="E42" s="210">
        <v>53</v>
      </c>
      <c r="F42" s="210">
        <v>15</v>
      </c>
      <c r="G42" s="209">
        <v>38</v>
      </c>
      <c r="H42" s="63"/>
      <c r="I42" s="62"/>
      <c r="J42" s="33"/>
      <c r="K42" s="331"/>
      <c r="L42" s="334"/>
      <c r="M42" s="334"/>
      <c r="N42" s="33"/>
      <c r="O42" s="33"/>
      <c r="P42" s="33"/>
      <c r="Q42" s="33"/>
      <c r="R42" s="33"/>
      <c r="S42" s="33"/>
      <c r="T42" s="33"/>
    </row>
    <row r="43" spans="1:20" ht="15" customHeight="1">
      <c r="A43" s="196"/>
      <c r="B43" s="196"/>
      <c r="C43" s="196"/>
      <c r="D43" s="7"/>
      <c r="E43" s="7"/>
      <c r="F43" s="7"/>
      <c r="G43" s="7"/>
      <c r="H43" s="8"/>
      <c r="I43" s="7"/>
      <c r="J43" s="33"/>
      <c r="K43" s="33"/>
      <c r="L43" s="33"/>
      <c r="M43" s="33"/>
      <c r="N43" s="33"/>
      <c r="O43" s="33"/>
      <c r="P43" s="33"/>
      <c r="Q43" s="33"/>
      <c r="R43" s="33"/>
      <c r="S43" s="33"/>
      <c r="T43" s="33"/>
    </row>
    <row r="44" spans="1:20" s="2" customFormat="1" ht="12.6" customHeight="1">
      <c r="A44" s="361" t="s">
        <v>125</v>
      </c>
      <c r="B44" s="361"/>
      <c r="C44" s="361"/>
      <c r="D44" s="361"/>
      <c r="E44" s="361"/>
      <c r="F44" s="361"/>
      <c r="G44" s="361"/>
      <c r="H44" s="361"/>
      <c r="I44" s="361"/>
      <c r="J44" s="335"/>
      <c r="K44" s="335"/>
      <c r="L44" s="335"/>
      <c r="M44" s="335"/>
      <c r="N44" s="335"/>
      <c r="O44" s="335"/>
      <c r="P44" s="335"/>
      <c r="Q44" s="335"/>
      <c r="R44" s="335"/>
      <c r="S44" s="335"/>
      <c r="T44" s="335"/>
    </row>
    <row r="45" spans="1:20" s="2" customFormat="1" ht="35.4" customHeight="1">
      <c r="A45" s="366" t="s">
        <v>222</v>
      </c>
      <c r="B45" s="366"/>
      <c r="C45" s="366"/>
      <c r="D45" s="366"/>
      <c r="E45" s="366"/>
      <c r="F45" s="366"/>
      <c r="G45" s="366"/>
      <c r="H45" s="366"/>
      <c r="I45" s="366"/>
      <c r="J45" s="335"/>
      <c r="K45" s="335"/>
      <c r="L45" s="335"/>
      <c r="M45" s="335"/>
      <c r="N45" s="335"/>
      <c r="O45" s="335"/>
      <c r="P45" s="335"/>
      <c r="Q45" s="335"/>
      <c r="R45" s="335"/>
      <c r="S45" s="335"/>
      <c r="T45" s="335"/>
    </row>
    <row r="46" spans="1:20" ht="15" customHeight="1">
      <c r="A46" s="361" t="s">
        <v>287</v>
      </c>
      <c r="B46" s="361"/>
      <c r="C46" s="361"/>
      <c r="D46" s="361"/>
      <c r="E46" s="361"/>
      <c r="F46" s="361"/>
      <c r="G46" s="361"/>
      <c r="H46" s="361"/>
      <c r="I46" s="361"/>
      <c r="J46" s="33"/>
      <c r="K46" s="33"/>
      <c r="L46" s="33"/>
      <c r="M46" s="33"/>
      <c r="N46" s="33"/>
      <c r="O46" s="33"/>
      <c r="P46" s="33"/>
      <c r="Q46" s="33"/>
      <c r="R46" s="33"/>
      <c r="S46" s="33"/>
      <c r="T46" s="33"/>
    </row>
    <row r="47" spans="1:20">
      <c r="J47" s="33"/>
      <c r="K47" s="33"/>
      <c r="L47" s="33"/>
      <c r="M47" s="33"/>
      <c r="N47" s="33"/>
      <c r="O47" s="33"/>
      <c r="P47" s="33"/>
      <c r="Q47" s="33"/>
      <c r="R47" s="33"/>
      <c r="S47" s="33"/>
      <c r="T47" s="33"/>
    </row>
  </sheetData>
  <mergeCells count="40">
    <mergeCell ref="A10:C11"/>
    <mergeCell ref="A6:D7"/>
    <mergeCell ref="E6:E7"/>
    <mergeCell ref="H3:I3"/>
    <mergeCell ref="G6:I6"/>
    <mergeCell ref="D10:D11"/>
    <mergeCell ref="E10:G10"/>
    <mergeCell ref="I10:I11"/>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B41:D41"/>
    <mergeCell ref="C37:C38"/>
    <mergeCell ref="B30:D30"/>
    <mergeCell ref="B31:D31"/>
    <mergeCell ref="B32:D32"/>
    <mergeCell ref="C35:D35"/>
    <mergeCell ref="A12:C13"/>
    <mergeCell ref="A20:C21"/>
    <mergeCell ref="A23:C23"/>
    <mergeCell ref="A24:C24"/>
    <mergeCell ref="D20:D21"/>
    <mergeCell ref="A14:C14"/>
    <mergeCell ref="A16:I16"/>
    <mergeCell ref="A17:I17"/>
    <mergeCell ref="E20:G20"/>
    <mergeCell ref="I20:I2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1111111121113">
    <tabColor indexed="14"/>
  </sheetPr>
  <dimension ref="A1:X77"/>
  <sheetViews>
    <sheetView showGridLines="0" view="pageBreakPreview" zoomScale="122" zoomScaleNormal="100" zoomScaleSheetLayoutView="122" workbookViewId="0">
      <selection activeCell="H1" sqref="H1"/>
    </sheetView>
  </sheetViews>
  <sheetFormatPr defaultColWidth="9" defaultRowHeight="16.350000000000001" customHeight="1"/>
  <cols>
    <col min="1" max="1" width="13.6640625" style="21" customWidth="1"/>
    <col min="2" max="2" width="6.33203125" style="21" customWidth="1"/>
    <col min="3" max="3" width="7.21875" style="21" customWidth="1"/>
    <col min="4" max="5" width="6.109375" style="21" customWidth="1"/>
    <col min="6" max="6" width="5.44140625" style="21" customWidth="1"/>
    <col min="7" max="7" width="13.6640625" style="21" customWidth="1"/>
    <col min="8" max="8" width="6.33203125" style="21" customWidth="1"/>
    <col min="9" max="9" width="7.21875" style="21" customWidth="1"/>
    <col min="10" max="11" width="6.109375" style="21" customWidth="1"/>
    <col min="12" max="12" width="6.21875" style="21" customWidth="1"/>
    <col min="13" max="13" width="9" style="27"/>
    <col min="14" max="14" width="5.6640625" style="21" customWidth="1"/>
    <col min="15" max="15" width="6.6640625" style="21" customWidth="1"/>
    <col min="16" max="18" width="5.6640625" style="21" customWidth="1"/>
    <col min="19" max="19" width="13.77734375" style="21" customWidth="1"/>
    <col min="20" max="23" width="4.44140625" style="21" customWidth="1"/>
    <col min="24" max="16384" width="9" style="21"/>
  </cols>
  <sheetData>
    <row r="1" spans="1:24" s="12" customFormat="1" ht="18.75" customHeight="1">
      <c r="A1" s="124" t="s">
        <v>117</v>
      </c>
      <c r="D1" s="207" t="s">
        <v>359</v>
      </c>
      <c r="E1" s="125"/>
      <c r="H1" s="126"/>
      <c r="I1" s="126"/>
      <c r="J1" s="126"/>
      <c r="K1" s="126"/>
      <c r="L1" s="127"/>
      <c r="M1" s="75"/>
      <c r="O1" s="127"/>
      <c r="P1" s="127"/>
      <c r="Q1" s="127"/>
      <c r="R1" s="127"/>
      <c r="S1" s="127"/>
      <c r="T1" s="127"/>
      <c r="U1" s="127"/>
      <c r="V1" s="127"/>
      <c r="W1" s="127"/>
    </row>
    <row r="2" spans="1:24" ht="18" customHeight="1">
      <c r="A2" s="388" t="s">
        <v>8</v>
      </c>
      <c r="B2" s="390" t="s">
        <v>29</v>
      </c>
      <c r="C2" s="393" t="s">
        <v>26</v>
      </c>
      <c r="D2" s="396"/>
      <c r="E2" s="396"/>
      <c r="F2" s="384" t="s">
        <v>70</v>
      </c>
      <c r="G2" s="394" t="s">
        <v>8</v>
      </c>
      <c r="H2" s="390" t="s">
        <v>29</v>
      </c>
      <c r="I2" s="392" t="s">
        <v>27</v>
      </c>
      <c r="J2" s="392"/>
      <c r="K2" s="393"/>
      <c r="L2" s="386" t="s">
        <v>70</v>
      </c>
      <c r="M2" s="22"/>
    </row>
    <row r="3" spans="1:24" ht="18" customHeight="1">
      <c r="A3" s="389"/>
      <c r="B3" s="391"/>
      <c r="C3" s="29" t="s">
        <v>9</v>
      </c>
      <c r="D3" s="28" t="s">
        <v>1</v>
      </c>
      <c r="E3" s="28" t="s">
        <v>2</v>
      </c>
      <c r="F3" s="385"/>
      <c r="G3" s="395"/>
      <c r="H3" s="391"/>
      <c r="I3" s="36" t="s">
        <v>9</v>
      </c>
      <c r="J3" s="28" t="s">
        <v>1</v>
      </c>
      <c r="K3" s="29" t="s">
        <v>2</v>
      </c>
      <c r="L3" s="387"/>
      <c r="M3" s="22"/>
    </row>
    <row r="4" spans="1:24" ht="14.25" customHeight="1">
      <c r="A4" s="216" t="s">
        <v>10</v>
      </c>
      <c r="B4" s="217">
        <v>61911</v>
      </c>
      <c r="C4" s="218">
        <v>140170</v>
      </c>
      <c r="D4" s="218">
        <v>70392</v>
      </c>
      <c r="E4" s="218">
        <v>69778</v>
      </c>
      <c r="F4" s="219">
        <v>2.2599999999999998</v>
      </c>
      <c r="G4" s="220" t="s">
        <v>308</v>
      </c>
      <c r="H4" s="221">
        <v>99</v>
      </c>
      <c r="I4" s="222">
        <v>204</v>
      </c>
      <c r="J4" s="222">
        <v>99</v>
      </c>
      <c r="K4" s="222">
        <v>105</v>
      </c>
      <c r="L4" s="223">
        <v>2.06</v>
      </c>
      <c r="M4" s="56"/>
      <c r="N4" s="56"/>
      <c r="O4" s="56"/>
      <c r="P4" s="56"/>
      <c r="U4" s="198"/>
      <c r="W4" s="198"/>
    </row>
    <row r="5" spans="1:24" ht="14.25" customHeight="1">
      <c r="A5" s="224" t="s">
        <v>71</v>
      </c>
      <c r="B5" s="225">
        <v>5</v>
      </c>
      <c r="C5" s="226">
        <v>23</v>
      </c>
      <c r="D5" s="226">
        <v>10</v>
      </c>
      <c r="E5" s="226">
        <v>13</v>
      </c>
      <c r="F5" s="227">
        <v>4.5999999999999996</v>
      </c>
      <c r="G5" s="228" t="s">
        <v>309</v>
      </c>
      <c r="H5" s="221">
        <v>379</v>
      </c>
      <c r="I5" s="222">
        <v>991</v>
      </c>
      <c r="J5" s="222">
        <v>491</v>
      </c>
      <c r="K5" s="222">
        <v>500</v>
      </c>
      <c r="L5" s="223">
        <v>2.61</v>
      </c>
      <c r="M5" s="164"/>
      <c r="N5" s="38"/>
      <c r="U5" s="198"/>
      <c r="W5" s="198"/>
    </row>
    <row r="6" spans="1:24" ht="14.25" customHeight="1">
      <c r="A6" s="224" t="s">
        <v>30</v>
      </c>
      <c r="B6" s="221">
        <v>688</v>
      </c>
      <c r="C6" s="222">
        <v>1641</v>
      </c>
      <c r="D6" s="222">
        <v>758</v>
      </c>
      <c r="E6" s="222">
        <v>883</v>
      </c>
      <c r="F6" s="229">
        <v>2.39</v>
      </c>
      <c r="G6" s="230" t="s">
        <v>310</v>
      </c>
      <c r="H6" s="221">
        <v>424</v>
      </c>
      <c r="I6" s="222">
        <v>1123</v>
      </c>
      <c r="J6" s="222">
        <v>568</v>
      </c>
      <c r="K6" s="222">
        <v>555</v>
      </c>
      <c r="L6" s="223">
        <v>2.65</v>
      </c>
      <c r="M6" s="164"/>
      <c r="N6" s="37"/>
      <c r="U6" s="198"/>
      <c r="W6" s="198"/>
    </row>
    <row r="7" spans="1:24" ht="14.25" customHeight="1">
      <c r="A7" s="224" t="s">
        <v>31</v>
      </c>
      <c r="B7" s="221">
        <v>461</v>
      </c>
      <c r="C7" s="222">
        <v>1089</v>
      </c>
      <c r="D7" s="222">
        <v>512</v>
      </c>
      <c r="E7" s="222">
        <v>577</v>
      </c>
      <c r="F7" s="229">
        <v>2.36</v>
      </c>
      <c r="G7" s="230" t="s">
        <v>311</v>
      </c>
      <c r="H7" s="221">
        <v>24</v>
      </c>
      <c r="I7" s="222">
        <v>24</v>
      </c>
      <c r="J7" s="222">
        <v>6</v>
      </c>
      <c r="K7" s="222">
        <v>18</v>
      </c>
      <c r="L7" s="223">
        <v>1</v>
      </c>
      <c r="M7" s="164"/>
      <c r="N7" s="37"/>
      <c r="U7" s="198"/>
      <c r="W7" s="198"/>
    </row>
    <row r="8" spans="1:24" ht="14.25" customHeight="1">
      <c r="A8" s="224" t="s">
        <v>32</v>
      </c>
      <c r="B8" s="221">
        <v>428</v>
      </c>
      <c r="C8" s="222">
        <v>1010</v>
      </c>
      <c r="D8" s="222">
        <v>496</v>
      </c>
      <c r="E8" s="222">
        <v>514</v>
      </c>
      <c r="F8" s="229">
        <v>2.36</v>
      </c>
      <c r="G8" s="230" t="s">
        <v>312</v>
      </c>
      <c r="H8" s="221">
        <v>173</v>
      </c>
      <c r="I8" s="222">
        <v>342</v>
      </c>
      <c r="J8" s="222">
        <v>182</v>
      </c>
      <c r="K8" s="222">
        <v>160</v>
      </c>
      <c r="L8" s="223">
        <v>1.98</v>
      </c>
      <c r="M8" s="164"/>
      <c r="U8" s="198"/>
      <c r="W8" s="198"/>
    </row>
    <row r="9" spans="1:24" ht="14.25" customHeight="1">
      <c r="A9" s="224" t="s">
        <v>33</v>
      </c>
      <c r="B9" s="221">
        <v>370</v>
      </c>
      <c r="C9" s="222">
        <v>853</v>
      </c>
      <c r="D9" s="222">
        <v>402</v>
      </c>
      <c r="E9" s="222">
        <v>451</v>
      </c>
      <c r="F9" s="229">
        <v>2.31</v>
      </c>
      <c r="G9" s="230" t="s">
        <v>313</v>
      </c>
      <c r="H9" s="221">
        <v>782</v>
      </c>
      <c r="I9" s="222">
        <v>1648</v>
      </c>
      <c r="J9" s="222">
        <v>865</v>
      </c>
      <c r="K9" s="222">
        <v>783</v>
      </c>
      <c r="L9" s="223">
        <v>2.11</v>
      </c>
      <c r="M9" s="164"/>
      <c r="N9" s="53"/>
      <c r="U9" s="198"/>
      <c r="W9" s="198"/>
    </row>
    <row r="10" spans="1:24" ht="14.25" customHeight="1">
      <c r="A10" s="224" t="s">
        <v>34</v>
      </c>
      <c r="B10" s="221">
        <v>488</v>
      </c>
      <c r="C10" s="222">
        <v>1104</v>
      </c>
      <c r="D10" s="222">
        <v>537</v>
      </c>
      <c r="E10" s="222">
        <v>567</v>
      </c>
      <c r="F10" s="229">
        <v>2.2599999999999998</v>
      </c>
      <c r="G10" s="230" t="s">
        <v>84</v>
      </c>
      <c r="H10" s="221">
        <v>261</v>
      </c>
      <c r="I10" s="222">
        <v>759</v>
      </c>
      <c r="J10" s="222">
        <v>355</v>
      </c>
      <c r="K10" s="222">
        <v>404</v>
      </c>
      <c r="L10" s="223">
        <v>2.91</v>
      </c>
      <c r="M10" s="164"/>
      <c r="N10" s="152"/>
      <c r="O10" s="54"/>
      <c r="U10" s="198"/>
      <c r="W10" s="198"/>
    </row>
    <row r="11" spans="1:24" ht="14.25" customHeight="1">
      <c r="A11" s="224" t="s">
        <v>35</v>
      </c>
      <c r="B11" s="221">
        <v>25</v>
      </c>
      <c r="C11" s="222">
        <v>69</v>
      </c>
      <c r="D11" s="222">
        <v>33</v>
      </c>
      <c r="E11" s="222">
        <v>36</v>
      </c>
      <c r="F11" s="229">
        <v>2.76</v>
      </c>
      <c r="G11" s="230" t="s">
        <v>85</v>
      </c>
      <c r="H11" s="221">
        <v>409</v>
      </c>
      <c r="I11" s="222">
        <v>1011</v>
      </c>
      <c r="J11" s="222">
        <v>508</v>
      </c>
      <c r="K11" s="222">
        <v>503</v>
      </c>
      <c r="L11" s="223">
        <v>2.4700000000000002</v>
      </c>
      <c r="M11" s="164"/>
      <c r="N11" s="131"/>
      <c r="O11" s="49"/>
      <c r="U11" s="198"/>
      <c r="W11" s="198"/>
    </row>
    <row r="12" spans="1:24" ht="14.25" customHeight="1">
      <c r="A12" s="224" t="s">
        <v>11</v>
      </c>
      <c r="B12" s="221">
        <v>776</v>
      </c>
      <c r="C12" s="222">
        <v>1720</v>
      </c>
      <c r="D12" s="222">
        <v>856</v>
      </c>
      <c r="E12" s="222">
        <v>864</v>
      </c>
      <c r="F12" s="229">
        <v>2.2200000000000002</v>
      </c>
      <c r="G12" s="230" t="s">
        <v>86</v>
      </c>
      <c r="H12" s="221">
        <v>537</v>
      </c>
      <c r="I12" s="222">
        <v>1309</v>
      </c>
      <c r="J12" s="222">
        <v>669</v>
      </c>
      <c r="K12" s="222">
        <v>640</v>
      </c>
      <c r="L12" s="223">
        <v>2.44</v>
      </c>
      <c r="M12" s="164"/>
      <c r="N12" s="151"/>
      <c r="O12" s="298"/>
      <c r="P12" s="298"/>
      <c r="Q12" s="298"/>
      <c r="R12" s="298"/>
      <c r="S12" s="299"/>
      <c r="U12" s="198"/>
      <c r="W12" s="198"/>
      <c r="X12" s="152"/>
    </row>
    <row r="13" spans="1:24" s="22" customFormat="1" ht="14.25" customHeight="1">
      <c r="A13" s="224" t="s">
        <v>12</v>
      </c>
      <c r="B13" s="221">
        <v>1200</v>
      </c>
      <c r="C13" s="222">
        <v>2344</v>
      </c>
      <c r="D13" s="222">
        <v>1230</v>
      </c>
      <c r="E13" s="222">
        <v>1114</v>
      </c>
      <c r="F13" s="229">
        <v>1.95</v>
      </c>
      <c r="G13" s="230" t="s">
        <v>102</v>
      </c>
      <c r="H13" s="221">
        <v>130</v>
      </c>
      <c r="I13" s="222">
        <v>312</v>
      </c>
      <c r="J13" s="222">
        <v>152</v>
      </c>
      <c r="K13" s="222">
        <v>160</v>
      </c>
      <c r="L13" s="223">
        <v>2.4</v>
      </c>
      <c r="M13" s="164"/>
      <c r="N13" s="38"/>
      <c r="O13" s="49"/>
      <c r="T13" s="21"/>
      <c r="U13" s="198"/>
      <c r="V13" s="21"/>
      <c r="W13" s="198"/>
    </row>
    <row r="14" spans="1:24" ht="14.25" customHeight="1">
      <c r="A14" s="224" t="s">
        <v>13</v>
      </c>
      <c r="B14" s="221">
        <v>1392</v>
      </c>
      <c r="C14" s="222">
        <v>2922</v>
      </c>
      <c r="D14" s="307">
        <v>1492</v>
      </c>
      <c r="E14" s="307">
        <v>1430</v>
      </c>
      <c r="F14" s="309">
        <v>2.1</v>
      </c>
      <c r="G14" s="230" t="s">
        <v>367</v>
      </c>
      <c r="H14" s="221">
        <v>809</v>
      </c>
      <c r="I14" s="222">
        <v>2163</v>
      </c>
      <c r="J14" s="222">
        <v>1104</v>
      </c>
      <c r="K14" s="222">
        <v>1059</v>
      </c>
      <c r="L14" s="223">
        <v>2.67</v>
      </c>
      <c r="M14" s="164"/>
      <c r="N14" s="37"/>
      <c r="O14" s="49"/>
      <c r="U14" s="198"/>
      <c r="W14" s="198"/>
    </row>
    <row r="15" spans="1:24" ht="14.25" customHeight="1">
      <c r="A15" s="224" t="s">
        <v>14</v>
      </c>
      <c r="B15" s="221">
        <v>865</v>
      </c>
      <c r="C15" s="222">
        <v>1981</v>
      </c>
      <c r="D15" s="222">
        <v>1148</v>
      </c>
      <c r="E15" s="222">
        <v>833</v>
      </c>
      <c r="F15" s="229">
        <v>2.29</v>
      </c>
      <c r="G15" s="230" t="s">
        <v>21</v>
      </c>
      <c r="H15" s="221">
        <v>65</v>
      </c>
      <c r="I15" s="222">
        <v>181</v>
      </c>
      <c r="J15" s="222">
        <v>90</v>
      </c>
      <c r="K15" s="222">
        <v>91</v>
      </c>
      <c r="L15" s="223">
        <v>2.78</v>
      </c>
      <c r="M15" s="164"/>
      <c r="N15" s="37"/>
      <c r="O15" s="49"/>
      <c r="U15" s="198"/>
      <c r="W15" s="198"/>
    </row>
    <row r="16" spans="1:24" ht="14.25" customHeight="1">
      <c r="A16" s="224" t="s">
        <v>15</v>
      </c>
      <c r="B16" s="221">
        <v>214</v>
      </c>
      <c r="C16" s="222">
        <v>554</v>
      </c>
      <c r="D16" s="222">
        <v>288</v>
      </c>
      <c r="E16" s="222">
        <v>266</v>
      </c>
      <c r="F16" s="229">
        <v>2.59</v>
      </c>
      <c r="G16" s="230" t="s">
        <v>16</v>
      </c>
      <c r="H16" s="221">
        <v>745</v>
      </c>
      <c r="I16" s="222">
        <v>1722</v>
      </c>
      <c r="J16" s="222">
        <v>864</v>
      </c>
      <c r="K16" s="222">
        <v>858</v>
      </c>
      <c r="L16" s="223">
        <v>2.31</v>
      </c>
      <c r="M16" s="164"/>
      <c r="N16" s="132"/>
      <c r="O16" s="49"/>
      <c r="U16" s="198"/>
      <c r="W16" s="198"/>
    </row>
    <row r="17" spans="1:23" ht="14.25" customHeight="1">
      <c r="A17" s="224" t="s">
        <v>36</v>
      </c>
      <c r="B17" s="221">
        <v>880</v>
      </c>
      <c r="C17" s="222">
        <v>1698</v>
      </c>
      <c r="D17" s="222">
        <v>789</v>
      </c>
      <c r="E17" s="222">
        <v>909</v>
      </c>
      <c r="F17" s="229">
        <v>1.93</v>
      </c>
      <c r="G17" s="230" t="s">
        <v>17</v>
      </c>
      <c r="H17" s="221">
        <v>506</v>
      </c>
      <c r="I17" s="222">
        <v>1217</v>
      </c>
      <c r="J17" s="222">
        <v>628</v>
      </c>
      <c r="K17" s="222">
        <v>589</v>
      </c>
      <c r="L17" s="223">
        <v>2.41</v>
      </c>
      <c r="M17" s="164"/>
      <c r="N17" s="133"/>
      <c r="O17" s="153"/>
      <c r="P17" s="155"/>
      <c r="Q17" s="155"/>
      <c r="R17" s="155"/>
      <c r="S17" s="154"/>
      <c r="U17" s="198"/>
      <c r="W17" s="198"/>
    </row>
    <row r="18" spans="1:23" ht="14.25" customHeight="1">
      <c r="A18" s="224" t="s">
        <v>37</v>
      </c>
      <c r="B18" s="221">
        <v>25</v>
      </c>
      <c r="C18" s="222">
        <v>254</v>
      </c>
      <c r="D18" s="222">
        <v>77</v>
      </c>
      <c r="E18" s="222">
        <v>177</v>
      </c>
      <c r="F18" s="229">
        <v>10.16</v>
      </c>
      <c r="G18" s="230" t="s">
        <v>18</v>
      </c>
      <c r="H18" s="221">
        <v>571</v>
      </c>
      <c r="I18" s="222">
        <v>1227</v>
      </c>
      <c r="J18" s="222">
        <v>615</v>
      </c>
      <c r="K18" s="222">
        <v>612</v>
      </c>
      <c r="L18" s="223">
        <v>2.15</v>
      </c>
      <c r="M18" s="164"/>
      <c r="N18" s="133"/>
      <c r="O18" s="153"/>
      <c r="P18" s="153"/>
      <c r="Q18" s="153"/>
      <c r="R18" s="153"/>
      <c r="S18" s="154"/>
      <c r="U18" s="198"/>
      <c r="W18" s="198"/>
    </row>
    <row r="19" spans="1:23" ht="14.25" customHeight="1">
      <c r="A19" s="224" t="s">
        <v>109</v>
      </c>
      <c r="B19" s="221">
        <v>668</v>
      </c>
      <c r="C19" s="222">
        <v>1249</v>
      </c>
      <c r="D19" s="222">
        <v>647</v>
      </c>
      <c r="E19" s="222">
        <v>602</v>
      </c>
      <c r="F19" s="229">
        <v>1.87</v>
      </c>
      <c r="G19" s="230" t="s">
        <v>19</v>
      </c>
      <c r="H19" s="221">
        <v>388</v>
      </c>
      <c r="I19" s="222">
        <v>938</v>
      </c>
      <c r="J19" s="222">
        <v>490</v>
      </c>
      <c r="K19" s="222">
        <v>448</v>
      </c>
      <c r="L19" s="223">
        <v>2.42</v>
      </c>
      <c r="M19" s="164"/>
      <c r="O19" s="138"/>
      <c r="P19" s="139"/>
      <c r="Q19" s="139"/>
      <c r="R19" s="139"/>
      <c r="S19" s="139"/>
      <c r="U19" s="198"/>
      <c r="W19" s="198"/>
    </row>
    <row r="20" spans="1:23" ht="14.25" customHeight="1">
      <c r="A20" s="224" t="s">
        <v>110</v>
      </c>
      <c r="B20" s="221">
        <v>744</v>
      </c>
      <c r="C20" s="222">
        <v>1576</v>
      </c>
      <c r="D20" s="222">
        <v>811</v>
      </c>
      <c r="E20" s="222">
        <v>765</v>
      </c>
      <c r="F20" s="229">
        <v>2.12</v>
      </c>
      <c r="G20" s="230" t="s">
        <v>20</v>
      </c>
      <c r="H20" s="221">
        <v>221</v>
      </c>
      <c r="I20" s="222">
        <v>485</v>
      </c>
      <c r="J20" s="222">
        <v>261</v>
      </c>
      <c r="K20" s="222">
        <v>224</v>
      </c>
      <c r="L20" s="223">
        <v>2.19</v>
      </c>
      <c r="M20" s="164"/>
      <c r="O20" s="49"/>
      <c r="U20" s="198"/>
      <c r="W20" s="198"/>
    </row>
    <row r="21" spans="1:23" ht="14.25" customHeight="1">
      <c r="A21" s="224" t="s">
        <v>111</v>
      </c>
      <c r="B21" s="221">
        <v>626</v>
      </c>
      <c r="C21" s="222">
        <v>1438</v>
      </c>
      <c r="D21" s="222">
        <v>758</v>
      </c>
      <c r="E21" s="222">
        <v>680</v>
      </c>
      <c r="F21" s="229">
        <v>2.2999999999999998</v>
      </c>
      <c r="G21" s="230" t="s">
        <v>100</v>
      </c>
      <c r="H21" s="221">
        <v>529</v>
      </c>
      <c r="I21" s="222">
        <v>1264</v>
      </c>
      <c r="J21" s="222">
        <v>608</v>
      </c>
      <c r="K21" s="222">
        <v>656</v>
      </c>
      <c r="L21" s="223">
        <v>2.39</v>
      </c>
      <c r="M21" s="164"/>
      <c r="O21" s="49"/>
      <c r="U21" s="198"/>
      <c r="W21" s="198"/>
    </row>
    <row r="22" spans="1:23" ht="14.25" customHeight="1">
      <c r="A22" s="224" t="s">
        <v>112</v>
      </c>
      <c r="B22" s="221">
        <v>723</v>
      </c>
      <c r="C22" s="222">
        <v>1775</v>
      </c>
      <c r="D22" s="222">
        <v>847</v>
      </c>
      <c r="E22" s="222">
        <v>928</v>
      </c>
      <c r="F22" s="229">
        <v>2.46</v>
      </c>
      <c r="G22" s="230" t="s">
        <v>99</v>
      </c>
      <c r="H22" s="221">
        <v>996</v>
      </c>
      <c r="I22" s="222">
        <v>1996</v>
      </c>
      <c r="J22" s="222">
        <v>960</v>
      </c>
      <c r="K22" s="222">
        <v>1036</v>
      </c>
      <c r="L22" s="223">
        <v>2</v>
      </c>
      <c r="M22" s="164"/>
      <c r="R22" s="53"/>
      <c r="U22" s="198"/>
      <c r="W22" s="198"/>
    </row>
    <row r="23" spans="1:23" ht="14.25" customHeight="1">
      <c r="A23" s="231" t="s">
        <v>294</v>
      </c>
      <c r="B23" s="221">
        <v>573</v>
      </c>
      <c r="C23" s="222">
        <v>1694</v>
      </c>
      <c r="D23" s="222">
        <v>830</v>
      </c>
      <c r="E23" s="222">
        <v>864</v>
      </c>
      <c r="F23" s="229">
        <v>2.96</v>
      </c>
      <c r="G23" s="230" t="s">
        <v>98</v>
      </c>
      <c r="H23" s="221">
        <v>522</v>
      </c>
      <c r="I23" s="222">
        <v>961</v>
      </c>
      <c r="J23" s="222">
        <v>487</v>
      </c>
      <c r="K23" s="222">
        <v>474</v>
      </c>
      <c r="L23" s="223">
        <v>1.84</v>
      </c>
      <c r="M23" s="164"/>
      <c r="R23" s="53"/>
      <c r="S23" s="53"/>
      <c r="U23" s="198"/>
      <c r="W23" s="198"/>
    </row>
    <row r="24" spans="1:23" ht="14.25" customHeight="1">
      <c r="A24" s="231" t="s">
        <v>295</v>
      </c>
      <c r="B24" s="221">
        <v>19</v>
      </c>
      <c r="C24" s="222">
        <v>48</v>
      </c>
      <c r="D24" s="222">
        <v>24</v>
      </c>
      <c r="E24" s="222">
        <v>24</v>
      </c>
      <c r="F24" s="229">
        <v>2.5299999999999998</v>
      </c>
      <c r="G24" s="230" t="s">
        <v>97</v>
      </c>
      <c r="H24" s="221">
        <v>1833</v>
      </c>
      <c r="I24" s="222">
        <v>3699</v>
      </c>
      <c r="J24" s="222">
        <v>1859</v>
      </c>
      <c r="K24" s="222">
        <v>1840</v>
      </c>
      <c r="L24" s="223">
        <v>2.02</v>
      </c>
      <c r="M24" s="164"/>
      <c r="R24" s="53"/>
      <c r="U24" s="198"/>
      <c r="W24" s="198"/>
    </row>
    <row r="25" spans="1:23" ht="14.25" customHeight="1">
      <c r="A25" s="224" t="s">
        <v>38</v>
      </c>
      <c r="B25" s="221">
        <v>826</v>
      </c>
      <c r="C25" s="222">
        <v>1849</v>
      </c>
      <c r="D25" s="222">
        <v>913</v>
      </c>
      <c r="E25" s="222">
        <v>936</v>
      </c>
      <c r="F25" s="229">
        <v>2.2400000000000002</v>
      </c>
      <c r="G25" s="230" t="s">
        <v>96</v>
      </c>
      <c r="H25" s="221">
        <v>812</v>
      </c>
      <c r="I25" s="222">
        <v>1419</v>
      </c>
      <c r="J25" s="222">
        <v>734</v>
      </c>
      <c r="K25" s="222">
        <v>685</v>
      </c>
      <c r="L25" s="223">
        <v>1.75</v>
      </c>
      <c r="M25" s="164"/>
      <c r="N25" s="161"/>
      <c r="O25" s="161"/>
      <c r="P25" s="161"/>
      <c r="Q25" s="161"/>
      <c r="R25" s="161"/>
      <c r="U25" s="198"/>
      <c r="W25" s="198"/>
    </row>
    <row r="26" spans="1:23" ht="14.25" customHeight="1">
      <c r="A26" s="224" t="s">
        <v>39</v>
      </c>
      <c r="B26" s="221">
        <v>0</v>
      </c>
      <c r="C26" s="222">
        <v>0</v>
      </c>
      <c r="D26" s="222">
        <v>0</v>
      </c>
      <c r="E26" s="222">
        <v>0</v>
      </c>
      <c r="F26" s="229">
        <v>0</v>
      </c>
      <c r="G26" s="230" t="s">
        <v>95</v>
      </c>
      <c r="H26" s="221">
        <v>1573</v>
      </c>
      <c r="I26" s="222">
        <v>3856</v>
      </c>
      <c r="J26" s="222">
        <v>1902</v>
      </c>
      <c r="K26" s="222">
        <v>1954</v>
      </c>
      <c r="L26" s="223">
        <v>2.4500000000000002</v>
      </c>
      <c r="M26" s="164"/>
      <c r="N26" s="146"/>
      <c r="O26" s="146"/>
      <c r="P26" s="146"/>
      <c r="Q26" s="146"/>
      <c r="R26" s="147"/>
      <c r="U26" s="198"/>
      <c r="W26" s="198"/>
    </row>
    <row r="27" spans="1:23" ht="14.25" customHeight="1">
      <c r="A27" s="224" t="s">
        <v>40</v>
      </c>
      <c r="B27" s="221">
        <v>480</v>
      </c>
      <c r="C27" s="222">
        <v>1141</v>
      </c>
      <c r="D27" s="222">
        <v>587</v>
      </c>
      <c r="E27" s="222">
        <v>554</v>
      </c>
      <c r="F27" s="229">
        <v>2.38</v>
      </c>
      <c r="G27" s="230" t="s">
        <v>94</v>
      </c>
      <c r="H27" s="221">
        <v>986</v>
      </c>
      <c r="I27" s="222">
        <v>2119</v>
      </c>
      <c r="J27" s="222">
        <v>1082</v>
      </c>
      <c r="K27" s="222">
        <v>1037</v>
      </c>
      <c r="L27" s="223">
        <v>2.15</v>
      </c>
      <c r="M27" s="164"/>
      <c r="N27" s="162"/>
      <c r="O27" s="162"/>
      <c r="P27" s="162"/>
      <c r="Q27" s="162"/>
      <c r="R27" s="146"/>
      <c r="U27" s="198"/>
      <c r="W27" s="198"/>
    </row>
    <row r="28" spans="1:23" ht="14.25" customHeight="1">
      <c r="A28" s="224" t="s">
        <v>41</v>
      </c>
      <c r="B28" s="221">
        <v>22</v>
      </c>
      <c r="C28" s="222">
        <v>37</v>
      </c>
      <c r="D28" s="222">
        <v>26</v>
      </c>
      <c r="E28" s="222">
        <v>11</v>
      </c>
      <c r="F28" s="229">
        <v>1.68</v>
      </c>
      <c r="G28" s="230" t="s">
        <v>93</v>
      </c>
      <c r="H28" s="221">
        <v>602</v>
      </c>
      <c r="I28" s="222">
        <v>1575</v>
      </c>
      <c r="J28" s="222">
        <v>784</v>
      </c>
      <c r="K28" s="222">
        <v>791</v>
      </c>
      <c r="L28" s="223">
        <v>2.62</v>
      </c>
      <c r="M28" s="164"/>
      <c r="O28" s="49"/>
      <c r="U28" s="198"/>
      <c r="W28" s="198"/>
    </row>
    <row r="29" spans="1:23" ht="14.25" customHeight="1">
      <c r="A29" s="224" t="s">
        <v>42</v>
      </c>
      <c r="B29" s="221">
        <v>708</v>
      </c>
      <c r="C29" s="222">
        <v>1726</v>
      </c>
      <c r="D29" s="222">
        <v>897</v>
      </c>
      <c r="E29" s="222">
        <v>829</v>
      </c>
      <c r="F29" s="229">
        <v>2.44</v>
      </c>
      <c r="G29" s="230" t="s">
        <v>92</v>
      </c>
      <c r="H29" s="221">
        <v>1889</v>
      </c>
      <c r="I29" s="222">
        <v>3879</v>
      </c>
      <c r="J29" s="222">
        <v>1957</v>
      </c>
      <c r="K29" s="222">
        <v>1922</v>
      </c>
      <c r="L29" s="223">
        <v>2.0499999999999998</v>
      </c>
      <c r="M29" s="164"/>
      <c r="O29" s="49"/>
      <c r="U29" s="198"/>
      <c r="W29" s="198"/>
    </row>
    <row r="30" spans="1:23" ht="14.25" customHeight="1">
      <c r="A30" s="224" t="s">
        <v>43</v>
      </c>
      <c r="B30" s="221">
        <v>328</v>
      </c>
      <c r="C30" s="222">
        <v>617</v>
      </c>
      <c r="D30" s="222">
        <v>300</v>
      </c>
      <c r="E30" s="222">
        <v>317</v>
      </c>
      <c r="F30" s="229">
        <v>1.88</v>
      </c>
      <c r="G30" s="232" t="s">
        <v>91</v>
      </c>
      <c r="H30" s="221">
        <v>1021</v>
      </c>
      <c r="I30" s="222">
        <v>2125</v>
      </c>
      <c r="J30" s="222">
        <v>1094</v>
      </c>
      <c r="K30" s="222">
        <v>1031</v>
      </c>
      <c r="L30" s="223">
        <v>2.08</v>
      </c>
      <c r="M30" s="164"/>
      <c r="N30" s="158"/>
      <c r="O30" s="159"/>
      <c r="P30" s="158"/>
      <c r="Q30" s="158"/>
      <c r="U30" s="198"/>
      <c r="W30" s="198"/>
    </row>
    <row r="31" spans="1:23" ht="14.25" customHeight="1">
      <c r="A31" s="224" t="s">
        <v>44</v>
      </c>
      <c r="B31" s="221">
        <v>96</v>
      </c>
      <c r="C31" s="222">
        <v>229</v>
      </c>
      <c r="D31" s="222">
        <v>114</v>
      </c>
      <c r="E31" s="222">
        <v>115</v>
      </c>
      <c r="F31" s="229">
        <v>2.39</v>
      </c>
      <c r="G31" s="230" t="s">
        <v>90</v>
      </c>
      <c r="H31" s="221">
        <v>780</v>
      </c>
      <c r="I31" s="222">
        <v>1947</v>
      </c>
      <c r="J31" s="222">
        <v>953</v>
      </c>
      <c r="K31" s="222">
        <v>994</v>
      </c>
      <c r="L31" s="223">
        <v>2.5</v>
      </c>
      <c r="M31" s="164"/>
      <c r="N31" s="158"/>
      <c r="O31" s="159"/>
      <c r="P31" s="158"/>
      <c r="Q31" s="158"/>
      <c r="U31" s="198"/>
      <c r="W31" s="198"/>
    </row>
    <row r="32" spans="1:23" ht="14.25" customHeight="1">
      <c r="A32" s="224" t="s">
        <v>45</v>
      </c>
      <c r="B32" s="221">
        <v>139</v>
      </c>
      <c r="C32" s="222">
        <v>312</v>
      </c>
      <c r="D32" s="222">
        <v>154</v>
      </c>
      <c r="E32" s="222">
        <v>158</v>
      </c>
      <c r="F32" s="229">
        <v>2.2400000000000002</v>
      </c>
      <c r="G32" s="230" t="s">
        <v>89</v>
      </c>
      <c r="H32" s="221">
        <v>184</v>
      </c>
      <c r="I32" s="222">
        <v>460</v>
      </c>
      <c r="J32" s="222">
        <v>232</v>
      </c>
      <c r="K32" s="222">
        <v>228</v>
      </c>
      <c r="L32" s="223">
        <v>2.5</v>
      </c>
      <c r="M32" s="164"/>
      <c r="N32" s="158"/>
      <c r="O32" s="159"/>
      <c r="P32" s="158"/>
      <c r="Q32" s="158"/>
      <c r="U32" s="198"/>
      <c r="W32" s="198"/>
    </row>
    <row r="33" spans="1:23" ht="14.25" customHeight="1">
      <c r="A33" s="224" t="s">
        <v>46</v>
      </c>
      <c r="B33" s="221">
        <v>134</v>
      </c>
      <c r="C33" s="222">
        <v>326</v>
      </c>
      <c r="D33" s="222">
        <v>172</v>
      </c>
      <c r="E33" s="222">
        <v>154</v>
      </c>
      <c r="F33" s="229">
        <v>2.4300000000000002</v>
      </c>
      <c r="G33" s="230" t="s">
        <v>72</v>
      </c>
      <c r="H33" s="221">
        <v>15</v>
      </c>
      <c r="I33" s="222">
        <v>38</v>
      </c>
      <c r="J33" s="222">
        <v>18</v>
      </c>
      <c r="K33" s="222">
        <v>20</v>
      </c>
      <c r="L33" s="223">
        <v>2.5299999999999998</v>
      </c>
      <c r="M33" s="164"/>
      <c r="N33" s="158"/>
      <c r="O33" s="159"/>
      <c r="P33" s="158"/>
      <c r="Q33" s="158"/>
      <c r="U33" s="198"/>
      <c r="W33" s="198"/>
    </row>
    <row r="34" spans="1:23" ht="14.25" customHeight="1">
      <c r="A34" s="224" t="s">
        <v>47</v>
      </c>
      <c r="B34" s="221" t="s">
        <v>291</v>
      </c>
      <c r="C34" s="222" t="s">
        <v>291</v>
      </c>
      <c r="D34" s="222" t="s">
        <v>291</v>
      </c>
      <c r="E34" s="222" t="s">
        <v>291</v>
      </c>
      <c r="F34" s="229" t="s">
        <v>291</v>
      </c>
      <c r="G34" s="230" t="s">
        <v>62</v>
      </c>
      <c r="H34" s="221">
        <v>270</v>
      </c>
      <c r="I34" s="222">
        <v>696</v>
      </c>
      <c r="J34" s="222">
        <v>334</v>
      </c>
      <c r="K34" s="222">
        <v>362</v>
      </c>
      <c r="L34" s="223">
        <v>2.58</v>
      </c>
      <c r="M34" s="164"/>
      <c r="N34" s="158"/>
      <c r="O34" s="159"/>
      <c r="P34" s="158"/>
      <c r="Q34" s="158"/>
      <c r="U34" s="198"/>
      <c r="W34" s="198"/>
    </row>
    <row r="35" spans="1:23" ht="14.25" customHeight="1">
      <c r="A35" s="224" t="s">
        <v>48</v>
      </c>
      <c r="B35" s="221">
        <v>831</v>
      </c>
      <c r="C35" s="222">
        <v>1990</v>
      </c>
      <c r="D35" s="222">
        <v>1032</v>
      </c>
      <c r="E35" s="222">
        <v>958</v>
      </c>
      <c r="F35" s="229">
        <v>2.39</v>
      </c>
      <c r="G35" s="230" t="s">
        <v>63</v>
      </c>
      <c r="H35" s="221">
        <v>595</v>
      </c>
      <c r="I35" s="222">
        <v>1496</v>
      </c>
      <c r="J35" s="222">
        <v>696</v>
      </c>
      <c r="K35" s="222">
        <v>800</v>
      </c>
      <c r="L35" s="223">
        <v>2.5099999999999998</v>
      </c>
      <c r="M35" s="164"/>
      <c r="N35" s="158"/>
      <c r="O35" s="159"/>
      <c r="P35" s="158"/>
      <c r="Q35" s="158"/>
      <c r="U35" s="198"/>
      <c r="W35" s="198"/>
    </row>
    <row r="36" spans="1:23" ht="14.25" customHeight="1">
      <c r="A36" s="224" t="s">
        <v>49</v>
      </c>
      <c r="B36" s="221">
        <v>1190</v>
      </c>
      <c r="C36" s="222">
        <v>2581</v>
      </c>
      <c r="D36" s="222">
        <v>1341</v>
      </c>
      <c r="E36" s="222">
        <v>1240</v>
      </c>
      <c r="F36" s="229">
        <v>2.1689075630252099</v>
      </c>
      <c r="G36" s="230" t="s">
        <v>64</v>
      </c>
      <c r="H36" s="233">
        <v>516</v>
      </c>
      <c r="I36" s="234">
        <v>1207</v>
      </c>
      <c r="J36" s="234">
        <v>638</v>
      </c>
      <c r="K36" s="234">
        <v>569</v>
      </c>
      <c r="L36" s="235">
        <v>2.34</v>
      </c>
      <c r="M36" s="164"/>
      <c r="O36" s="49"/>
      <c r="U36" s="198"/>
      <c r="W36" s="198"/>
    </row>
    <row r="37" spans="1:23" ht="14.25" customHeight="1">
      <c r="A37" s="224" t="s">
        <v>50</v>
      </c>
      <c r="B37" s="221">
        <v>510</v>
      </c>
      <c r="C37" s="222">
        <v>1272</v>
      </c>
      <c r="D37" s="222">
        <v>660</v>
      </c>
      <c r="E37" s="222">
        <v>612</v>
      </c>
      <c r="F37" s="229">
        <v>2.4900000000000002</v>
      </c>
      <c r="G37" s="230" t="s">
        <v>65</v>
      </c>
      <c r="H37" s="221">
        <v>27</v>
      </c>
      <c r="I37" s="222">
        <v>63</v>
      </c>
      <c r="J37" s="222">
        <v>27</v>
      </c>
      <c r="K37" s="222">
        <v>36</v>
      </c>
      <c r="L37" s="223">
        <v>2.33</v>
      </c>
      <c r="M37" s="164"/>
      <c r="O37" s="49"/>
      <c r="U37" s="198"/>
      <c r="W37" s="198"/>
    </row>
    <row r="38" spans="1:23" ht="14.25" customHeight="1">
      <c r="A38" s="224" t="s">
        <v>51</v>
      </c>
      <c r="B38" s="221">
        <v>990</v>
      </c>
      <c r="C38" s="222">
        <v>2568</v>
      </c>
      <c r="D38" s="222">
        <v>1263</v>
      </c>
      <c r="E38" s="222">
        <v>1305</v>
      </c>
      <c r="F38" s="229">
        <v>2.59</v>
      </c>
      <c r="G38" s="230" t="s">
        <v>66</v>
      </c>
      <c r="H38" s="221">
        <v>482</v>
      </c>
      <c r="I38" s="222">
        <v>1001</v>
      </c>
      <c r="J38" s="222">
        <v>482</v>
      </c>
      <c r="K38" s="222">
        <v>519</v>
      </c>
      <c r="L38" s="223">
        <v>2.08</v>
      </c>
      <c r="M38" s="164"/>
      <c r="O38" s="49"/>
      <c r="U38" s="198"/>
      <c r="W38" s="198"/>
    </row>
    <row r="39" spans="1:23" ht="14.25" customHeight="1">
      <c r="A39" s="224" t="s">
        <v>52</v>
      </c>
      <c r="B39" s="221">
        <v>1046</v>
      </c>
      <c r="C39" s="222">
        <v>2486</v>
      </c>
      <c r="D39" s="222">
        <v>1219</v>
      </c>
      <c r="E39" s="222">
        <v>1267</v>
      </c>
      <c r="F39" s="229">
        <v>2.38</v>
      </c>
      <c r="G39" s="232" t="s">
        <v>67</v>
      </c>
      <c r="H39" s="221">
        <v>626</v>
      </c>
      <c r="I39" s="222">
        <v>1481</v>
      </c>
      <c r="J39" s="222">
        <v>797</v>
      </c>
      <c r="K39" s="222">
        <v>684</v>
      </c>
      <c r="L39" s="223">
        <v>2.37</v>
      </c>
      <c r="M39" s="164"/>
      <c r="O39" s="49"/>
      <c r="U39" s="198"/>
      <c r="W39" s="198"/>
    </row>
    <row r="40" spans="1:23" ht="14.25" customHeight="1">
      <c r="A40" s="236" t="s">
        <v>53</v>
      </c>
      <c r="B40" s="221">
        <v>953</v>
      </c>
      <c r="C40" s="222">
        <v>2125</v>
      </c>
      <c r="D40" s="222">
        <v>1066</v>
      </c>
      <c r="E40" s="222">
        <v>1059</v>
      </c>
      <c r="F40" s="229">
        <v>2.23</v>
      </c>
      <c r="G40" s="230" t="s">
        <v>68</v>
      </c>
      <c r="H40" s="221">
        <v>782</v>
      </c>
      <c r="I40" s="222">
        <v>1886</v>
      </c>
      <c r="J40" s="222">
        <v>956</v>
      </c>
      <c r="K40" s="222">
        <v>930</v>
      </c>
      <c r="L40" s="223">
        <v>2.41</v>
      </c>
      <c r="M40" s="164"/>
      <c r="O40" s="49"/>
      <c r="U40" s="198"/>
      <c r="W40" s="198"/>
    </row>
    <row r="41" spans="1:23" ht="14.25" customHeight="1">
      <c r="A41" s="224" t="s">
        <v>54</v>
      </c>
      <c r="B41" s="221">
        <v>3494</v>
      </c>
      <c r="C41" s="222">
        <v>7999</v>
      </c>
      <c r="D41" s="222">
        <v>3999</v>
      </c>
      <c r="E41" s="222">
        <v>4000</v>
      </c>
      <c r="F41" s="229">
        <v>2.29</v>
      </c>
      <c r="G41" s="230" t="s">
        <v>69</v>
      </c>
      <c r="H41" s="221">
        <v>617</v>
      </c>
      <c r="I41" s="222">
        <v>1523</v>
      </c>
      <c r="J41" s="222">
        <v>719</v>
      </c>
      <c r="K41" s="222">
        <v>804</v>
      </c>
      <c r="L41" s="223">
        <v>2.4700000000000002</v>
      </c>
      <c r="M41" s="164"/>
      <c r="O41" s="49"/>
      <c r="U41" s="198"/>
      <c r="W41" s="198"/>
    </row>
    <row r="42" spans="1:23" ht="14.25" customHeight="1">
      <c r="A42" s="224" t="s">
        <v>55</v>
      </c>
      <c r="B42" s="221">
        <v>1041</v>
      </c>
      <c r="C42" s="222">
        <v>2090</v>
      </c>
      <c r="D42" s="222">
        <v>1085</v>
      </c>
      <c r="E42" s="222">
        <v>1005</v>
      </c>
      <c r="F42" s="229">
        <v>2.0099999999999998</v>
      </c>
      <c r="G42" s="230" t="s">
        <v>74</v>
      </c>
      <c r="H42" s="221">
        <v>621</v>
      </c>
      <c r="I42" s="222">
        <v>1311</v>
      </c>
      <c r="J42" s="222">
        <v>687</v>
      </c>
      <c r="K42" s="222">
        <v>624</v>
      </c>
      <c r="L42" s="223">
        <v>2.11</v>
      </c>
      <c r="M42" s="164"/>
      <c r="O42" s="49"/>
      <c r="U42" s="198"/>
      <c r="W42" s="198"/>
    </row>
    <row r="43" spans="1:23" ht="14.25" customHeight="1">
      <c r="A43" s="224" t="s">
        <v>56</v>
      </c>
      <c r="B43" s="221">
        <v>1632</v>
      </c>
      <c r="C43" s="222">
        <v>2973</v>
      </c>
      <c r="D43" s="222">
        <v>1494</v>
      </c>
      <c r="E43" s="222">
        <v>1479</v>
      </c>
      <c r="F43" s="229">
        <v>1.82</v>
      </c>
      <c r="G43" s="230" t="s">
        <v>75</v>
      </c>
      <c r="H43" s="221">
        <v>328</v>
      </c>
      <c r="I43" s="222">
        <v>807</v>
      </c>
      <c r="J43" s="222">
        <v>397</v>
      </c>
      <c r="K43" s="222">
        <v>410</v>
      </c>
      <c r="L43" s="223">
        <v>2.46</v>
      </c>
      <c r="M43" s="164"/>
      <c r="O43" s="49"/>
      <c r="U43" s="198"/>
      <c r="W43" s="198"/>
    </row>
    <row r="44" spans="1:23" ht="14.25" customHeight="1">
      <c r="A44" s="224" t="s">
        <v>57</v>
      </c>
      <c r="B44" s="221">
        <v>654</v>
      </c>
      <c r="C44" s="222">
        <v>1272</v>
      </c>
      <c r="D44" s="222">
        <v>641</v>
      </c>
      <c r="E44" s="222">
        <v>631</v>
      </c>
      <c r="F44" s="229">
        <v>1.94</v>
      </c>
      <c r="G44" s="230" t="s">
        <v>76</v>
      </c>
      <c r="H44" s="221">
        <v>455</v>
      </c>
      <c r="I44" s="222">
        <v>1197</v>
      </c>
      <c r="J44" s="222">
        <v>595</v>
      </c>
      <c r="K44" s="222">
        <v>602</v>
      </c>
      <c r="L44" s="223">
        <v>2.63</v>
      </c>
      <c r="M44" s="164"/>
      <c r="O44" s="49"/>
      <c r="U44" s="198"/>
      <c r="W44" s="198"/>
    </row>
    <row r="45" spans="1:23" ht="14.25" customHeight="1">
      <c r="A45" s="224" t="s">
        <v>58</v>
      </c>
      <c r="B45" s="221">
        <v>1381</v>
      </c>
      <c r="C45" s="222">
        <v>3007</v>
      </c>
      <c r="D45" s="222">
        <v>1458</v>
      </c>
      <c r="E45" s="222">
        <v>1549</v>
      </c>
      <c r="F45" s="229">
        <v>2.1800000000000002</v>
      </c>
      <c r="G45" s="230" t="s">
        <v>77</v>
      </c>
      <c r="H45" s="221">
        <v>245</v>
      </c>
      <c r="I45" s="222">
        <v>632</v>
      </c>
      <c r="J45" s="222">
        <v>303</v>
      </c>
      <c r="K45" s="222">
        <v>329</v>
      </c>
      <c r="L45" s="223">
        <v>2.58</v>
      </c>
      <c r="M45" s="164"/>
      <c r="O45" s="49"/>
      <c r="U45" s="198"/>
      <c r="W45" s="198"/>
    </row>
    <row r="46" spans="1:23" ht="14.25" customHeight="1">
      <c r="A46" s="224" t="s">
        <v>59</v>
      </c>
      <c r="B46" s="221">
        <v>1238</v>
      </c>
      <c r="C46" s="222">
        <v>2590</v>
      </c>
      <c r="D46" s="222">
        <v>1291</v>
      </c>
      <c r="E46" s="222">
        <v>1299</v>
      </c>
      <c r="F46" s="229">
        <v>2.09</v>
      </c>
      <c r="G46" s="230" t="s">
        <v>78</v>
      </c>
      <c r="H46" s="221">
        <v>123</v>
      </c>
      <c r="I46" s="222">
        <v>280</v>
      </c>
      <c r="J46" s="222">
        <v>149</v>
      </c>
      <c r="K46" s="222">
        <v>131</v>
      </c>
      <c r="L46" s="223">
        <v>2.2799999999999998</v>
      </c>
      <c r="M46" s="164"/>
      <c r="O46" s="49"/>
      <c r="U46" s="198"/>
      <c r="W46" s="198"/>
    </row>
    <row r="47" spans="1:23" ht="14.25" customHeight="1">
      <c r="A47" s="236" t="s">
        <v>60</v>
      </c>
      <c r="B47" s="233">
        <v>1299</v>
      </c>
      <c r="C47" s="234">
        <v>2693</v>
      </c>
      <c r="D47" s="234">
        <v>1318</v>
      </c>
      <c r="E47" s="234">
        <v>1375</v>
      </c>
      <c r="F47" s="237">
        <v>2.0699999999999998</v>
      </c>
      <c r="G47" s="230" t="s">
        <v>79</v>
      </c>
      <c r="H47" s="221">
        <v>72</v>
      </c>
      <c r="I47" s="222">
        <v>184</v>
      </c>
      <c r="J47" s="222">
        <v>97</v>
      </c>
      <c r="K47" s="222">
        <v>87</v>
      </c>
      <c r="L47" s="223">
        <v>2.56</v>
      </c>
      <c r="M47" s="164"/>
      <c r="O47" s="49"/>
      <c r="U47" s="198"/>
      <c r="W47" s="198"/>
    </row>
    <row r="48" spans="1:23" ht="14.25" customHeight="1">
      <c r="A48" s="238" t="s">
        <v>61</v>
      </c>
      <c r="B48" s="221">
        <v>179</v>
      </c>
      <c r="C48" s="222">
        <v>381</v>
      </c>
      <c r="D48" s="222">
        <v>182</v>
      </c>
      <c r="E48" s="222">
        <v>199</v>
      </c>
      <c r="F48" s="239">
        <v>2.13</v>
      </c>
      <c r="G48" s="220" t="s">
        <v>80</v>
      </c>
      <c r="H48" s="240">
        <v>495</v>
      </c>
      <c r="I48" s="222">
        <v>1077</v>
      </c>
      <c r="J48" s="222">
        <v>576</v>
      </c>
      <c r="K48" s="222">
        <v>501</v>
      </c>
      <c r="L48" s="223">
        <v>2.1800000000000002</v>
      </c>
      <c r="M48" s="164"/>
      <c r="O48" s="49"/>
      <c r="U48" s="198"/>
      <c r="W48" s="198"/>
    </row>
    <row r="49" spans="1:23" ht="14.25" customHeight="1">
      <c r="A49" s="241" t="s">
        <v>113</v>
      </c>
      <c r="B49" s="233">
        <v>426</v>
      </c>
      <c r="C49" s="234">
        <v>1080</v>
      </c>
      <c r="D49" s="234">
        <v>573</v>
      </c>
      <c r="E49" s="234">
        <v>507</v>
      </c>
      <c r="F49" s="242">
        <v>2.54</v>
      </c>
      <c r="G49" s="220" t="s">
        <v>81</v>
      </c>
      <c r="H49" s="240">
        <v>108</v>
      </c>
      <c r="I49" s="222">
        <v>301</v>
      </c>
      <c r="J49" s="222">
        <v>148</v>
      </c>
      <c r="K49" s="222">
        <v>153</v>
      </c>
      <c r="L49" s="223">
        <v>2.79</v>
      </c>
      <c r="M49" s="164"/>
      <c r="O49" s="49"/>
      <c r="U49" s="198"/>
      <c r="W49" s="198"/>
    </row>
    <row r="50" spans="1:23" ht="14.25" customHeight="1">
      <c r="A50" s="241" t="s">
        <v>108</v>
      </c>
      <c r="B50" s="233">
        <v>282</v>
      </c>
      <c r="C50" s="234">
        <v>681</v>
      </c>
      <c r="D50" s="234">
        <v>352</v>
      </c>
      <c r="E50" s="234">
        <v>329</v>
      </c>
      <c r="F50" s="242">
        <v>2.41</v>
      </c>
      <c r="G50" s="243" t="s">
        <v>82</v>
      </c>
      <c r="H50" s="244">
        <v>1014</v>
      </c>
      <c r="I50" s="234">
        <v>2146</v>
      </c>
      <c r="J50" s="234">
        <v>1013</v>
      </c>
      <c r="K50" s="234">
        <v>1133</v>
      </c>
      <c r="L50" s="235">
        <v>2.12</v>
      </c>
      <c r="M50" s="164"/>
      <c r="O50" s="49"/>
      <c r="U50" s="198"/>
      <c r="W50" s="198"/>
    </row>
    <row r="51" spans="1:23" ht="14.25" customHeight="1">
      <c r="A51" s="241" t="s">
        <v>87</v>
      </c>
      <c r="B51" s="233">
        <v>199</v>
      </c>
      <c r="C51" s="234">
        <v>621</v>
      </c>
      <c r="D51" s="234">
        <v>307</v>
      </c>
      <c r="E51" s="234">
        <v>314</v>
      </c>
      <c r="F51" s="242">
        <v>3.12</v>
      </c>
      <c r="G51" s="243" t="s">
        <v>83</v>
      </c>
      <c r="H51" s="233">
        <v>605</v>
      </c>
      <c r="I51" s="234">
        <v>1533</v>
      </c>
      <c r="J51" s="234">
        <v>774</v>
      </c>
      <c r="K51" s="234">
        <v>759</v>
      </c>
      <c r="L51" s="235">
        <v>2.5299999999999998</v>
      </c>
      <c r="M51" s="164"/>
      <c r="O51" s="49"/>
      <c r="U51" s="198"/>
      <c r="W51" s="198"/>
    </row>
    <row r="52" spans="1:23" ht="14.25" customHeight="1">
      <c r="A52" s="241" t="s">
        <v>105</v>
      </c>
      <c r="B52" s="233">
        <v>713</v>
      </c>
      <c r="C52" s="234">
        <v>1683</v>
      </c>
      <c r="D52" s="234">
        <v>896</v>
      </c>
      <c r="E52" s="234">
        <v>787</v>
      </c>
      <c r="F52" s="242">
        <v>2.36</v>
      </c>
      <c r="G52" s="243" t="s">
        <v>124</v>
      </c>
      <c r="H52" s="233">
        <v>860</v>
      </c>
      <c r="I52" s="234">
        <v>2053</v>
      </c>
      <c r="J52" s="234">
        <v>1017</v>
      </c>
      <c r="K52" s="234">
        <v>1036</v>
      </c>
      <c r="L52" s="235">
        <v>2.39</v>
      </c>
      <c r="M52" s="164"/>
      <c r="O52" s="49"/>
      <c r="U52" s="198"/>
      <c r="W52" s="198"/>
    </row>
    <row r="53" spans="1:23" ht="14.25" customHeight="1">
      <c r="A53" s="241" t="s">
        <v>106</v>
      </c>
      <c r="B53" s="233">
        <v>478</v>
      </c>
      <c r="C53" s="234">
        <v>1066</v>
      </c>
      <c r="D53" s="234">
        <v>551</v>
      </c>
      <c r="E53" s="234">
        <v>515</v>
      </c>
      <c r="F53" s="242">
        <v>2.23</v>
      </c>
      <c r="G53" s="243" t="s">
        <v>126</v>
      </c>
      <c r="H53" s="233">
        <v>449</v>
      </c>
      <c r="I53" s="234">
        <v>1172</v>
      </c>
      <c r="J53" s="234">
        <v>569</v>
      </c>
      <c r="K53" s="234">
        <v>603</v>
      </c>
      <c r="L53" s="235">
        <v>2.61</v>
      </c>
      <c r="M53" s="164"/>
      <c r="O53" s="49"/>
      <c r="U53" s="198"/>
      <c r="W53" s="198"/>
    </row>
    <row r="54" spans="1:23" ht="14.25" customHeight="1">
      <c r="A54" s="245" t="s">
        <v>107</v>
      </c>
      <c r="B54" s="246">
        <v>128</v>
      </c>
      <c r="C54" s="247">
        <v>282</v>
      </c>
      <c r="D54" s="247">
        <v>149</v>
      </c>
      <c r="E54" s="247">
        <v>133</v>
      </c>
      <c r="F54" s="248">
        <v>2.2000000000000002</v>
      </c>
      <c r="G54" s="243" t="s">
        <v>127</v>
      </c>
      <c r="H54" s="233">
        <v>1189</v>
      </c>
      <c r="I54" s="234">
        <v>3025</v>
      </c>
      <c r="J54" s="234">
        <v>1538</v>
      </c>
      <c r="K54" s="234">
        <v>1487</v>
      </c>
      <c r="L54" s="235">
        <v>2.54</v>
      </c>
      <c r="M54" s="164"/>
      <c r="O54" s="49"/>
      <c r="U54" s="198"/>
      <c r="W54" s="198"/>
    </row>
    <row r="55" spans="1:23" ht="13.5" customHeight="1">
      <c r="A55" s="27"/>
      <c r="B55" s="27"/>
      <c r="C55" s="27"/>
      <c r="D55" s="27"/>
      <c r="E55" s="27"/>
      <c r="F55" s="27"/>
      <c r="G55" s="249" t="s">
        <v>128</v>
      </c>
      <c r="H55" s="246">
        <v>600</v>
      </c>
      <c r="I55" s="247">
        <v>1386</v>
      </c>
      <c r="J55" s="247">
        <v>678</v>
      </c>
      <c r="K55" s="247">
        <v>708</v>
      </c>
      <c r="L55" s="250">
        <v>2.31</v>
      </c>
      <c r="M55" s="164"/>
      <c r="O55" s="49"/>
      <c r="U55" s="198"/>
      <c r="W55" s="198"/>
    </row>
    <row r="56" spans="1:23" s="197" customFormat="1" ht="13.5" customHeight="1">
      <c r="A56" s="382" t="s">
        <v>318</v>
      </c>
      <c r="B56" s="383"/>
      <c r="C56" s="383"/>
      <c r="D56" s="383"/>
      <c r="E56" s="383"/>
      <c r="F56" s="383"/>
      <c r="G56" s="383"/>
      <c r="H56" s="383"/>
      <c r="I56" s="383"/>
      <c r="J56" s="383"/>
      <c r="K56" s="383"/>
      <c r="L56" s="383"/>
      <c r="M56" s="164"/>
      <c r="T56" s="21"/>
      <c r="U56" s="198"/>
      <c r="V56" s="21"/>
      <c r="W56" s="198"/>
    </row>
    <row r="57" spans="1:23" s="22" customFormat="1" ht="13.5" customHeight="1">
      <c r="A57" s="251" t="s">
        <v>292</v>
      </c>
      <c r="B57" s="251"/>
      <c r="C57" s="251"/>
      <c r="D57" s="251"/>
      <c r="E57" s="251"/>
      <c r="F57" s="251"/>
      <c r="G57" s="252"/>
      <c r="H57" s="253"/>
      <c r="I57" s="253"/>
      <c r="J57" s="253"/>
      <c r="K57" s="253"/>
      <c r="L57" s="254"/>
      <c r="M57" s="164"/>
    </row>
    <row r="58" spans="1:23" s="22" customFormat="1" ht="13.5" customHeight="1">
      <c r="A58" s="171" t="s">
        <v>306</v>
      </c>
      <c r="B58" s="171"/>
      <c r="C58" s="171"/>
      <c r="D58" s="171"/>
      <c r="E58" s="171"/>
      <c r="F58" s="171"/>
      <c r="G58" s="137"/>
      <c r="H58" s="172"/>
      <c r="I58" s="172"/>
      <c r="J58" s="172"/>
      <c r="K58" s="172"/>
      <c r="L58" s="173"/>
      <c r="M58" s="164"/>
    </row>
    <row r="59" spans="1:23" ht="16.350000000000001" customHeight="1">
      <c r="A59" s="23"/>
      <c r="B59" s="24"/>
      <c r="C59" s="24"/>
      <c r="D59" s="24"/>
      <c r="E59" s="24"/>
      <c r="F59" s="25"/>
      <c r="G59" s="23"/>
      <c r="H59" s="24"/>
      <c r="I59" s="24"/>
      <c r="J59" s="24"/>
      <c r="K59" s="24"/>
      <c r="L59" s="25"/>
      <c r="M59" s="164"/>
    </row>
    <row r="60" spans="1:23" ht="16.350000000000001" customHeight="1">
      <c r="A60" s="145"/>
      <c r="B60" s="53"/>
      <c r="C60" s="53"/>
      <c r="D60" s="53"/>
      <c r="E60" s="53"/>
      <c r="F60" s="25"/>
      <c r="G60" s="23"/>
      <c r="H60" s="24"/>
      <c r="I60" s="24"/>
      <c r="J60" s="24"/>
      <c r="K60" s="24"/>
      <c r="L60" s="25"/>
      <c r="M60" s="164"/>
    </row>
    <row r="61" spans="1:23" ht="16.350000000000001" customHeight="1">
      <c r="A61" s="145"/>
      <c r="B61" s="53"/>
      <c r="C61" s="53"/>
      <c r="D61" s="53"/>
      <c r="E61" s="53"/>
      <c r="F61" s="25"/>
      <c r="G61" s="23"/>
      <c r="H61" s="24"/>
      <c r="I61" s="24"/>
      <c r="J61" s="24"/>
      <c r="K61" s="24"/>
      <c r="L61" s="25"/>
      <c r="M61" s="22"/>
    </row>
    <row r="62" spans="1:23" ht="16.350000000000001" customHeight="1">
      <c r="A62" s="145"/>
      <c r="B62" s="53"/>
      <c r="C62" s="53"/>
      <c r="D62" s="53"/>
      <c r="E62" s="53"/>
      <c r="F62" s="25"/>
      <c r="G62" s="170"/>
      <c r="J62" s="24"/>
      <c r="K62" s="24"/>
      <c r="L62" s="25"/>
      <c r="M62" s="22"/>
    </row>
    <row r="63" spans="1:23" ht="16.350000000000001" customHeight="1">
      <c r="A63" s="156"/>
      <c r="B63" s="199"/>
      <c r="C63" s="199"/>
      <c r="D63" s="199"/>
      <c r="E63" s="199"/>
      <c r="F63" s="199"/>
      <c r="H63" s="24"/>
      <c r="I63" s="168"/>
      <c r="J63" s="168"/>
      <c r="K63" s="168"/>
      <c r="L63" s="168"/>
      <c r="M63" s="186"/>
    </row>
    <row r="64" spans="1:23" ht="16.350000000000001" customHeight="1">
      <c r="A64" s="157"/>
      <c r="B64" s="24"/>
      <c r="C64" s="24"/>
      <c r="D64" s="24"/>
      <c r="E64" s="24"/>
      <c r="F64" s="25"/>
      <c r="G64" s="167"/>
      <c r="H64" s="24"/>
      <c r="I64" s="24"/>
      <c r="J64" s="24"/>
      <c r="K64" s="24"/>
      <c r="L64" s="24"/>
      <c r="M64" s="22"/>
    </row>
    <row r="65" spans="1:13" ht="16.350000000000001" customHeight="1">
      <c r="A65" s="156"/>
      <c r="B65" s="200"/>
      <c r="C65" s="200"/>
      <c r="D65" s="200"/>
      <c r="E65" s="200"/>
      <c r="F65" s="201"/>
      <c r="G65" s="23"/>
      <c r="H65" s="24"/>
      <c r="I65" s="24"/>
      <c r="J65" s="24"/>
      <c r="K65" s="24"/>
      <c r="L65" s="24"/>
      <c r="M65" s="22"/>
    </row>
    <row r="66" spans="1:13" ht="16.350000000000001" customHeight="1">
      <c r="A66" s="23"/>
      <c r="B66" s="24"/>
      <c r="C66" s="24"/>
      <c r="D66" s="24"/>
      <c r="E66" s="24"/>
      <c r="F66" s="24"/>
      <c r="G66" s="22"/>
      <c r="H66" s="22"/>
      <c r="I66" s="22"/>
      <c r="J66" s="22"/>
      <c r="K66" s="22"/>
      <c r="L66" s="22"/>
      <c r="M66" s="22"/>
    </row>
    <row r="67" spans="1:13" ht="16.350000000000001" customHeight="1">
      <c r="A67" s="23"/>
      <c r="B67" s="24"/>
      <c r="C67" s="24"/>
      <c r="D67" s="24"/>
      <c r="E67" s="24"/>
      <c r="F67" s="25"/>
      <c r="M67" s="22"/>
    </row>
    <row r="68" spans="1:13" ht="16.350000000000001" customHeight="1">
      <c r="A68" s="23"/>
      <c r="B68" s="24"/>
      <c r="C68" s="24"/>
      <c r="D68" s="24"/>
      <c r="E68" s="24"/>
      <c r="F68" s="25"/>
      <c r="M68" s="22"/>
    </row>
    <row r="69" spans="1:13" ht="16.350000000000001" customHeight="1">
      <c r="A69" s="23"/>
      <c r="B69" s="24"/>
      <c r="C69" s="24"/>
      <c r="D69" s="24"/>
      <c r="E69" s="24"/>
      <c r="F69" s="25"/>
      <c r="M69" s="22"/>
    </row>
    <row r="70" spans="1:13" ht="16.350000000000001" customHeight="1">
      <c r="A70" s="23"/>
      <c r="B70" s="24"/>
      <c r="C70" s="24"/>
      <c r="D70" s="24"/>
      <c r="E70" s="24"/>
      <c r="F70" s="25"/>
      <c r="M70" s="22"/>
    </row>
    <row r="71" spans="1:13" ht="16.350000000000001" customHeight="1">
      <c r="A71" s="23"/>
      <c r="B71" s="24"/>
      <c r="C71" s="24"/>
      <c r="D71" s="24"/>
      <c r="E71" s="24"/>
      <c r="F71" s="25"/>
      <c r="M71" s="22"/>
    </row>
    <row r="72" spans="1:13" ht="16.350000000000001" customHeight="1">
      <c r="A72" s="23"/>
      <c r="B72" s="24"/>
      <c r="C72" s="24"/>
      <c r="D72" s="24"/>
      <c r="E72" s="24"/>
      <c r="F72" s="25"/>
      <c r="M72" s="22"/>
    </row>
    <row r="73" spans="1:13" ht="16.350000000000001" customHeight="1">
      <c r="A73" s="23"/>
      <c r="B73" s="24"/>
      <c r="C73" s="24"/>
      <c r="D73" s="24"/>
      <c r="E73" s="24"/>
      <c r="F73" s="25"/>
      <c r="M73" s="22"/>
    </row>
    <row r="74" spans="1:13" ht="16.350000000000001" customHeight="1">
      <c r="A74" s="23"/>
      <c r="B74" s="24"/>
      <c r="C74" s="24"/>
      <c r="D74" s="24"/>
      <c r="E74" s="24"/>
      <c r="F74" s="25"/>
      <c r="M74" s="22"/>
    </row>
    <row r="75" spans="1:13" ht="16.350000000000001" customHeight="1">
      <c r="A75" s="26"/>
      <c r="B75" s="26"/>
      <c r="C75" s="26"/>
      <c r="D75" s="26"/>
      <c r="E75" s="26"/>
      <c r="M75" s="22"/>
    </row>
    <row r="76" spans="1:13" ht="16.350000000000001" customHeight="1">
      <c r="M76" s="22"/>
    </row>
    <row r="77" spans="1:13" ht="16.350000000000001" customHeight="1">
      <c r="M77" s="22"/>
    </row>
  </sheetData>
  <mergeCells count="9">
    <mergeCell ref="A56:L56"/>
    <mergeCell ref="F2:F3"/>
    <mergeCell ref="L2:L3"/>
    <mergeCell ref="A2:A3"/>
    <mergeCell ref="H2:H3"/>
    <mergeCell ref="I2:K2"/>
    <mergeCell ref="G2:G3"/>
    <mergeCell ref="B2:B3"/>
    <mergeCell ref="C2:E2"/>
  </mergeCells>
  <phoneticPr fontId="2"/>
  <conditionalFormatting sqref="U1:U1048576 W1:W1048576">
    <cfRule type="cellIs" dxfId="1" priority="2" operator="equal">
      <formula>0</formula>
    </cfRule>
  </conditionalFormatting>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M79"/>
  <sheetViews>
    <sheetView showGridLines="0" view="pageBreakPreview" zoomScale="120" zoomScaleNormal="100" zoomScaleSheetLayoutView="120" workbookViewId="0">
      <selection activeCell="J1" sqref="J1"/>
    </sheetView>
  </sheetViews>
  <sheetFormatPr defaultColWidth="9" defaultRowHeight="16.350000000000001" customHeight="1"/>
  <cols>
    <col min="1" max="1" width="12.77734375" style="12" customWidth="1"/>
    <col min="2" max="6" width="4" style="12" customWidth="1"/>
    <col min="7" max="7" width="5.33203125" style="12" customWidth="1"/>
    <col min="8" max="10" width="4" style="12" customWidth="1"/>
    <col min="11" max="11" width="12.6640625" style="12" customWidth="1"/>
    <col min="12" max="16" width="4" style="12" customWidth="1"/>
    <col min="17" max="17" width="4" style="18" customWidth="1"/>
    <col min="18" max="20" width="4" style="12" customWidth="1"/>
    <col min="21" max="22" width="9" style="12"/>
    <col min="23" max="30" width="5.88671875" style="12" customWidth="1"/>
    <col min="31" max="39" width="0" style="12" hidden="1" customWidth="1"/>
    <col min="40" max="16384" width="9" style="12"/>
  </cols>
  <sheetData>
    <row r="1" spans="1:39" ht="21" customHeight="1">
      <c r="A1" s="128" t="s">
        <v>123</v>
      </c>
      <c r="B1" s="207" t="s">
        <v>361</v>
      </c>
      <c r="E1" s="13"/>
      <c r="F1" s="13"/>
      <c r="G1" s="13"/>
      <c r="H1" s="13"/>
      <c r="M1" s="14"/>
      <c r="N1" s="14"/>
      <c r="O1" s="14"/>
      <c r="P1" s="14"/>
      <c r="Q1" s="14"/>
      <c r="R1" s="14"/>
      <c r="S1" s="127"/>
      <c r="U1" s="75" t="s">
        <v>293</v>
      </c>
    </row>
    <row r="2" spans="1:39" ht="35.25" customHeight="1">
      <c r="A2" s="388" t="s">
        <v>8</v>
      </c>
      <c r="B2" s="398" t="s">
        <v>118</v>
      </c>
      <c r="C2" s="401" t="s">
        <v>119</v>
      </c>
      <c r="D2" s="402"/>
      <c r="E2" s="403"/>
      <c r="F2" s="401" t="s">
        <v>120</v>
      </c>
      <c r="G2" s="402"/>
      <c r="H2" s="402"/>
      <c r="I2" s="402"/>
      <c r="J2" s="409" t="s">
        <v>316</v>
      </c>
      <c r="K2" s="404" t="s">
        <v>8</v>
      </c>
      <c r="L2" s="398" t="s">
        <v>118</v>
      </c>
      <c r="M2" s="401" t="s">
        <v>119</v>
      </c>
      <c r="N2" s="402"/>
      <c r="O2" s="403"/>
      <c r="P2" s="402" t="s">
        <v>120</v>
      </c>
      <c r="Q2" s="402"/>
      <c r="R2" s="402"/>
      <c r="S2" s="402"/>
      <c r="T2" s="417" t="s">
        <v>316</v>
      </c>
    </row>
    <row r="3" spans="1:39" ht="35.25" customHeight="1">
      <c r="A3" s="397"/>
      <c r="B3" s="399"/>
      <c r="C3" s="414" t="s">
        <v>121</v>
      </c>
      <c r="D3" s="412" t="s">
        <v>22</v>
      </c>
      <c r="E3" s="412" t="s">
        <v>23</v>
      </c>
      <c r="F3" s="415" t="s">
        <v>122</v>
      </c>
      <c r="G3" s="412" t="s">
        <v>24</v>
      </c>
      <c r="H3" s="412" t="s">
        <v>25</v>
      </c>
      <c r="I3" s="407" t="s">
        <v>317</v>
      </c>
      <c r="J3" s="410"/>
      <c r="K3" s="405"/>
      <c r="L3" s="399"/>
      <c r="M3" s="414" t="s">
        <v>121</v>
      </c>
      <c r="N3" s="412" t="s">
        <v>22</v>
      </c>
      <c r="O3" s="412" t="s">
        <v>23</v>
      </c>
      <c r="P3" s="415" t="s">
        <v>122</v>
      </c>
      <c r="Q3" s="412" t="s">
        <v>24</v>
      </c>
      <c r="R3" s="412" t="s">
        <v>25</v>
      </c>
      <c r="S3" s="407" t="s">
        <v>317</v>
      </c>
      <c r="T3" s="418"/>
    </row>
    <row r="4" spans="1:39" ht="35.25" customHeight="1">
      <c r="A4" s="389"/>
      <c r="B4" s="400"/>
      <c r="C4" s="413"/>
      <c r="D4" s="413"/>
      <c r="E4" s="413"/>
      <c r="F4" s="416"/>
      <c r="G4" s="413"/>
      <c r="H4" s="413"/>
      <c r="I4" s="408"/>
      <c r="J4" s="411"/>
      <c r="K4" s="406"/>
      <c r="L4" s="400"/>
      <c r="M4" s="413"/>
      <c r="N4" s="413"/>
      <c r="O4" s="413"/>
      <c r="P4" s="416"/>
      <c r="Q4" s="413"/>
      <c r="R4" s="413"/>
      <c r="S4" s="408"/>
      <c r="T4" s="419"/>
    </row>
    <row r="5" spans="1:39" ht="16.2" customHeight="1">
      <c r="A5" s="216" t="s">
        <v>10</v>
      </c>
      <c r="B5" s="259">
        <v>53</v>
      </c>
      <c r="C5" s="260">
        <v>-25</v>
      </c>
      <c r="D5" s="260">
        <v>84</v>
      </c>
      <c r="E5" s="260">
        <v>109</v>
      </c>
      <c r="F5" s="260">
        <v>78</v>
      </c>
      <c r="G5" s="260">
        <v>526</v>
      </c>
      <c r="H5" s="260">
        <v>448</v>
      </c>
      <c r="I5" s="261" t="s">
        <v>320</v>
      </c>
      <c r="J5" s="262">
        <v>75</v>
      </c>
      <c r="K5" s="241" t="s">
        <v>307</v>
      </c>
      <c r="L5" s="263">
        <v>0</v>
      </c>
      <c r="M5" s="264">
        <v>0</v>
      </c>
      <c r="N5" s="264">
        <v>0</v>
      </c>
      <c r="O5" s="264">
        <v>0</v>
      </c>
      <c r="P5" s="264">
        <v>0</v>
      </c>
      <c r="Q5" s="264">
        <v>0</v>
      </c>
      <c r="R5" s="264">
        <v>0</v>
      </c>
      <c r="S5" s="265">
        <v>0</v>
      </c>
      <c r="T5" s="266">
        <v>0</v>
      </c>
      <c r="U5" s="9"/>
    </row>
    <row r="6" spans="1:39" ht="15" customHeight="1">
      <c r="A6" s="224" t="s">
        <v>71</v>
      </c>
      <c r="B6" s="267">
        <v>0</v>
      </c>
      <c r="C6" s="268">
        <v>0</v>
      </c>
      <c r="D6" s="268">
        <v>0</v>
      </c>
      <c r="E6" s="268">
        <v>0</v>
      </c>
      <c r="F6" s="268">
        <v>0</v>
      </c>
      <c r="G6" s="268">
        <v>0</v>
      </c>
      <c r="H6" s="268">
        <v>0</v>
      </c>
      <c r="I6" s="269">
        <v>0</v>
      </c>
      <c r="J6" s="270">
        <v>0</v>
      </c>
      <c r="K6" s="220" t="s">
        <v>309</v>
      </c>
      <c r="L6" s="263">
        <v>1</v>
      </c>
      <c r="M6" s="264">
        <v>3</v>
      </c>
      <c r="N6" s="264">
        <v>3</v>
      </c>
      <c r="O6" s="264">
        <v>0</v>
      </c>
      <c r="P6" s="264">
        <v>-2</v>
      </c>
      <c r="Q6" s="264">
        <v>3</v>
      </c>
      <c r="R6" s="264">
        <v>5</v>
      </c>
      <c r="S6" s="265">
        <v>0</v>
      </c>
      <c r="T6" s="271">
        <v>0</v>
      </c>
    </row>
    <row r="7" spans="1:39" ht="15" customHeight="1">
      <c r="A7" s="224" t="s">
        <v>223</v>
      </c>
      <c r="B7" s="263">
        <v>2</v>
      </c>
      <c r="C7" s="264">
        <v>-1</v>
      </c>
      <c r="D7" s="264">
        <v>0</v>
      </c>
      <c r="E7" s="264">
        <v>1</v>
      </c>
      <c r="F7" s="264">
        <v>3</v>
      </c>
      <c r="G7" s="264">
        <v>6</v>
      </c>
      <c r="H7" s="264">
        <v>6</v>
      </c>
      <c r="I7" s="265">
        <v>3</v>
      </c>
      <c r="J7" s="272">
        <v>3</v>
      </c>
      <c r="K7" s="273" t="s">
        <v>310</v>
      </c>
      <c r="L7" s="263">
        <v>4</v>
      </c>
      <c r="M7" s="264">
        <v>0</v>
      </c>
      <c r="N7" s="264">
        <v>0</v>
      </c>
      <c r="O7" s="264">
        <v>0</v>
      </c>
      <c r="P7" s="264">
        <v>4</v>
      </c>
      <c r="Q7" s="264">
        <v>3</v>
      </c>
      <c r="R7" s="264">
        <v>2</v>
      </c>
      <c r="S7" s="265">
        <v>3</v>
      </c>
      <c r="T7" s="271">
        <v>2</v>
      </c>
    </row>
    <row r="8" spans="1:39" ht="15" customHeight="1">
      <c r="A8" s="224" t="s">
        <v>224</v>
      </c>
      <c r="B8" s="263">
        <v>1</v>
      </c>
      <c r="C8" s="264">
        <v>1</v>
      </c>
      <c r="D8" s="264">
        <v>1</v>
      </c>
      <c r="E8" s="264">
        <v>0</v>
      </c>
      <c r="F8" s="264">
        <v>0</v>
      </c>
      <c r="G8" s="264">
        <v>1</v>
      </c>
      <c r="H8" s="264">
        <v>1</v>
      </c>
      <c r="I8" s="265">
        <v>0</v>
      </c>
      <c r="J8" s="272">
        <v>0</v>
      </c>
      <c r="K8" s="241" t="s">
        <v>311</v>
      </c>
      <c r="L8" s="263">
        <v>-1</v>
      </c>
      <c r="M8" s="264">
        <v>-1</v>
      </c>
      <c r="N8" s="264">
        <v>0</v>
      </c>
      <c r="O8" s="264">
        <v>1</v>
      </c>
      <c r="P8" s="264">
        <v>0</v>
      </c>
      <c r="Q8" s="264">
        <v>0</v>
      </c>
      <c r="R8" s="264">
        <v>0</v>
      </c>
      <c r="S8" s="265">
        <v>0</v>
      </c>
      <c r="T8" s="271">
        <v>-1</v>
      </c>
      <c r="U8" s="37"/>
      <c r="V8" s="37"/>
      <c r="W8" s="37"/>
      <c r="AE8" s="12">
        <v>0</v>
      </c>
      <c r="AF8" s="12">
        <v>0</v>
      </c>
      <c r="AG8" s="12">
        <v>1</v>
      </c>
      <c r="AH8" s="12">
        <v>1</v>
      </c>
      <c r="AI8" s="12">
        <v>0</v>
      </c>
      <c r="AJ8" s="12">
        <v>0</v>
      </c>
      <c r="AK8" s="12">
        <v>0</v>
      </c>
      <c r="AL8" s="12">
        <v>10</v>
      </c>
      <c r="AM8" s="12">
        <v>2</v>
      </c>
    </row>
    <row r="9" spans="1:39" ht="15" customHeight="1">
      <c r="A9" s="224" t="s">
        <v>225</v>
      </c>
      <c r="B9" s="263">
        <v>3</v>
      </c>
      <c r="C9" s="264">
        <v>0</v>
      </c>
      <c r="D9" s="264">
        <v>2</v>
      </c>
      <c r="E9" s="264">
        <v>2</v>
      </c>
      <c r="F9" s="264">
        <v>3</v>
      </c>
      <c r="G9" s="264">
        <v>2</v>
      </c>
      <c r="H9" s="264">
        <v>3</v>
      </c>
      <c r="I9" s="265">
        <v>4</v>
      </c>
      <c r="J9" s="272">
        <v>1</v>
      </c>
      <c r="K9" s="274" t="s">
        <v>312</v>
      </c>
      <c r="L9" s="263">
        <v>0</v>
      </c>
      <c r="M9" s="264">
        <v>1</v>
      </c>
      <c r="N9" s="264">
        <v>1</v>
      </c>
      <c r="O9" s="264">
        <v>0</v>
      </c>
      <c r="P9" s="264">
        <v>-1</v>
      </c>
      <c r="Q9" s="264">
        <v>3</v>
      </c>
      <c r="R9" s="264">
        <v>4</v>
      </c>
      <c r="S9" s="265">
        <v>0</v>
      </c>
      <c r="T9" s="271">
        <v>3</v>
      </c>
      <c r="U9" s="37"/>
      <c r="V9" s="37"/>
      <c r="W9" s="38"/>
      <c r="AE9" s="12">
        <v>1</v>
      </c>
      <c r="AF9" s="12">
        <v>-1</v>
      </c>
      <c r="AG9" s="12">
        <v>0</v>
      </c>
      <c r="AH9" s="12">
        <v>1</v>
      </c>
      <c r="AI9" s="12">
        <v>2</v>
      </c>
      <c r="AJ9" s="12">
        <v>4</v>
      </c>
      <c r="AK9" s="12">
        <v>2</v>
      </c>
      <c r="AL9" s="12">
        <v>0</v>
      </c>
      <c r="AM9" s="12">
        <v>2</v>
      </c>
    </row>
    <row r="10" spans="1:39" ht="15" customHeight="1">
      <c r="A10" s="224" t="s">
        <v>226</v>
      </c>
      <c r="B10" s="263">
        <v>-3</v>
      </c>
      <c r="C10" s="264">
        <v>0</v>
      </c>
      <c r="D10" s="264">
        <v>0</v>
      </c>
      <c r="E10" s="264">
        <v>0</v>
      </c>
      <c r="F10" s="264">
        <v>-3</v>
      </c>
      <c r="G10" s="264">
        <v>0</v>
      </c>
      <c r="H10" s="264">
        <v>2</v>
      </c>
      <c r="I10" s="265">
        <v>-1</v>
      </c>
      <c r="J10" s="272">
        <v>-1</v>
      </c>
      <c r="K10" s="274" t="s">
        <v>313</v>
      </c>
      <c r="L10" s="263">
        <v>1</v>
      </c>
      <c r="M10" s="264">
        <v>-1</v>
      </c>
      <c r="N10" s="264">
        <v>2</v>
      </c>
      <c r="O10" s="264">
        <v>3</v>
      </c>
      <c r="P10" s="264">
        <v>2</v>
      </c>
      <c r="Q10" s="264">
        <v>12</v>
      </c>
      <c r="R10" s="264">
        <v>4</v>
      </c>
      <c r="S10" s="265">
        <v>-6</v>
      </c>
      <c r="T10" s="271">
        <v>3</v>
      </c>
      <c r="U10" s="38"/>
      <c r="V10" s="38"/>
      <c r="W10" s="37"/>
      <c r="AE10" s="12">
        <v>1</v>
      </c>
      <c r="AF10" s="12">
        <v>0</v>
      </c>
      <c r="AG10" s="12">
        <v>0</v>
      </c>
      <c r="AH10" s="12">
        <v>0</v>
      </c>
      <c r="AI10" s="12">
        <v>1</v>
      </c>
      <c r="AJ10" s="12">
        <v>3</v>
      </c>
      <c r="AK10" s="12">
        <v>2</v>
      </c>
      <c r="AL10" s="12">
        <v>-3</v>
      </c>
      <c r="AM10" s="12">
        <v>-2</v>
      </c>
    </row>
    <row r="11" spans="1:39" ht="15" customHeight="1">
      <c r="A11" s="224" t="s">
        <v>227</v>
      </c>
      <c r="B11" s="263">
        <v>-2</v>
      </c>
      <c r="C11" s="264">
        <v>-2</v>
      </c>
      <c r="D11" s="264">
        <v>0</v>
      </c>
      <c r="E11" s="264">
        <v>2</v>
      </c>
      <c r="F11" s="264">
        <v>0</v>
      </c>
      <c r="G11" s="264">
        <v>1</v>
      </c>
      <c r="H11" s="264">
        <v>1</v>
      </c>
      <c r="I11" s="265">
        <v>0</v>
      </c>
      <c r="J11" s="272">
        <v>-1</v>
      </c>
      <c r="K11" s="274" t="s">
        <v>84</v>
      </c>
      <c r="L11" s="263">
        <v>5</v>
      </c>
      <c r="M11" s="264">
        <v>1</v>
      </c>
      <c r="N11" s="264">
        <v>1</v>
      </c>
      <c r="O11" s="264">
        <v>0</v>
      </c>
      <c r="P11" s="264">
        <v>4</v>
      </c>
      <c r="Q11" s="264">
        <v>5</v>
      </c>
      <c r="R11" s="264">
        <v>1</v>
      </c>
      <c r="S11" s="265">
        <v>0</v>
      </c>
      <c r="T11" s="271">
        <v>1</v>
      </c>
      <c r="U11" s="37"/>
      <c r="V11" s="37"/>
      <c r="W11" s="37"/>
      <c r="AE11" s="12">
        <v>-5</v>
      </c>
      <c r="AF11" s="12">
        <v>-3</v>
      </c>
      <c r="AG11" s="12">
        <v>0</v>
      </c>
      <c r="AH11" s="12">
        <v>3</v>
      </c>
      <c r="AI11" s="12">
        <v>-2</v>
      </c>
      <c r="AJ11" s="12">
        <v>0</v>
      </c>
      <c r="AK11" s="12">
        <v>2</v>
      </c>
      <c r="AL11" s="12">
        <v>-2</v>
      </c>
      <c r="AM11" s="12">
        <v>-2</v>
      </c>
    </row>
    <row r="12" spans="1:39" ht="15" customHeight="1">
      <c r="A12" s="224" t="s">
        <v>228</v>
      </c>
      <c r="B12" s="263">
        <v>0</v>
      </c>
      <c r="C12" s="264">
        <v>0</v>
      </c>
      <c r="D12" s="264">
        <v>0</v>
      </c>
      <c r="E12" s="264">
        <v>0</v>
      </c>
      <c r="F12" s="264">
        <v>0</v>
      </c>
      <c r="G12" s="264">
        <v>0</v>
      </c>
      <c r="H12" s="264">
        <v>0</v>
      </c>
      <c r="I12" s="265">
        <v>0</v>
      </c>
      <c r="J12" s="272">
        <v>0</v>
      </c>
      <c r="K12" s="274" t="s">
        <v>88</v>
      </c>
      <c r="L12" s="263">
        <v>0</v>
      </c>
      <c r="M12" s="264">
        <v>1</v>
      </c>
      <c r="N12" s="264">
        <v>1</v>
      </c>
      <c r="O12" s="264">
        <v>0</v>
      </c>
      <c r="P12" s="264">
        <v>-1</v>
      </c>
      <c r="Q12" s="264">
        <v>1</v>
      </c>
      <c r="R12" s="264">
        <v>2</v>
      </c>
      <c r="S12" s="265">
        <v>0</v>
      </c>
      <c r="T12" s="271">
        <v>-1</v>
      </c>
      <c r="U12" s="37"/>
      <c r="V12" s="37"/>
      <c r="W12" s="49"/>
      <c r="AE12" s="12">
        <v>0</v>
      </c>
      <c r="AF12" s="12">
        <v>0</v>
      </c>
      <c r="AG12" s="12">
        <v>0</v>
      </c>
      <c r="AH12" s="12">
        <v>0</v>
      </c>
      <c r="AI12" s="12">
        <v>0</v>
      </c>
      <c r="AJ12" s="12">
        <v>0</v>
      </c>
      <c r="AK12" s="12">
        <v>0</v>
      </c>
      <c r="AL12" s="12">
        <v>0</v>
      </c>
      <c r="AM12" s="12">
        <v>0</v>
      </c>
    </row>
    <row r="13" spans="1:39" ht="15" customHeight="1">
      <c r="A13" s="224" t="s">
        <v>11</v>
      </c>
      <c r="B13" s="263">
        <v>-2</v>
      </c>
      <c r="C13" s="264">
        <v>-2</v>
      </c>
      <c r="D13" s="264">
        <v>0</v>
      </c>
      <c r="E13" s="264">
        <v>2</v>
      </c>
      <c r="F13" s="264">
        <v>0</v>
      </c>
      <c r="G13" s="264">
        <v>4</v>
      </c>
      <c r="H13" s="264">
        <v>2</v>
      </c>
      <c r="I13" s="265">
        <v>-2</v>
      </c>
      <c r="J13" s="272">
        <v>2</v>
      </c>
      <c r="K13" s="274" t="s">
        <v>86</v>
      </c>
      <c r="L13" s="263">
        <v>3</v>
      </c>
      <c r="M13" s="264">
        <v>-2</v>
      </c>
      <c r="N13" s="264">
        <v>1</v>
      </c>
      <c r="O13" s="264">
        <v>3</v>
      </c>
      <c r="P13" s="264">
        <v>5</v>
      </c>
      <c r="Q13" s="264">
        <v>13</v>
      </c>
      <c r="R13" s="264">
        <v>8</v>
      </c>
      <c r="S13" s="265">
        <v>0</v>
      </c>
      <c r="T13" s="271">
        <v>3</v>
      </c>
      <c r="W13" s="49"/>
      <c r="AE13" s="12">
        <v>2</v>
      </c>
      <c r="AF13" s="12">
        <v>-1</v>
      </c>
      <c r="AG13" s="12">
        <v>2</v>
      </c>
      <c r="AH13" s="12">
        <v>3</v>
      </c>
      <c r="AI13" s="12">
        <v>3</v>
      </c>
      <c r="AJ13" s="12">
        <v>10</v>
      </c>
      <c r="AK13" s="12">
        <v>7</v>
      </c>
      <c r="AL13" s="12">
        <v>-5</v>
      </c>
      <c r="AM13" s="12">
        <v>0</v>
      </c>
    </row>
    <row r="14" spans="1:39" ht="15" customHeight="1">
      <c r="A14" s="224" t="s">
        <v>12</v>
      </c>
      <c r="B14" s="263">
        <v>-21</v>
      </c>
      <c r="C14" s="264">
        <v>0</v>
      </c>
      <c r="D14" s="306">
        <v>1</v>
      </c>
      <c r="E14" s="306">
        <v>1</v>
      </c>
      <c r="F14" s="306">
        <v>-21</v>
      </c>
      <c r="G14" s="306">
        <v>9</v>
      </c>
      <c r="H14" s="264">
        <v>24</v>
      </c>
      <c r="I14" s="265">
        <v>-6</v>
      </c>
      <c r="J14" s="272">
        <v>-7</v>
      </c>
      <c r="K14" s="274" t="s">
        <v>102</v>
      </c>
      <c r="L14" s="263">
        <v>-1</v>
      </c>
      <c r="M14" s="264">
        <v>0</v>
      </c>
      <c r="N14" s="264">
        <v>0</v>
      </c>
      <c r="O14" s="264">
        <v>0</v>
      </c>
      <c r="P14" s="264">
        <v>-1</v>
      </c>
      <c r="Q14" s="264">
        <v>1</v>
      </c>
      <c r="R14" s="264">
        <v>1</v>
      </c>
      <c r="S14" s="265">
        <v>-1</v>
      </c>
      <c r="T14" s="271">
        <v>0</v>
      </c>
      <c r="W14" s="49"/>
      <c r="AE14" s="12">
        <v>18</v>
      </c>
      <c r="AF14" s="12">
        <v>1</v>
      </c>
      <c r="AG14" s="12">
        <v>3</v>
      </c>
      <c r="AH14" s="12">
        <v>2</v>
      </c>
      <c r="AI14" s="12">
        <v>17</v>
      </c>
      <c r="AJ14" s="12">
        <v>29</v>
      </c>
      <c r="AK14" s="12">
        <v>12</v>
      </c>
      <c r="AL14" s="12">
        <v>3</v>
      </c>
      <c r="AM14" s="12">
        <v>6</v>
      </c>
    </row>
    <row r="15" spans="1:39" ht="15" customHeight="1">
      <c r="A15" s="224" t="s">
        <v>13</v>
      </c>
      <c r="B15" s="263">
        <v>9</v>
      </c>
      <c r="C15" s="264">
        <v>1</v>
      </c>
      <c r="D15" s="264">
        <v>2</v>
      </c>
      <c r="E15" s="264">
        <v>1</v>
      </c>
      <c r="F15" s="264">
        <v>8</v>
      </c>
      <c r="G15" s="264">
        <v>14</v>
      </c>
      <c r="H15" s="264">
        <v>5</v>
      </c>
      <c r="I15" s="265">
        <v>-1</v>
      </c>
      <c r="J15" s="272">
        <v>3</v>
      </c>
      <c r="K15" s="274" t="s">
        <v>101</v>
      </c>
      <c r="L15" s="263">
        <v>1</v>
      </c>
      <c r="M15" s="264">
        <v>-2</v>
      </c>
      <c r="N15" s="264">
        <v>1</v>
      </c>
      <c r="O15" s="264">
        <v>3</v>
      </c>
      <c r="P15" s="264">
        <v>3</v>
      </c>
      <c r="Q15" s="264">
        <v>12</v>
      </c>
      <c r="R15" s="264">
        <v>8</v>
      </c>
      <c r="S15" s="265">
        <v>-1</v>
      </c>
      <c r="T15" s="271">
        <v>-1</v>
      </c>
      <c r="AE15" s="12">
        <v>4</v>
      </c>
      <c r="AF15" s="12">
        <v>1</v>
      </c>
      <c r="AG15" s="12">
        <v>3</v>
      </c>
      <c r="AH15" s="12">
        <v>2</v>
      </c>
      <c r="AI15" s="12">
        <v>3</v>
      </c>
      <c r="AJ15" s="12">
        <v>16</v>
      </c>
      <c r="AK15" s="12">
        <v>13</v>
      </c>
      <c r="AL15" s="12">
        <v>-1</v>
      </c>
      <c r="AM15" s="12">
        <v>3</v>
      </c>
    </row>
    <row r="16" spans="1:39" ht="15" customHeight="1">
      <c r="A16" s="224" t="s">
        <v>14</v>
      </c>
      <c r="B16" s="263">
        <v>19</v>
      </c>
      <c r="C16" s="264">
        <v>0</v>
      </c>
      <c r="D16" s="264">
        <v>1</v>
      </c>
      <c r="E16" s="264">
        <v>1</v>
      </c>
      <c r="F16" s="264">
        <v>19</v>
      </c>
      <c r="G16" s="264">
        <v>24</v>
      </c>
      <c r="H16" s="264">
        <v>7</v>
      </c>
      <c r="I16" s="265">
        <v>2</v>
      </c>
      <c r="J16" s="272">
        <v>14</v>
      </c>
      <c r="K16" s="274" t="s">
        <v>21</v>
      </c>
      <c r="L16" s="263">
        <v>0</v>
      </c>
      <c r="M16" s="264">
        <v>0</v>
      </c>
      <c r="N16" s="264">
        <v>0</v>
      </c>
      <c r="O16" s="264">
        <v>0</v>
      </c>
      <c r="P16" s="264">
        <v>0</v>
      </c>
      <c r="Q16" s="264">
        <v>0</v>
      </c>
      <c r="R16" s="264">
        <v>0</v>
      </c>
      <c r="S16" s="265">
        <v>0</v>
      </c>
      <c r="T16" s="271">
        <v>0</v>
      </c>
      <c r="AE16" s="12">
        <v>-2</v>
      </c>
      <c r="AF16" s="12">
        <v>-2</v>
      </c>
      <c r="AG16" s="12">
        <v>0</v>
      </c>
      <c r="AH16" s="12">
        <v>2</v>
      </c>
      <c r="AI16" s="12">
        <v>0</v>
      </c>
      <c r="AJ16" s="12">
        <v>13</v>
      </c>
      <c r="AK16" s="12">
        <v>13</v>
      </c>
      <c r="AL16" s="12">
        <v>7</v>
      </c>
      <c r="AM16" s="12">
        <v>6</v>
      </c>
    </row>
    <row r="17" spans="1:39" ht="15" customHeight="1">
      <c r="A17" s="224" t="s">
        <v>15</v>
      </c>
      <c r="B17" s="263">
        <v>3</v>
      </c>
      <c r="C17" s="264">
        <v>0</v>
      </c>
      <c r="D17" s="264">
        <v>0</v>
      </c>
      <c r="E17" s="264">
        <v>0</v>
      </c>
      <c r="F17" s="264">
        <v>3</v>
      </c>
      <c r="G17" s="264">
        <v>1</v>
      </c>
      <c r="H17" s="264">
        <v>1</v>
      </c>
      <c r="I17" s="265">
        <v>3</v>
      </c>
      <c r="J17" s="272">
        <v>1</v>
      </c>
      <c r="K17" s="274" t="s">
        <v>16</v>
      </c>
      <c r="L17" s="263">
        <v>13</v>
      </c>
      <c r="M17" s="264">
        <v>1</v>
      </c>
      <c r="N17" s="264">
        <v>1</v>
      </c>
      <c r="O17" s="264">
        <v>0</v>
      </c>
      <c r="P17" s="264">
        <v>12</v>
      </c>
      <c r="Q17" s="264">
        <v>9</v>
      </c>
      <c r="R17" s="264">
        <v>2</v>
      </c>
      <c r="S17" s="265">
        <v>5</v>
      </c>
      <c r="T17" s="271">
        <v>7</v>
      </c>
      <c r="AE17" s="12">
        <v>0</v>
      </c>
      <c r="AF17" s="12">
        <v>0</v>
      </c>
      <c r="AG17" s="12">
        <v>0</v>
      </c>
      <c r="AH17" s="12">
        <v>0</v>
      </c>
      <c r="AI17" s="12">
        <v>0</v>
      </c>
      <c r="AJ17" s="12">
        <v>2</v>
      </c>
      <c r="AK17" s="12">
        <v>2</v>
      </c>
      <c r="AL17" s="12">
        <v>0</v>
      </c>
      <c r="AM17" s="12">
        <v>0</v>
      </c>
    </row>
    <row r="18" spans="1:39" ht="15" customHeight="1">
      <c r="A18" s="224" t="s">
        <v>229</v>
      </c>
      <c r="B18" s="263">
        <v>2</v>
      </c>
      <c r="C18" s="264">
        <v>-2</v>
      </c>
      <c r="D18" s="264">
        <v>0</v>
      </c>
      <c r="E18" s="264">
        <v>2</v>
      </c>
      <c r="F18" s="264">
        <v>4</v>
      </c>
      <c r="G18" s="264">
        <v>5</v>
      </c>
      <c r="H18" s="264">
        <v>3</v>
      </c>
      <c r="I18" s="265">
        <v>2</v>
      </c>
      <c r="J18" s="272">
        <v>4</v>
      </c>
      <c r="K18" s="274" t="s">
        <v>17</v>
      </c>
      <c r="L18" s="263">
        <v>-1</v>
      </c>
      <c r="M18" s="264">
        <v>1</v>
      </c>
      <c r="N18" s="264">
        <v>1</v>
      </c>
      <c r="O18" s="264">
        <v>0</v>
      </c>
      <c r="P18" s="264">
        <v>-2</v>
      </c>
      <c r="Q18" s="264">
        <v>6</v>
      </c>
      <c r="R18" s="264">
        <v>6</v>
      </c>
      <c r="S18" s="265">
        <v>-2</v>
      </c>
      <c r="T18" s="271">
        <v>0</v>
      </c>
      <c r="AE18" s="12">
        <v>-5</v>
      </c>
      <c r="AF18" s="12">
        <v>-6</v>
      </c>
      <c r="AG18" s="12">
        <v>1</v>
      </c>
      <c r="AH18" s="12">
        <v>7</v>
      </c>
      <c r="AI18" s="12">
        <v>1</v>
      </c>
      <c r="AJ18" s="12">
        <v>6</v>
      </c>
      <c r="AK18" s="12">
        <v>5</v>
      </c>
      <c r="AL18" s="12">
        <v>4</v>
      </c>
      <c r="AM18" s="12">
        <v>-1</v>
      </c>
    </row>
    <row r="19" spans="1:39" ht="15" customHeight="1">
      <c r="A19" s="224" t="s">
        <v>230</v>
      </c>
      <c r="B19" s="263">
        <v>1</v>
      </c>
      <c r="C19" s="264">
        <v>0</v>
      </c>
      <c r="D19" s="264">
        <v>0</v>
      </c>
      <c r="E19" s="264">
        <v>0</v>
      </c>
      <c r="F19" s="264">
        <v>1</v>
      </c>
      <c r="G19" s="264">
        <v>1</v>
      </c>
      <c r="H19" s="264">
        <v>0</v>
      </c>
      <c r="I19" s="265">
        <v>0</v>
      </c>
      <c r="J19" s="272">
        <v>1</v>
      </c>
      <c r="K19" s="274" t="s">
        <v>18</v>
      </c>
      <c r="L19" s="263">
        <v>9</v>
      </c>
      <c r="M19" s="264">
        <v>-1</v>
      </c>
      <c r="N19" s="264">
        <v>0</v>
      </c>
      <c r="O19" s="264">
        <v>1</v>
      </c>
      <c r="P19" s="264">
        <v>10</v>
      </c>
      <c r="Q19" s="264">
        <v>7</v>
      </c>
      <c r="R19" s="264">
        <v>2</v>
      </c>
      <c r="S19" s="265">
        <v>5</v>
      </c>
      <c r="T19" s="271">
        <v>3</v>
      </c>
      <c r="AE19" s="12">
        <v>0</v>
      </c>
      <c r="AF19" s="12">
        <v>0</v>
      </c>
      <c r="AG19" s="12">
        <v>0</v>
      </c>
      <c r="AH19" s="12">
        <v>0</v>
      </c>
      <c r="AI19" s="12">
        <v>0</v>
      </c>
      <c r="AJ19" s="12">
        <v>0</v>
      </c>
      <c r="AK19" s="12">
        <v>0</v>
      </c>
      <c r="AL19" s="12">
        <v>0</v>
      </c>
      <c r="AM19" s="12">
        <v>0</v>
      </c>
    </row>
    <row r="20" spans="1:39" ht="15" customHeight="1">
      <c r="A20" s="224" t="s">
        <v>109</v>
      </c>
      <c r="B20" s="263">
        <v>-3</v>
      </c>
      <c r="C20" s="264">
        <v>-2</v>
      </c>
      <c r="D20" s="264">
        <v>0</v>
      </c>
      <c r="E20" s="264">
        <v>2</v>
      </c>
      <c r="F20" s="264">
        <v>-1</v>
      </c>
      <c r="G20" s="264">
        <v>6</v>
      </c>
      <c r="H20" s="264">
        <v>11</v>
      </c>
      <c r="I20" s="265">
        <v>4</v>
      </c>
      <c r="J20" s="272">
        <v>-2</v>
      </c>
      <c r="K20" s="274" t="s">
        <v>19</v>
      </c>
      <c r="L20" s="263">
        <v>9</v>
      </c>
      <c r="M20" s="264">
        <v>1</v>
      </c>
      <c r="N20" s="264">
        <v>1</v>
      </c>
      <c r="O20" s="264">
        <v>0</v>
      </c>
      <c r="P20" s="264">
        <v>8</v>
      </c>
      <c r="Q20" s="264">
        <v>3</v>
      </c>
      <c r="R20" s="264">
        <v>1</v>
      </c>
      <c r="S20" s="265">
        <v>6</v>
      </c>
      <c r="T20" s="271">
        <v>5</v>
      </c>
      <c r="AE20" s="12">
        <v>4</v>
      </c>
      <c r="AF20" s="12">
        <v>1</v>
      </c>
      <c r="AG20" s="12">
        <v>1</v>
      </c>
      <c r="AH20" s="12">
        <v>0</v>
      </c>
      <c r="AI20" s="12">
        <v>3</v>
      </c>
      <c r="AJ20" s="12">
        <v>6</v>
      </c>
      <c r="AK20" s="12">
        <v>3</v>
      </c>
      <c r="AL20" s="12">
        <v>0</v>
      </c>
      <c r="AM20" s="12">
        <v>1</v>
      </c>
    </row>
    <row r="21" spans="1:39" ht="15" customHeight="1">
      <c r="A21" s="224" t="s">
        <v>110</v>
      </c>
      <c r="B21" s="263">
        <v>4</v>
      </c>
      <c r="C21" s="264">
        <v>1</v>
      </c>
      <c r="D21" s="264">
        <v>1</v>
      </c>
      <c r="E21" s="264">
        <v>0</v>
      </c>
      <c r="F21" s="264">
        <v>3</v>
      </c>
      <c r="G21" s="264">
        <v>6</v>
      </c>
      <c r="H21" s="264">
        <v>3</v>
      </c>
      <c r="I21" s="265">
        <v>0</v>
      </c>
      <c r="J21" s="272">
        <v>2</v>
      </c>
      <c r="K21" s="274" t="s">
        <v>20</v>
      </c>
      <c r="L21" s="263">
        <v>-1</v>
      </c>
      <c r="M21" s="264">
        <v>0</v>
      </c>
      <c r="N21" s="264">
        <v>0</v>
      </c>
      <c r="O21" s="264">
        <v>0</v>
      </c>
      <c r="P21" s="264">
        <v>-1</v>
      </c>
      <c r="Q21" s="264">
        <v>0</v>
      </c>
      <c r="R21" s="264">
        <v>1</v>
      </c>
      <c r="S21" s="265">
        <v>0</v>
      </c>
      <c r="T21" s="271">
        <v>0</v>
      </c>
      <c r="W21" s="49"/>
      <c r="AE21" s="12">
        <v>5</v>
      </c>
      <c r="AF21" s="12">
        <v>-3</v>
      </c>
      <c r="AG21" s="12">
        <v>0</v>
      </c>
      <c r="AH21" s="12">
        <v>3</v>
      </c>
      <c r="AI21" s="12">
        <v>8</v>
      </c>
      <c r="AJ21" s="12">
        <v>9</v>
      </c>
      <c r="AK21" s="12">
        <v>1</v>
      </c>
      <c r="AL21" s="12">
        <v>6</v>
      </c>
      <c r="AM21" s="12">
        <v>8</v>
      </c>
    </row>
    <row r="22" spans="1:39" ht="15" customHeight="1">
      <c r="A22" s="224" t="s">
        <v>111</v>
      </c>
      <c r="B22" s="263">
        <v>-1</v>
      </c>
      <c r="C22" s="264">
        <v>1</v>
      </c>
      <c r="D22" s="264">
        <v>2</v>
      </c>
      <c r="E22" s="264">
        <v>1</v>
      </c>
      <c r="F22" s="264">
        <v>-2</v>
      </c>
      <c r="G22" s="264">
        <v>3</v>
      </c>
      <c r="H22" s="264">
        <v>1</v>
      </c>
      <c r="I22" s="265">
        <v>-4</v>
      </c>
      <c r="J22" s="272">
        <v>1</v>
      </c>
      <c r="K22" s="274" t="s">
        <v>100</v>
      </c>
      <c r="L22" s="263">
        <v>-1</v>
      </c>
      <c r="M22" s="264">
        <v>-2</v>
      </c>
      <c r="N22" s="264">
        <v>1</v>
      </c>
      <c r="O22" s="264">
        <v>3</v>
      </c>
      <c r="P22" s="264">
        <v>1</v>
      </c>
      <c r="Q22" s="264">
        <v>3</v>
      </c>
      <c r="R22" s="264">
        <v>2</v>
      </c>
      <c r="S22" s="265">
        <v>0</v>
      </c>
      <c r="T22" s="271">
        <v>1</v>
      </c>
      <c r="W22" s="49"/>
      <c r="AE22" s="12">
        <v>5</v>
      </c>
      <c r="AF22" s="12">
        <v>0</v>
      </c>
      <c r="AG22" s="12">
        <v>2</v>
      </c>
      <c r="AH22" s="12">
        <v>2</v>
      </c>
      <c r="AI22" s="12">
        <v>5</v>
      </c>
      <c r="AJ22" s="12">
        <v>11</v>
      </c>
      <c r="AK22" s="12">
        <v>6</v>
      </c>
      <c r="AL22" s="12">
        <v>1</v>
      </c>
      <c r="AM22" s="12">
        <v>4</v>
      </c>
    </row>
    <row r="23" spans="1:39" ht="15" customHeight="1">
      <c r="A23" s="231" t="s">
        <v>112</v>
      </c>
      <c r="B23" s="263">
        <v>-2</v>
      </c>
      <c r="C23" s="264">
        <v>-1</v>
      </c>
      <c r="D23" s="264">
        <v>1</v>
      </c>
      <c r="E23" s="264">
        <v>2</v>
      </c>
      <c r="F23" s="264">
        <v>-1</v>
      </c>
      <c r="G23" s="264">
        <v>4</v>
      </c>
      <c r="H23" s="264">
        <v>4</v>
      </c>
      <c r="I23" s="265">
        <v>-1</v>
      </c>
      <c r="J23" s="272">
        <v>-1</v>
      </c>
      <c r="K23" s="274" t="s">
        <v>99</v>
      </c>
      <c r="L23" s="263">
        <v>4</v>
      </c>
      <c r="M23" s="264">
        <v>-1</v>
      </c>
      <c r="N23" s="264">
        <v>1</v>
      </c>
      <c r="O23" s="264">
        <v>2</v>
      </c>
      <c r="P23" s="264">
        <v>5</v>
      </c>
      <c r="Q23" s="264">
        <v>12</v>
      </c>
      <c r="R23" s="264">
        <v>8</v>
      </c>
      <c r="S23" s="265">
        <v>1</v>
      </c>
      <c r="T23" s="271">
        <v>1</v>
      </c>
      <c r="W23" s="49"/>
      <c r="AE23" s="12">
        <v>-2</v>
      </c>
      <c r="AF23" s="12">
        <v>0</v>
      </c>
      <c r="AG23" s="12">
        <v>1</v>
      </c>
      <c r="AH23" s="12">
        <v>1</v>
      </c>
      <c r="AI23" s="12">
        <v>-2</v>
      </c>
      <c r="AJ23" s="12">
        <v>2</v>
      </c>
      <c r="AK23" s="12">
        <v>4</v>
      </c>
      <c r="AL23" s="12">
        <v>-5</v>
      </c>
      <c r="AM23" s="12">
        <v>-3</v>
      </c>
    </row>
    <row r="24" spans="1:39" ht="15" customHeight="1">
      <c r="A24" s="231" t="s">
        <v>294</v>
      </c>
      <c r="B24" s="263">
        <v>-3</v>
      </c>
      <c r="C24" s="264">
        <v>0</v>
      </c>
      <c r="D24" s="264">
        <v>0</v>
      </c>
      <c r="E24" s="264">
        <v>0</v>
      </c>
      <c r="F24" s="264">
        <v>-3</v>
      </c>
      <c r="G24" s="264">
        <v>0</v>
      </c>
      <c r="H24" s="264">
        <v>3</v>
      </c>
      <c r="I24" s="265">
        <v>0</v>
      </c>
      <c r="J24" s="272">
        <v>0</v>
      </c>
      <c r="K24" s="274" t="s">
        <v>98</v>
      </c>
      <c r="L24" s="263">
        <v>6</v>
      </c>
      <c r="M24" s="264">
        <v>1</v>
      </c>
      <c r="N24" s="264">
        <v>1</v>
      </c>
      <c r="O24" s="264">
        <v>0</v>
      </c>
      <c r="P24" s="264">
        <v>5</v>
      </c>
      <c r="Q24" s="264">
        <v>9</v>
      </c>
      <c r="R24" s="264">
        <v>3</v>
      </c>
      <c r="S24" s="265">
        <v>-1</v>
      </c>
      <c r="T24" s="271">
        <v>3</v>
      </c>
      <c r="W24" s="49"/>
      <c r="AE24" s="12">
        <v>0</v>
      </c>
      <c r="AF24" s="12">
        <v>0</v>
      </c>
      <c r="AG24" s="12">
        <v>0</v>
      </c>
      <c r="AH24" s="12">
        <v>0</v>
      </c>
      <c r="AI24" s="12">
        <v>0</v>
      </c>
      <c r="AJ24" s="12">
        <v>2</v>
      </c>
      <c r="AK24" s="12">
        <v>2</v>
      </c>
      <c r="AL24" s="12">
        <v>2</v>
      </c>
      <c r="AM24" s="12">
        <v>0</v>
      </c>
    </row>
    <row r="25" spans="1:39" ht="15" customHeight="1">
      <c r="A25" s="224" t="s">
        <v>231</v>
      </c>
      <c r="B25" s="263">
        <v>0</v>
      </c>
      <c r="C25" s="264">
        <v>0</v>
      </c>
      <c r="D25" s="264">
        <v>0</v>
      </c>
      <c r="E25" s="264">
        <v>0</v>
      </c>
      <c r="F25" s="264">
        <v>0</v>
      </c>
      <c r="G25" s="264">
        <v>0</v>
      </c>
      <c r="H25" s="264">
        <v>0</v>
      </c>
      <c r="I25" s="265">
        <v>0</v>
      </c>
      <c r="J25" s="272">
        <v>0</v>
      </c>
      <c r="K25" s="274" t="s">
        <v>97</v>
      </c>
      <c r="L25" s="263">
        <v>4</v>
      </c>
      <c r="M25" s="264">
        <v>-4</v>
      </c>
      <c r="N25" s="264">
        <v>1</v>
      </c>
      <c r="O25" s="264">
        <v>5</v>
      </c>
      <c r="P25" s="264">
        <v>8</v>
      </c>
      <c r="Q25" s="264">
        <v>31</v>
      </c>
      <c r="R25" s="264">
        <v>21</v>
      </c>
      <c r="S25" s="265">
        <v>-2</v>
      </c>
      <c r="T25" s="271">
        <v>5</v>
      </c>
      <c r="W25" s="49"/>
      <c r="AE25" s="12">
        <v>0</v>
      </c>
      <c r="AF25" s="12">
        <v>0</v>
      </c>
      <c r="AG25" s="12">
        <v>0</v>
      </c>
      <c r="AH25" s="12">
        <v>0</v>
      </c>
      <c r="AI25" s="12">
        <v>0</v>
      </c>
      <c r="AJ25" s="12">
        <v>0</v>
      </c>
      <c r="AK25" s="12">
        <v>0</v>
      </c>
      <c r="AL25" s="12">
        <v>0</v>
      </c>
      <c r="AM25" s="12">
        <v>0</v>
      </c>
    </row>
    <row r="26" spans="1:39" ht="15" customHeight="1">
      <c r="A26" s="224" t="s">
        <v>232</v>
      </c>
      <c r="B26" s="263">
        <v>6</v>
      </c>
      <c r="C26" s="264">
        <v>-2</v>
      </c>
      <c r="D26" s="264">
        <v>1</v>
      </c>
      <c r="E26" s="264">
        <v>3</v>
      </c>
      <c r="F26" s="264">
        <v>8</v>
      </c>
      <c r="G26" s="264">
        <v>8</v>
      </c>
      <c r="H26" s="264">
        <v>7</v>
      </c>
      <c r="I26" s="265">
        <v>7</v>
      </c>
      <c r="J26" s="272">
        <v>1</v>
      </c>
      <c r="K26" s="274" t="s">
        <v>96</v>
      </c>
      <c r="L26" s="263">
        <v>0</v>
      </c>
      <c r="M26" s="264">
        <v>3</v>
      </c>
      <c r="N26" s="264">
        <v>3</v>
      </c>
      <c r="O26" s="264">
        <v>0</v>
      </c>
      <c r="P26" s="264">
        <v>-3</v>
      </c>
      <c r="Q26" s="264">
        <v>5</v>
      </c>
      <c r="R26" s="264">
        <v>8</v>
      </c>
      <c r="S26" s="265">
        <v>0</v>
      </c>
      <c r="T26" s="271">
        <v>-3</v>
      </c>
      <c r="W26" s="49"/>
      <c r="AE26" s="12">
        <v>1</v>
      </c>
      <c r="AF26" s="12">
        <v>1</v>
      </c>
      <c r="AG26" s="12">
        <v>1</v>
      </c>
      <c r="AH26" s="12">
        <v>0</v>
      </c>
      <c r="AI26" s="12">
        <v>0</v>
      </c>
      <c r="AJ26" s="12">
        <v>5</v>
      </c>
      <c r="AK26" s="12">
        <v>5</v>
      </c>
      <c r="AL26" s="12">
        <v>-5</v>
      </c>
      <c r="AM26" s="12">
        <v>1</v>
      </c>
    </row>
    <row r="27" spans="1:39" ht="15" customHeight="1">
      <c r="A27" s="224" t="s">
        <v>233</v>
      </c>
      <c r="B27" s="263">
        <v>0</v>
      </c>
      <c r="C27" s="264">
        <v>0</v>
      </c>
      <c r="D27" s="264">
        <v>0</v>
      </c>
      <c r="E27" s="264">
        <v>0</v>
      </c>
      <c r="F27" s="264">
        <v>0</v>
      </c>
      <c r="G27" s="264">
        <v>0</v>
      </c>
      <c r="H27" s="264">
        <v>0</v>
      </c>
      <c r="I27" s="265">
        <v>0</v>
      </c>
      <c r="J27" s="272">
        <v>0</v>
      </c>
      <c r="K27" s="274" t="s">
        <v>95</v>
      </c>
      <c r="L27" s="263">
        <v>7</v>
      </c>
      <c r="M27" s="264">
        <v>-2</v>
      </c>
      <c r="N27" s="264">
        <v>1</v>
      </c>
      <c r="O27" s="264">
        <v>3</v>
      </c>
      <c r="P27" s="264">
        <v>9</v>
      </c>
      <c r="Q27" s="264">
        <v>20</v>
      </c>
      <c r="R27" s="264">
        <v>13</v>
      </c>
      <c r="S27" s="265">
        <v>2</v>
      </c>
      <c r="T27" s="271">
        <v>11</v>
      </c>
      <c r="W27" s="49"/>
      <c r="AE27" s="12">
        <v>0</v>
      </c>
      <c r="AF27" s="12">
        <v>0</v>
      </c>
      <c r="AG27" s="12">
        <v>0</v>
      </c>
      <c r="AH27" s="12">
        <v>0</v>
      </c>
      <c r="AI27" s="12">
        <v>0</v>
      </c>
      <c r="AJ27" s="12">
        <v>0</v>
      </c>
      <c r="AK27" s="12">
        <v>0</v>
      </c>
      <c r="AL27" s="12">
        <v>0</v>
      </c>
      <c r="AM27" s="12">
        <v>0</v>
      </c>
    </row>
    <row r="28" spans="1:39" ht="15" customHeight="1">
      <c r="A28" s="224" t="s">
        <v>234</v>
      </c>
      <c r="B28" s="263">
        <v>6</v>
      </c>
      <c r="C28" s="264">
        <v>2</v>
      </c>
      <c r="D28" s="264">
        <v>2</v>
      </c>
      <c r="E28" s="264">
        <v>0</v>
      </c>
      <c r="F28" s="264">
        <v>4</v>
      </c>
      <c r="G28" s="264">
        <v>7</v>
      </c>
      <c r="H28" s="264">
        <v>2</v>
      </c>
      <c r="I28" s="265">
        <v>-1</v>
      </c>
      <c r="J28" s="272">
        <v>3</v>
      </c>
      <c r="K28" s="274" t="s">
        <v>94</v>
      </c>
      <c r="L28" s="263">
        <v>0</v>
      </c>
      <c r="M28" s="264">
        <v>0</v>
      </c>
      <c r="N28" s="264">
        <v>1</v>
      </c>
      <c r="O28" s="264">
        <v>1</v>
      </c>
      <c r="P28" s="264">
        <v>0</v>
      </c>
      <c r="Q28" s="264">
        <v>8</v>
      </c>
      <c r="R28" s="264">
        <v>5</v>
      </c>
      <c r="S28" s="265">
        <v>-3</v>
      </c>
      <c r="T28" s="271">
        <v>3</v>
      </c>
      <c r="W28" s="49"/>
      <c r="AE28" s="12">
        <v>1</v>
      </c>
      <c r="AF28" s="12">
        <v>1</v>
      </c>
      <c r="AG28" s="12">
        <v>1</v>
      </c>
      <c r="AH28" s="12">
        <v>0</v>
      </c>
      <c r="AI28" s="12">
        <v>0</v>
      </c>
      <c r="AJ28" s="12">
        <v>1</v>
      </c>
      <c r="AK28" s="12">
        <v>1</v>
      </c>
      <c r="AL28" s="12">
        <v>-1</v>
      </c>
      <c r="AM28" s="12">
        <v>-1</v>
      </c>
    </row>
    <row r="29" spans="1:39" ht="15" customHeight="1">
      <c r="A29" s="224" t="s">
        <v>235</v>
      </c>
      <c r="B29" s="263">
        <v>0</v>
      </c>
      <c r="C29" s="264">
        <v>0</v>
      </c>
      <c r="D29" s="264">
        <v>0</v>
      </c>
      <c r="E29" s="264">
        <v>0</v>
      </c>
      <c r="F29" s="264">
        <v>0</v>
      </c>
      <c r="G29" s="264">
        <v>0</v>
      </c>
      <c r="H29" s="264">
        <v>0</v>
      </c>
      <c r="I29" s="265">
        <v>0</v>
      </c>
      <c r="J29" s="272">
        <v>0</v>
      </c>
      <c r="K29" s="274" t="s">
        <v>93</v>
      </c>
      <c r="L29" s="263">
        <v>8</v>
      </c>
      <c r="M29" s="264">
        <v>0</v>
      </c>
      <c r="N29" s="264">
        <v>1</v>
      </c>
      <c r="O29" s="264">
        <v>1</v>
      </c>
      <c r="P29" s="264">
        <v>8</v>
      </c>
      <c r="Q29" s="264">
        <v>8</v>
      </c>
      <c r="R29" s="264">
        <v>0</v>
      </c>
      <c r="S29" s="265">
        <v>0</v>
      </c>
      <c r="T29" s="271">
        <v>5</v>
      </c>
      <c r="W29" s="49"/>
      <c r="AE29" s="12">
        <v>0</v>
      </c>
      <c r="AF29" s="12">
        <v>0</v>
      </c>
      <c r="AG29" s="12">
        <v>0</v>
      </c>
      <c r="AH29" s="12">
        <v>0</v>
      </c>
      <c r="AI29" s="12">
        <v>0</v>
      </c>
      <c r="AJ29" s="12">
        <v>0</v>
      </c>
      <c r="AK29" s="12">
        <v>0</v>
      </c>
      <c r="AL29" s="12">
        <v>0</v>
      </c>
      <c r="AM29" s="12">
        <v>0</v>
      </c>
    </row>
    <row r="30" spans="1:39" ht="15" customHeight="1">
      <c r="A30" s="224" t="s">
        <v>236</v>
      </c>
      <c r="B30" s="263">
        <v>-7</v>
      </c>
      <c r="C30" s="264">
        <v>0</v>
      </c>
      <c r="D30" s="264">
        <v>0</v>
      </c>
      <c r="E30" s="264">
        <v>0</v>
      </c>
      <c r="F30" s="264">
        <v>-7</v>
      </c>
      <c r="G30" s="264">
        <v>8</v>
      </c>
      <c r="H30" s="264">
        <v>14</v>
      </c>
      <c r="I30" s="265">
        <v>-1</v>
      </c>
      <c r="J30" s="272">
        <v>-5</v>
      </c>
      <c r="K30" s="275" t="s">
        <v>92</v>
      </c>
      <c r="L30" s="263">
        <v>8</v>
      </c>
      <c r="M30" s="264">
        <v>5</v>
      </c>
      <c r="N30" s="264">
        <v>6</v>
      </c>
      <c r="O30" s="264">
        <v>1</v>
      </c>
      <c r="P30" s="264">
        <v>3</v>
      </c>
      <c r="Q30" s="264">
        <v>25</v>
      </c>
      <c r="R30" s="264">
        <v>11</v>
      </c>
      <c r="S30" s="265">
        <v>-11</v>
      </c>
      <c r="T30" s="271">
        <v>3</v>
      </c>
      <c r="W30" s="49"/>
      <c r="AE30" s="12">
        <v>2</v>
      </c>
      <c r="AF30" s="12">
        <v>0</v>
      </c>
      <c r="AG30" s="12">
        <v>0</v>
      </c>
      <c r="AH30" s="12">
        <v>0</v>
      </c>
      <c r="AI30" s="12">
        <v>2</v>
      </c>
      <c r="AJ30" s="12">
        <v>6</v>
      </c>
      <c r="AK30" s="12">
        <v>4</v>
      </c>
      <c r="AL30" s="12">
        <v>4</v>
      </c>
      <c r="AM30" s="12">
        <v>1</v>
      </c>
    </row>
    <row r="31" spans="1:39" ht="15" customHeight="1">
      <c r="A31" s="224" t="s">
        <v>237</v>
      </c>
      <c r="B31" s="263">
        <v>-4</v>
      </c>
      <c r="C31" s="264">
        <v>-1</v>
      </c>
      <c r="D31" s="264">
        <v>1</v>
      </c>
      <c r="E31" s="264">
        <v>2</v>
      </c>
      <c r="F31" s="264">
        <v>-3</v>
      </c>
      <c r="G31" s="264">
        <v>0</v>
      </c>
      <c r="H31" s="264">
        <v>0</v>
      </c>
      <c r="I31" s="265">
        <v>-3</v>
      </c>
      <c r="J31" s="272">
        <v>-3</v>
      </c>
      <c r="K31" s="274" t="s">
        <v>91</v>
      </c>
      <c r="L31" s="263">
        <v>-6</v>
      </c>
      <c r="M31" s="264">
        <v>-1</v>
      </c>
      <c r="N31" s="264">
        <v>1</v>
      </c>
      <c r="O31" s="264">
        <v>2</v>
      </c>
      <c r="P31" s="264">
        <v>-5</v>
      </c>
      <c r="Q31" s="264">
        <v>5</v>
      </c>
      <c r="R31" s="264">
        <v>11</v>
      </c>
      <c r="S31" s="265">
        <v>1</v>
      </c>
      <c r="T31" s="271">
        <v>-5</v>
      </c>
      <c r="W31" s="49"/>
      <c r="AE31" s="12">
        <v>0</v>
      </c>
      <c r="AF31" s="12">
        <v>0</v>
      </c>
      <c r="AG31" s="12">
        <v>0</v>
      </c>
      <c r="AH31" s="12">
        <v>0</v>
      </c>
      <c r="AI31" s="12">
        <v>0</v>
      </c>
      <c r="AJ31" s="12">
        <v>0</v>
      </c>
      <c r="AK31" s="12">
        <v>0</v>
      </c>
      <c r="AL31" s="12">
        <v>-1</v>
      </c>
      <c r="AM31" s="12">
        <v>0</v>
      </c>
    </row>
    <row r="32" spans="1:39" ht="15" customHeight="1">
      <c r="A32" s="224" t="s">
        <v>238</v>
      </c>
      <c r="B32" s="263">
        <v>2</v>
      </c>
      <c r="C32" s="264">
        <v>0</v>
      </c>
      <c r="D32" s="264">
        <v>0</v>
      </c>
      <c r="E32" s="264">
        <v>0</v>
      </c>
      <c r="F32" s="264">
        <v>2</v>
      </c>
      <c r="G32" s="264">
        <v>2</v>
      </c>
      <c r="H32" s="264">
        <v>0</v>
      </c>
      <c r="I32" s="265">
        <v>0</v>
      </c>
      <c r="J32" s="272">
        <v>1</v>
      </c>
      <c r="K32" s="274" t="s">
        <v>90</v>
      </c>
      <c r="L32" s="263">
        <v>-1</v>
      </c>
      <c r="M32" s="264">
        <v>-2</v>
      </c>
      <c r="N32" s="264">
        <v>0</v>
      </c>
      <c r="O32" s="264">
        <v>2</v>
      </c>
      <c r="P32" s="264">
        <v>1</v>
      </c>
      <c r="Q32" s="264">
        <v>1</v>
      </c>
      <c r="R32" s="264">
        <v>2</v>
      </c>
      <c r="S32" s="265">
        <v>2</v>
      </c>
      <c r="T32" s="271">
        <v>3</v>
      </c>
      <c r="W32" s="49"/>
      <c r="AE32" s="12">
        <v>0</v>
      </c>
      <c r="AF32" s="12">
        <v>1</v>
      </c>
      <c r="AG32" s="12">
        <v>1</v>
      </c>
      <c r="AH32" s="12">
        <v>0</v>
      </c>
      <c r="AI32" s="12">
        <v>-1</v>
      </c>
      <c r="AJ32" s="12">
        <v>0</v>
      </c>
      <c r="AK32" s="12">
        <v>1</v>
      </c>
      <c r="AL32" s="12">
        <v>-4</v>
      </c>
      <c r="AM32" s="12">
        <v>-1</v>
      </c>
    </row>
    <row r="33" spans="1:39" ht="15" customHeight="1">
      <c r="A33" s="224" t="s">
        <v>239</v>
      </c>
      <c r="B33" s="263">
        <v>2</v>
      </c>
      <c r="C33" s="264">
        <v>-1</v>
      </c>
      <c r="D33" s="264">
        <v>0</v>
      </c>
      <c r="E33" s="264">
        <v>1</v>
      </c>
      <c r="F33" s="264">
        <v>3</v>
      </c>
      <c r="G33" s="264">
        <v>2</v>
      </c>
      <c r="H33" s="264">
        <v>0</v>
      </c>
      <c r="I33" s="265">
        <v>1</v>
      </c>
      <c r="J33" s="272">
        <v>1</v>
      </c>
      <c r="K33" s="274" t="s">
        <v>89</v>
      </c>
      <c r="L33" s="263">
        <v>3</v>
      </c>
      <c r="M33" s="264">
        <v>0</v>
      </c>
      <c r="N33" s="264">
        <v>0</v>
      </c>
      <c r="O33" s="264">
        <v>0</v>
      </c>
      <c r="P33" s="264">
        <v>3</v>
      </c>
      <c r="Q33" s="264">
        <v>4</v>
      </c>
      <c r="R33" s="264">
        <v>0</v>
      </c>
      <c r="S33" s="265">
        <v>-1</v>
      </c>
      <c r="T33" s="271">
        <v>3</v>
      </c>
      <c r="W33" s="49"/>
      <c r="AE33" s="12">
        <v>0</v>
      </c>
      <c r="AF33" s="12">
        <v>0</v>
      </c>
      <c r="AG33" s="12">
        <v>1</v>
      </c>
      <c r="AH33" s="12">
        <v>1</v>
      </c>
      <c r="AI33" s="12">
        <v>0</v>
      </c>
      <c r="AJ33" s="12">
        <v>1</v>
      </c>
      <c r="AK33" s="12">
        <v>1</v>
      </c>
      <c r="AL33" s="12">
        <v>0</v>
      </c>
      <c r="AM33" s="12">
        <v>-1</v>
      </c>
    </row>
    <row r="34" spans="1:39" ht="15" customHeight="1">
      <c r="A34" s="224" t="s">
        <v>240</v>
      </c>
      <c r="B34" s="263">
        <v>1</v>
      </c>
      <c r="C34" s="264">
        <v>0</v>
      </c>
      <c r="D34" s="264">
        <v>0</v>
      </c>
      <c r="E34" s="264">
        <v>0</v>
      </c>
      <c r="F34" s="264">
        <v>1</v>
      </c>
      <c r="G34" s="264">
        <v>0</v>
      </c>
      <c r="H34" s="264">
        <v>1</v>
      </c>
      <c r="I34" s="265">
        <v>2</v>
      </c>
      <c r="J34" s="272">
        <v>0</v>
      </c>
      <c r="K34" s="274" t="s">
        <v>72</v>
      </c>
      <c r="L34" s="263">
        <v>0</v>
      </c>
      <c r="M34" s="264">
        <v>0</v>
      </c>
      <c r="N34" s="264">
        <v>0</v>
      </c>
      <c r="O34" s="264">
        <v>0</v>
      </c>
      <c r="P34" s="264">
        <v>0</v>
      </c>
      <c r="Q34" s="264">
        <v>0</v>
      </c>
      <c r="R34" s="264">
        <v>0</v>
      </c>
      <c r="S34" s="265">
        <v>0</v>
      </c>
      <c r="T34" s="271">
        <v>0</v>
      </c>
      <c r="W34" s="49"/>
      <c r="AE34" s="12">
        <v>0</v>
      </c>
      <c r="AF34" s="12">
        <v>0</v>
      </c>
      <c r="AG34" s="12">
        <v>0</v>
      </c>
      <c r="AH34" s="12">
        <v>0</v>
      </c>
      <c r="AI34" s="12">
        <v>0</v>
      </c>
      <c r="AJ34" s="12">
        <v>0</v>
      </c>
      <c r="AK34" s="12">
        <v>0</v>
      </c>
      <c r="AL34" s="12">
        <v>4</v>
      </c>
      <c r="AM34" s="12">
        <v>1</v>
      </c>
    </row>
    <row r="35" spans="1:39" ht="15" customHeight="1">
      <c r="A35" s="224" t="s">
        <v>241</v>
      </c>
      <c r="B35" s="263">
        <v>0</v>
      </c>
      <c r="C35" s="264">
        <v>0</v>
      </c>
      <c r="D35" s="264">
        <v>0</v>
      </c>
      <c r="E35" s="264">
        <v>0</v>
      </c>
      <c r="F35" s="264">
        <v>0</v>
      </c>
      <c r="G35" s="264">
        <v>0</v>
      </c>
      <c r="H35" s="264">
        <v>0</v>
      </c>
      <c r="I35" s="265">
        <v>0</v>
      </c>
      <c r="J35" s="272">
        <v>0</v>
      </c>
      <c r="K35" s="274" t="s">
        <v>62</v>
      </c>
      <c r="L35" s="263">
        <v>-2</v>
      </c>
      <c r="M35" s="264">
        <v>-1</v>
      </c>
      <c r="N35" s="264">
        <v>0</v>
      </c>
      <c r="O35" s="264">
        <v>1</v>
      </c>
      <c r="P35" s="264">
        <v>-1</v>
      </c>
      <c r="Q35" s="264">
        <v>0</v>
      </c>
      <c r="R35" s="264">
        <v>1</v>
      </c>
      <c r="S35" s="265">
        <v>0</v>
      </c>
      <c r="T35" s="271">
        <v>-2</v>
      </c>
      <c r="W35" s="49"/>
      <c r="AE35" s="12">
        <v>0</v>
      </c>
      <c r="AF35" s="12">
        <v>0</v>
      </c>
      <c r="AG35" s="12">
        <v>0</v>
      </c>
      <c r="AH35" s="12">
        <v>0</v>
      </c>
      <c r="AI35" s="12">
        <v>0</v>
      </c>
      <c r="AJ35" s="12">
        <v>0</v>
      </c>
      <c r="AK35" s="12">
        <v>0</v>
      </c>
      <c r="AL35" s="12">
        <v>0</v>
      </c>
      <c r="AM35" s="12">
        <v>0</v>
      </c>
    </row>
    <row r="36" spans="1:39" ht="15" customHeight="1">
      <c r="A36" s="224" t="s">
        <v>242</v>
      </c>
      <c r="B36" s="263">
        <v>5</v>
      </c>
      <c r="C36" s="264">
        <v>2</v>
      </c>
      <c r="D36" s="264">
        <v>3</v>
      </c>
      <c r="E36" s="264">
        <v>1</v>
      </c>
      <c r="F36" s="264">
        <v>3</v>
      </c>
      <c r="G36" s="264">
        <v>7</v>
      </c>
      <c r="H36" s="264">
        <v>5</v>
      </c>
      <c r="I36" s="265">
        <v>1</v>
      </c>
      <c r="J36" s="272">
        <v>-1</v>
      </c>
      <c r="K36" s="274" t="s">
        <v>63</v>
      </c>
      <c r="L36" s="276">
        <v>10</v>
      </c>
      <c r="M36" s="277">
        <v>1</v>
      </c>
      <c r="N36" s="277">
        <v>2</v>
      </c>
      <c r="O36" s="277">
        <v>1</v>
      </c>
      <c r="P36" s="277">
        <v>9</v>
      </c>
      <c r="Q36" s="277">
        <v>4</v>
      </c>
      <c r="R36" s="277">
        <v>0</v>
      </c>
      <c r="S36" s="278">
        <v>5</v>
      </c>
      <c r="T36" s="271">
        <v>5</v>
      </c>
      <c r="W36" s="49"/>
    </row>
    <row r="37" spans="1:39" ht="15" customHeight="1">
      <c r="A37" s="224" t="s">
        <v>243</v>
      </c>
      <c r="B37" s="263">
        <v>-12</v>
      </c>
      <c r="C37" s="264">
        <v>-1</v>
      </c>
      <c r="D37" s="264">
        <v>2</v>
      </c>
      <c r="E37" s="264">
        <v>3</v>
      </c>
      <c r="F37" s="264">
        <v>-11</v>
      </c>
      <c r="G37" s="264">
        <v>8</v>
      </c>
      <c r="H37" s="264">
        <v>12</v>
      </c>
      <c r="I37" s="265">
        <v>-7</v>
      </c>
      <c r="J37" s="272">
        <v>-3</v>
      </c>
      <c r="K37" s="274" t="s">
        <v>64</v>
      </c>
      <c r="L37" s="263">
        <v>-7</v>
      </c>
      <c r="M37" s="264">
        <v>-1</v>
      </c>
      <c r="N37" s="264">
        <v>0</v>
      </c>
      <c r="O37" s="264">
        <v>1</v>
      </c>
      <c r="P37" s="264">
        <v>-6</v>
      </c>
      <c r="Q37" s="264">
        <v>4</v>
      </c>
      <c r="R37" s="264">
        <v>9</v>
      </c>
      <c r="S37" s="265">
        <v>-1</v>
      </c>
      <c r="T37" s="271">
        <v>-3</v>
      </c>
      <c r="W37" s="49"/>
    </row>
    <row r="38" spans="1:39" ht="15" customHeight="1">
      <c r="A38" s="224" t="s">
        <v>50</v>
      </c>
      <c r="B38" s="263">
        <v>3</v>
      </c>
      <c r="C38" s="264">
        <v>-1</v>
      </c>
      <c r="D38" s="264">
        <v>1</v>
      </c>
      <c r="E38" s="264">
        <v>2</v>
      </c>
      <c r="F38" s="264">
        <v>4</v>
      </c>
      <c r="G38" s="264">
        <v>3</v>
      </c>
      <c r="H38" s="264">
        <v>2</v>
      </c>
      <c r="I38" s="265">
        <v>3</v>
      </c>
      <c r="J38" s="272">
        <v>1</v>
      </c>
      <c r="K38" s="274" t="s">
        <v>65</v>
      </c>
      <c r="L38" s="263">
        <v>0</v>
      </c>
      <c r="M38" s="264">
        <v>0</v>
      </c>
      <c r="N38" s="264">
        <v>0</v>
      </c>
      <c r="O38" s="264">
        <v>0</v>
      </c>
      <c r="P38" s="264">
        <v>0</v>
      </c>
      <c r="Q38" s="264">
        <v>0</v>
      </c>
      <c r="R38" s="264">
        <v>0</v>
      </c>
      <c r="S38" s="265">
        <v>0</v>
      </c>
      <c r="T38" s="271">
        <v>0</v>
      </c>
      <c r="U38" s="164"/>
      <c r="V38" s="164"/>
      <c r="W38" s="164"/>
      <c r="X38" s="164"/>
      <c r="Y38" s="164"/>
      <c r="Z38" s="164"/>
      <c r="AA38" s="164"/>
      <c r="AB38" s="164"/>
      <c r="AC38" s="164"/>
    </row>
    <row r="39" spans="1:39" ht="15" customHeight="1">
      <c r="A39" s="224" t="s">
        <v>244</v>
      </c>
      <c r="B39" s="263">
        <v>-5</v>
      </c>
      <c r="C39" s="264">
        <v>-6</v>
      </c>
      <c r="D39" s="264">
        <v>0</v>
      </c>
      <c r="E39" s="264">
        <v>6</v>
      </c>
      <c r="F39" s="264">
        <v>1</v>
      </c>
      <c r="G39" s="264">
        <v>7</v>
      </c>
      <c r="H39" s="264">
        <v>7</v>
      </c>
      <c r="I39" s="265">
        <v>1</v>
      </c>
      <c r="J39" s="272">
        <v>-2</v>
      </c>
      <c r="K39" s="275" t="s">
        <v>66</v>
      </c>
      <c r="L39" s="263">
        <v>2</v>
      </c>
      <c r="M39" s="264">
        <v>1</v>
      </c>
      <c r="N39" s="264">
        <v>1</v>
      </c>
      <c r="O39" s="264">
        <v>0</v>
      </c>
      <c r="P39" s="264">
        <v>1</v>
      </c>
      <c r="Q39" s="264">
        <v>6</v>
      </c>
      <c r="R39" s="264">
        <v>8</v>
      </c>
      <c r="S39" s="265">
        <v>3</v>
      </c>
      <c r="T39" s="271">
        <v>-1</v>
      </c>
      <c r="U39" s="164"/>
      <c r="V39" s="164"/>
      <c r="W39" s="164"/>
      <c r="X39" s="164"/>
      <c r="Y39" s="164"/>
      <c r="Z39" s="164"/>
      <c r="AA39" s="164"/>
      <c r="AB39" s="164"/>
      <c r="AE39" s="12">
        <v>-2</v>
      </c>
      <c r="AF39" s="12">
        <v>1</v>
      </c>
      <c r="AG39" s="12">
        <v>3</v>
      </c>
      <c r="AH39" s="12">
        <v>2</v>
      </c>
      <c r="AI39" s="12">
        <v>-3</v>
      </c>
      <c r="AJ39" s="12">
        <v>5</v>
      </c>
      <c r="AK39" s="12">
        <v>8</v>
      </c>
      <c r="AL39" s="12">
        <v>-2</v>
      </c>
      <c r="AM39" s="12">
        <v>-2</v>
      </c>
    </row>
    <row r="40" spans="1:39" ht="15" customHeight="1">
      <c r="A40" s="224" t="s">
        <v>245</v>
      </c>
      <c r="B40" s="263">
        <v>6</v>
      </c>
      <c r="C40" s="264">
        <v>1</v>
      </c>
      <c r="D40" s="264">
        <v>2</v>
      </c>
      <c r="E40" s="264">
        <v>1</v>
      </c>
      <c r="F40" s="264">
        <v>5</v>
      </c>
      <c r="G40" s="264">
        <v>5</v>
      </c>
      <c r="H40" s="264">
        <v>3</v>
      </c>
      <c r="I40" s="265">
        <v>3</v>
      </c>
      <c r="J40" s="272">
        <v>1</v>
      </c>
      <c r="K40" s="220" t="s">
        <v>67</v>
      </c>
      <c r="L40" s="263">
        <v>-8</v>
      </c>
      <c r="M40" s="264">
        <v>0</v>
      </c>
      <c r="N40" s="264">
        <v>0</v>
      </c>
      <c r="O40" s="264">
        <v>0</v>
      </c>
      <c r="P40" s="264">
        <v>-8</v>
      </c>
      <c r="Q40" s="264">
        <v>0</v>
      </c>
      <c r="R40" s="264">
        <v>8</v>
      </c>
      <c r="S40" s="265">
        <v>0</v>
      </c>
      <c r="T40" s="271">
        <v>-3</v>
      </c>
      <c r="U40" s="164"/>
      <c r="V40" s="164"/>
      <c r="W40" s="164"/>
      <c r="X40" s="164"/>
      <c r="Y40" s="164"/>
      <c r="Z40" s="164"/>
      <c r="AA40" s="164"/>
      <c r="AB40" s="164"/>
      <c r="AE40" s="12">
        <v>-1</v>
      </c>
      <c r="AF40" s="12">
        <v>0</v>
      </c>
      <c r="AG40" s="12">
        <v>3</v>
      </c>
      <c r="AH40" s="12">
        <v>3</v>
      </c>
      <c r="AI40" s="12">
        <v>-1</v>
      </c>
      <c r="AJ40" s="12">
        <v>1</v>
      </c>
      <c r="AK40" s="12">
        <v>2</v>
      </c>
      <c r="AL40" s="12">
        <v>5</v>
      </c>
      <c r="AM40" s="12">
        <v>0</v>
      </c>
    </row>
    <row r="41" spans="1:39" ht="15" customHeight="1">
      <c r="A41" s="236" t="s">
        <v>246</v>
      </c>
      <c r="B41" s="263">
        <v>-1</v>
      </c>
      <c r="C41" s="264">
        <v>-1</v>
      </c>
      <c r="D41" s="264">
        <v>0</v>
      </c>
      <c r="E41" s="264">
        <v>1</v>
      </c>
      <c r="F41" s="264">
        <v>0</v>
      </c>
      <c r="G41" s="264">
        <v>7</v>
      </c>
      <c r="H41" s="264">
        <v>6</v>
      </c>
      <c r="I41" s="265">
        <v>-1</v>
      </c>
      <c r="J41" s="272">
        <v>-1</v>
      </c>
      <c r="K41" s="274" t="s">
        <v>68</v>
      </c>
      <c r="L41" s="263">
        <v>5</v>
      </c>
      <c r="M41" s="264">
        <v>-2</v>
      </c>
      <c r="N41" s="264">
        <v>0</v>
      </c>
      <c r="O41" s="264">
        <v>2</v>
      </c>
      <c r="P41" s="264">
        <v>7</v>
      </c>
      <c r="Q41" s="264">
        <v>7</v>
      </c>
      <c r="R41" s="264">
        <v>3</v>
      </c>
      <c r="S41" s="265">
        <v>3</v>
      </c>
      <c r="T41" s="271">
        <v>4</v>
      </c>
      <c r="U41" s="164"/>
      <c r="V41" s="164"/>
      <c r="W41" s="164"/>
      <c r="X41" s="164"/>
      <c r="Y41" s="164"/>
      <c r="Z41" s="164"/>
      <c r="AA41" s="164"/>
      <c r="AB41" s="164"/>
      <c r="AE41" s="12">
        <v>4</v>
      </c>
      <c r="AF41" s="12">
        <v>2</v>
      </c>
      <c r="AG41" s="12">
        <v>3</v>
      </c>
      <c r="AH41" s="12">
        <v>1</v>
      </c>
      <c r="AI41" s="12">
        <v>2</v>
      </c>
      <c r="AJ41" s="12">
        <v>4</v>
      </c>
      <c r="AK41" s="12">
        <v>2</v>
      </c>
      <c r="AL41" s="12">
        <v>-3</v>
      </c>
      <c r="AM41" s="12">
        <v>1</v>
      </c>
    </row>
    <row r="42" spans="1:39" ht="15" customHeight="1">
      <c r="A42" s="224" t="s">
        <v>247</v>
      </c>
      <c r="B42" s="263">
        <v>-1</v>
      </c>
      <c r="C42" s="264">
        <v>2</v>
      </c>
      <c r="D42" s="264">
        <v>4</v>
      </c>
      <c r="E42" s="264">
        <v>2</v>
      </c>
      <c r="F42" s="264">
        <v>-3</v>
      </c>
      <c r="G42" s="264">
        <v>21</v>
      </c>
      <c r="H42" s="264">
        <v>26</v>
      </c>
      <c r="I42" s="265">
        <v>2</v>
      </c>
      <c r="J42" s="272">
        <v>2</v>
      </c>
      <c r="K42" s="274" t="s">
        <v>69</v>
      </c>
      <c r="L42" s="263">
        <v>-12</v>
      </c>
      <c r="M42" s="264">
        <v>-3</v>
      </c>
      <c r="N42" s="264">
        <v>0</v>
      </c>
      <c r="O42" s="264">
        <v>3</v>
      </c>
      <c r="P42" s="264">
        <v>-9</v>
      </c>
      <c r="Q42" s="264">
        <v>3</v>
      </c>
      <c r="R42" s="264">
        <v>2</v>
      </c>
      <c r="S42" s="265">
        <v>-10</v>
      </c>
      <c r="T42" s="271">
        <v>-3</v>
      </c>
      <c r="U42" s="164"/>
      <c r="V42" s="164"/>
      <c r="W42" s="164"/>
      <c r="X42" s="164"/>
      <c r="Y42" s="164"/>
      <c r="Z42" s="164"/>
      <c r="AA42" s="164"/>
      <c r="AB42" s="164"/>
      <c r="AE42" s="12">
        <v>-2</v>
      </c>
      <c r="AF42" s="12">
        <v>5</v>
      </c>
      <c r="AG42" s="12">
        <v>6</v>
      </c>
      <c r="AH42" s="12">
        <v>1</v>
      </c>
      <c r="AI42" s="12">
        <v>-7</v>
      </c>
      <c r="AJ42" s="12">
        <v>24</v>
      </c>
      <c r="AK42" s="12">
        <v>31</v>
      </c>
      <c r="AL42" s="12">
        <v>0</v>
      </c>
      <c r="AM42" s="12">
        <v>-2</v>
      </c>
    </row>
    <row r="43" spans="1:39" ht="15" customHeight="1">
      <c r="A43" s="224" t="s">
        <v>248</v>
      </c>
      <c r="B43" s="263">
        <v>3</v>
      </c>
      <c r="C43" s="264">
        <v>0</v>
      </c>
      <c r="D43" s="264">
        <v>1</v>
      </c>
      <c r="E43" s="264">
        <v>1</v>
      </c>
      <c r="F43" s="264">
        <v>3</v>
      </c>
      <c r="G43" s="264">
        <v>9</v>
      </c>
      <c r="H43" s="264">
        <v>7</v>
      </c>
      <c r="I43" s="265">
        <v>1</v>
      </c>
      <c r="J43" s="272">
        <v>1</v>
      </c>
      <c r="K43" s="274" t="s">
        <v>74</v>
      </c>
      <c r="L43" s="263">
        <v>-6</v>
      </c>
      <c r="M43" s="264">
        <v>-1</v>
      </c>
      <c r="N43" s="264">
        <v>0</v>
      </c>
      <c r="O43" s="264">
        <v>1</v>
      </c>
      <c r="P43" s="264">
        <v>-5</v>
      </c>
      <c r="Q43" s="264">
        <v>4</v>
      </c>
      <c r="R43" s="264">
        <v>4</v>
      </c>
      <c r="S43" s="265">
        <v>-5</v>
      </c>
      <c r="T43" s="271">
        <v>-2</v>
      </c>
      <c r="U43" s="164"/>
      <c r="V43" s="164"/>
      <c r="W43" s="164"/>
      <c r="X43" s="164"/>
      <c r="Y43" s="164"/>
      <c r="Z43" s="164"/>
      <c r="AA43" s="164"/>
      <c r="AB43" s="164"/>
      <c r="AE43" s="12">
        <v>3</v>
      </c>
      <c r="AF43" s="12">
        <v>-1</v>
      </c>
      <c r="AG43" s="12">
        <v>0</v>
      </c>
      <c r="AH43" s="12">
        <v>1</v>
      </c>
      <c r="AI43" s="12">
        <v>4</v>
      </c>
      <c r="AJ43" s="12">
        <v>13</v>
      </c>
      <c r="AK43" s="12">
        <v>9</v>
      </c>
      <c r="AL43" s="12">
        <v>4</v>
      </c>
      <c r="AM43" s="12">
        <v>3</v>
      </c>
    </row>
    <row r="44" spans="1:39" ht="15" customHeight="1">
      <c r="A44" s="224" t="s">
        <v>56</v>
      </c>
      <c r="B44" s="263">
        <v>-7</v>
      </c>
      <c r="C44" s="264">
        <v>0</v>
      </c>
      <c r="D44" s="264">
        <v>3</v>
      </c>
      <c r="E44" s="264">
        <v>3</v>
      </c>
      <c r="F44" s="264">
        <v>-7</v>
      </c>
      <c r="G44" s="264">
        <v>10</v>
      </c>
      <c r="H44" s="264">
        <v>14</v>
      </c>
      <c r="I44" s="265">
        <v>-3</v>
      </c>
      <c r="J44" s="272">
        <v>-3</v>
      </c>
      <c r="K44" s="274" t="s">
        <v>75</v>
      </c>
      <c r="L44" s="263">
        <v>3</v>
      </c>
      <c r="M44" s="264">
        <v>0</v>
      </c>
      <c r="N44" s="264">
        <v>0</v>
      </c>
      <c r="O44" s="264">
        <v>0</v>
      </c>
      <c r="P44" s="264">
        <v>3</v>
      </c>
      <c r="Q44" s="264">
        <v>3</v>
      </c>
      <c r="R44" s="264">
        <v>1</v>
      </c>
      <c r="S44" s="265">
        <v>1</v>
      </c>
      <c r="T44" s="271">
        <v>2</v>
      </c>
      <c r="U44" s="164"/>
      <c r="V44" s="164"/>
      <c r="W44" s="164"/>
      <c r="X44" s="164"/>
      <c r="Y44" s="164"/>
      <c r="Z44" s="164"/>
      <c r="AA44" s="164"/>
      <c r="AB44" s="164"/>
      <c r="AE44" s="12">
        <v>-4</v>
      </c>
      <c r="AF44" s="12">
        <v>-1</v>
      </c>
      <c r="AG44" s="12">
        <v>1</v>
      </c>
      <c r="AH44" s="12">
        <v>2</v>
      </c>
      <c r="AI44" s="12">
        <v>-3</v>
      </c>
      <c r="AJ44" s="12">
        <v>6</v>
      </c>
      <c r="AK44" s="12">
        <v>9</v>
      </c>
      <c r="AL44" s="12">
        <v>3</v>
      </c>
      <c r="AM44" s="12">
        <v>-4</v>
      </c>
    </row>
    <row r="45" spans="1:39" ht="15" customHeight="1">
      <c r="A45" s="224" t="s">
        <v>249</v>
      </c>
      <c r="B45" s="263">
        <v>-9</v>
      </c>
      <c r="C45" s="264">
        <v>-2</v>
      </c>
      <c r="D45" s="264">
        <v>0</v>
      </c>
      <c r="E45" s="264">
        <v>2</v>
      </c>
      <c r="F45" s="264">
        <v>-7</v>
      </c>
      <c r="G45" s="264">
        <v>3</v>
      </c>
      <c r="H45" s="264">
        <v>11</v>
      </c>
      <c r="I45" s="265">
        <v>1</v>
      </c>
      <c r="J45" s="272">
        <v>-5</v>
      </c>
      <c r="K45" s="274" t="s">
        <v>76</v>
      </c>
      <c r="L45" s="263">
        <v>-1</v>
      </c>
      <c r="M45" s="264">
        <v>0</v>
      </c>
      <c r="N45" s="264">
        <v>1</v>
      </c>
      <c r="O45" s="264">
        <v>1</v>
      </c>
      <c r="P45" s="264">
        <v>-1</v>
      </c>
      <c r="Q45" s="264">
        <v>4</v>
      </c>
      <c r="R45" s="264">
        <v>5</v>
      </c>
      <c r="S45" s="265">
        <v>0</v>
      </c>
      <c r="T45" s="271">
        <v>-2</v>
      </c>
      <c r="W45" s="49"/>
      <c r="AE45" s="12">
        <v>13</v>
      </c>
      <c r="AF45" s="12">
        <v>0</v>
      </c>
      <c r="AG45" s="12">
        <v>1</v>
      </c>
      <c r="AH45" s="12">
        <v>1</v>
      </c>
      <c r="AI45" s="12">
        <v>13</v>
      </c>
      <c r="AJ45" s="12">
        <v>15</v>
      </c>
      <c r="AK45" s="12">
        <v>2</v>
      </c>
      <c r="AL45" s="12">
        <v>1</v>
      </c>
      <c r="AM45" s="12">
        <v>6</v>
      </c>
    </row>
    <row r="46" spans="1:39" ht="15" customHeight="1">
      <c r="A46" s="224" t="s">
        <v>250</v>
      </c>
      <c r="B46" s="263">
        <v>-24</v>
      </c>
      <c r="C46" s="264">
        <v>-3</v>
      </c>
      <c r="D46" s="264">
        <v>1</v>
      </c>
      <c r="E46" s="264">
        <v>4</v>
      </c>
      <c r="F46" s="264">
        <v>-21</v>
      </c>
      <c r="G46" s="264">
        <v>8</v>
      </c>
      <c r="H46" s="264">
        <v>18</v>
      </c>
      <c r="I46" s="265">
        <v>-11</v>
      </c>
      <c r="J46" s="272">
        <v>-7</v>
      </c>
      <c r="K46" s="230" t="s">
        <v>77</v>
      </c>
      <c r="L46" s="276">
        <v>-5</v>
      </c>
      <c r="M46" s="277">
        <v>-3</v>
      </c>
      <c r="N46" s="277">
        <v>0</v>
      </c>
      <c r="O46" s="277">
        <v>3</v>
      </c>
      <c r="P46" s="277">
        <v>-2</v>
      </c>
      <c r="Q46" s="277">
        <v>0</v>
      </c>
      <c r="R46" s="277">
        <v>1</v>
      </c>
      <c r="S46" s="278">
        <v>-1</v>
      </c>
      <c r="T46" s="271">
        <v>-1</v>
      </c>
      <c r="W46" s="49"/>
      <c r="AE46" s="12">
        <v>11</v>
      </c>
      <c r="AF46" s="12">
        <v>0</v>
      </c>
      <c r="AG46" s="12">
        <v>2</v>
      </c>
      <c r="AH46" s="12">
        <v>2</v>
      </c>
      <c r="AI46" s="12">
        <v>11</v>
      </c>
      <c r="AJ46" s="12">
        <v>16</v>
      </c>
      <c r="AK46" s="12">
        <v>5</v>
      </c>
      <c r="AL46" s="12">
        <v>-7</v>
      </c>
      <c r="AM46" s="12">
        <v>9</v>
      </c>
    </row>
    <row r="47" spans="1:39" ht="15" customHeight="1">
      <c r="A47" s="224" t="s">
        <v>251</v>
      </c>
      <c r="B47" s="263">
        <v>-3</v>
      </c>
      <c r="C47" s="264">
        <v>-1</v>
      </c>
      <c r="D47" s="264">
        <v>0</v>
      </c>
      <c r="E47" s="264">
        <v>1</v>
      </c>
      <c r="F47" s="264">
        <v>-2</v>
      </c>
      <c r="G47" s="264">
        <v>8</v>
      </c>
      <c r="H47" s="264">
        <v>10</v>
      </c>
      <c r="I47" s="265">
        <v>0</v>
      </c>
      <c r="J47" s="272">
        <v>0</v>
      </c>
      <c r="K47" s="230" t="s">
        <v>78</v>
      </c>
      <c r="L47" s="276">
        <v>3</v>
      </c>
      <c r="M47" s="277">
        <v>1</v>
      </c>
      <c r="N47" s="277">
        <v>1</v>
      </c>
      <c r="O47" s="277">
        <v>0</v>
      </c>
      <c r="P47" s="277">
        <v>2</v>
      </c>
      <c r="Q47" s="277">
        <v>2</v>
      </c>
      <c r="R47" s="277">
        <v>0</v>
      </c>
      <c r="S47" s="278">
        <v>0</v>
      </c>
      <c r="T47" s="271">
        <v>2</v>
      </c>
      <c r="W47" s="49"/>
      <c r="AE47" s="12">
        <v>1</v>
      </c>
      <c r="AF47" s="12">
        <v>-3</v>
      </c>
      <c r="AG47" s="12">
        <v>0</v>
      </c>
      <c r="AH47" s="12">
        <v>3</v>
      </c>
      <c r="AI47" s="12">
        <v>4</v>
      </c>
      <c r="AJ47" s="12">
        <v>10</v>
      </c>
      <c r="AK47" s="12">
        <v>6</v>
      </c>
      <c r="AL47" s="12">
        <v>-2</v>
      </c>
      <c r="AM47" s="12">
        <v>-2</v>
      </c>
    </row>
    <row r="48" spans="1:39" ht="15" customHeight="1">
      <c r="A48" s="224" t="s">
        <v>252</v>
      </c>
      <c r="B48" s="263">
        <v>4</v>
      </c>
      <c r="C48" s="264">
        <v>-2</v>
      </c>
      <c r="D48" s="264">
        <v>4</v>
      </c>
      <c r="E48" s="264">
        <v>6</v>
      </c>
      <c r="F48" s="264">
        <v>6</v>
      </c>
      <c r="G48" s="264">
        <v>15</v>
      </c>
      <c r="H48" s="264">
        <v>14</v>
      </c>
      <c r="I48" s="265">
        <v>5</v>
      </c>
      <c r="J48" s="272">
        <v>6</v>
      </c>
      <c r="K48" s="232" t="s">
        <v>79</v>
      </c>
      <c r="L48" s="263">
        <v>1</v>
      </c>
      <c r="M48" s="264">
        <v>0</v>
      </c>
      <c r="N48" s="264">
        <v>0</v>
      </c>
      <c r="O48" s="264">
        <v>0</v>
      </c>
      <c r="P48" s="264">
        <v>1</v>
      </c>
      <c r="Q48" s="264">
        <v>1</v>
      </c>
      <c r="R48" s="264">
        <v>0</v>
      </c>
      <c r="S48" s="265">
        <v>0</v>
      </c>
      <c r="T48" s="271">
        <v>1</v>
      </c>
      <c r="W48" s="49"/>
      <c r="AE48" s="12">
        <v>-3</v>
      </c>
      <c r="AF48" s="12">
        <v>1</v>
      </c>
      <c r="AG48" s="12">
        <v>3</v>
      </c>
      <c r="AH48" s="12">
        <v>2</v>
      </c>
      <c r="AI48" s="12">
        <v>-4</v>
      </c>
      <c r="AJ48" s="12">
        <v>5</v>
      </c>
      <c r="AK48" s="12">
        <v>9</v>
      </c>
      <c r="AL48" s="12">
        <v>2</v>
      </c>
      <c r="AM48" s="12">
        <v>2</v>
      </c>
    </row>
    <row r="49" spans="1:39" ht="15" customHeight="1">
      <c r="A49" s="224" t="s">
        <v>253</v>
      </c>
      <c r="B49" s="263">
        <v>-2</v>
      </c>
      <c r="C49" s="264">
        <v>-1</v>
      </c>
      <c r="D49" s="264">
        <v>0</v>
      </c>
      <c r="E49" s="264">
        <v>1</v>
      </c>
      <c r="F49" s="264">
        <v>-1</v>
      </c>
      <c r="G49" s="264">
        <v>2</v>
      </c>
      <c r="H49" s="264">
        <v>2</v>
      </c>
      <c r="I49" s="265">
        <v>-1</v>
      </c>
      <c r="J49" s="272">
        <v>1</v>
      </c>
      <c r="K49" s="243" t="s">
        <v>80</v>
      </c>
      <c r="L49" s="279">
        <v>-1</v>
      </c>
      <c r="M49" s="280">
        <v>-1</v>
      </c>
      <c r="N49" s="280">
        <v>0</v>
      </c>
      <c r="O49" s="280">
        <v>1</v>
      </c>
      <c r="P49" s="280">
        <v>0</v>
      </c>
      <c r="Q49" s="264">
        <v>7</v>
      </c>
      <c r="R49" s="264">
        <v>5</v>
      </c>
      <c r="S49" s="278">
        <v>-2</v>
      </c>
      <c r="T49" s="271">
        <v>1</v>
      </c>
      <c r="W49" s="49"/>
      <c r="AE49" s="12">
        <v>-3</v>
      </c>
      <c r="AF49" s="12">
        <v>-1</v>
      </c>
      <c r="AG49" s="12">
        <v>0</v>
      </c>
      <c r="AH49" s="12">
        <v>1</v>
      </c>
      <c r="AI49" s="12">
        <v>-2</v>
      </c>
      <c r="AJ49" s="12">
        <v>0</v>
      </c>
      <c r="AK49" s="12">
        <v>2</v>
      </c>
      <c r="AL49" s="12">
        <v>3</v>
      </c>
      <c r="AM49" s="12">
        <v>0</v>
      </c>
    </row>
    <row r="50" spans="1:39" ht="15" customHeight="1">
      <c r="A50" s="236" t="s">
        <v>254</v>
      </c>
      <c r="B50" s="276">
        <v>2</v>
      </c>
      <c r="C50" s="277">
        <v>0</v>
      </c>
      <c r="D50" s="277">
        <v>0</v>
      </c>
      <c r="E50" s="277">
        <v>0</v>
      </c>
      <c r="F50" s="277">
        <v>2</v>
      </c>
      <c r="G50" s="277">
        <v>4</v>
      </c>
      <c r="H50" s="277">
        <v>1</v>
      </c>
      <c r="I50" s="278">
        <v>-1</v>
      </c>
      <c r="J50" s="281">
        <v>0</v>
      </c>
      <c r="K50" s="243" t="s">
        <v>81</v>
      </c>
      <c r="L50" s="279">
        <v>-1</v>
      </c>
      <c r="M50" s="280">
        <v>0</v>
      </c>
      <c r="N50" s="280">
        <v>0</v>
      </c>
      <c r="O50" s="280">
        <v>0</v>
      </c>
      <c r="P50" s="280">
        <v>-1</v>
      </c>
      <c r="Q50" s="264">
        <v>0</v>
      </c>
      <c r="R50" s="264">
        <v>1</v>
      </c>
      <c r="S50" s="265">
        <v>0</v>
      </c>
      <c r="T50" s="271">
        <v>0</v>
      </c>
      <c r="W50" s="49"/>
      <c r="AE50" s="12">
        <v>1</v>
      </c>
      <c r="AF50" s="12">
        <v>0</v>
      </c>
      <c r="AG50" s="12">
        <v>2</v>
      </c>
      <c r="AH50" s="12">
        <v>2</v>
      </c>
      <c r="AI50" s="12">
        <v>1</v>
      </c>
      <c r="AJ50" s="12">
        <v>1</v>
      </c>
      <c r="AK50" s="12">
        <v>0</v>
      </c>
      <c r="AL50" s="12">
        <v>-1</v>
      </c>
      <c r="AM50" s="12">
        <v>-2</v>
      </c>
    </row>
    <row r="51" spans="1:39" ht="15" customHeight="1">
      <c r="A51" s="236" t="s">
        <v>104</v>
      </c>
      <c r="B51" s="276">
        <v>0</v>
      </c>
      <c r="C51" s="277">
        <v>0</v>
      </c>
      <c r="D51" s="277">
        <v>1</v>
      </c>
      <c r="E51" s="277">
        <v>1</v>
      </c>
      <c r="F51" s="277">
        <v>0</v>
      </c>
      <c r="G51" s="277">
        <v>0</v>
      </c>
      <c r="H51" s="277">
        <v>0</v>
      </c>
      <c r="I51" s="278">
        <v>0</v>
      </c>
      <c r="J51" s="281">
        <v>0</v>
      </c>
      <c r="K51" s="243" t="s">
        <v>82</v>
      </c>
      <c r="L51" s="282">
        <v>-2</v>
      </c>
      <c r="M51" s="283">
        <v>-3</v>
      </c>
      <c r="N51" s="283">
        <v>0</v>
      </c>
      <c r="O51" s="283">
        <v>3</v>
      </c>
      <c r="P51" s="283">
        <v>1</v>
      </c>
      <c r="Q51" s="277">
        <v>1</v>
      </c>
      <c r="R51" s="277">
        <v>6</v>
      </c>
      <c r="S51" s="278">
        <v>6</v>
      </c>
      <c r="T51" s="271">
        <v>0</v>
      </c>
      <c r="W51" s="49"/>
      <c r="AE51" s="12">
        <v>3</v>
      </c>
      <c r="AF51" s="12">
        <v>0</v>
      </c>
      <c r="AG51" s="12">
        <v>0</v>
      </c>
      <c r="AH51" s="12">
        <v>0</v>
      </c>
      <c r="AI51" s="12">
        <v>3</v>
      </c>
      <c r="AJ51" s="12">
        <v>4</v>
      </c>
      <c r="AK51" s="12">
        <v>1</v>
      </c>
      <c r="AL51" s="12">
        <v>9</v>
      </c>
      <c r="AM51" s="12">
        <v>5</v>
      </c>
    </row>
    <row r="52" spans="1:39" ht="15" customHeight="1">
      <c r="A52" s="236" t="s">
        <v>87</v>
      </c>
      <c r="B52" s="276">
        <v>2</v>
      </c>
      <c r="C52" s="277">
        <v>0</v>
      </c>
      <c r="D52" s="277">
        <v>0</v>
      </c>
      <c r="E52" s="277">
        <v>0</v>
      </c>
      <c r="F52" s="277">
        <v>2</v>
      </c>
      <c r="G52" s="277">
        <v>0</v>
      </c>
      <c r="H52" s="277">
        <v>1</v>
      </c>
      <c r="I52" s="278">
        <v>3</v>
      </c>
      <c r="J52" s="281">
        <v>1</v>
      </c>
      <c r="K52" s="243" t="s">
        <v>83</v>
      </c>
      <c r="L52" s="282">
        <v>-4</v>
      </c>
      <c r="M52" s="283">
        <v>0</v>
      </c>
      <c r="N52" s="283">
        <v>2</v>
      </c>
      <c r="O52" s="283">
        <v>2</v>
      </c>
      <c r="P52" s="283">
        <v>-4</v>
      </c>
      <c r="Q52" s="277">
        <v>0</v>
      </c>
      <c r="R52" s="277">
        <v>3</v>
      </c>
      <c r="S52" s="278">
        <v>-1</v>
      </c>
      <c r="T52" s="271">
        <v>-1</v>
      </c>
      <c r="W52" s="49"/>
      <c r="AE52" s="12">
        <v>1</v>
      </c>
      <c r="AF52" s="12">
        <v>0</v>
      </c>
      <c r="AG52" s="12">
        <v>0</v>
      </c>
      <c r="AH52" s="12">
        <v>0</v>
      </c>
      <c r="AI52" s="12">
        <v>1</v>
      </c>
      <c r="AJ52" s="12">
        <v>1</v>
      </c>
      <c r="AK52" s="12">
        <v>0</v>
      </c>
      <c r="AL52" s="12">
        <v>1</v>
      </c>
      <c r="AM52" s="12">
        <v>2</v>
      </c>
    </row>
    <row r="53" spans="1:39" ht="15" customHeight="1">
      <c r="A53" s="236" t="s">
        <v>105</v>
      </c>
      <c r="B53" s="276">
        <v>5</v>
      </c>
      <c r="C53" s="277">
        <v>0</v>
      </c>
      <c r="D53" s="277">
        <v>0</v>
      </c>
      <c r="E53" s="277">
        <v>0</v>
      </c>
      <c r="F53" s="277">
        <v>5</v>
      </c>
      <c r="G53" s="277">
        <v>8</v>
      </c>
      <c r="H53" s="277">
        <v>2</v>
      </c>
      <c r="I53" s="278">
        <v>-1</v>
      </c>
      <c r="J53" s="281">
        <v>5</v>
      </c>
      <c r="K53" s="243" t="s">
        <v>124</v>
      </c>
      <c r="L53" s="279">
        <v>-9</v>
      </c>
      <c r="M53" s="280">
        <v>2</v>
      </c>
      <c r="N53" s="280">
        <v>2</v>
      </c>
      <c r="O53" s="280">
        <v>0</v>
      </c>
      <c r="P53" s="280">
        <v>-11</v>
      </c>
      <c r="Q53" s="264">
        <v>4</v>
      </c>
      <c r="R53" s="264">
        <v>11</v>
      </c>
      <c r="S53" s="265">
        <v>-4</v>
      </c>
      <c r="T53" s="271">
        <v>-2</v>
      </c>
      <c r="W53" s="49"/>
      <c r="AE53" s="12">
        <v>-10</v>
      </c>
      <c r="AF53" s="12">
        <v>-2</v>
      </c>
      <c r="AG53" s="12">
        <v>0</v>
      </c>
      <c r="AH53" s="12">
        <v>2</v>
      </c>
      <c r="AI53" s="12">
        <v>-8</v>
      </c>
      <c r="AJ53" s="12">
        <v>3</v>
      </c>
      <c r="AK53" s="12">
        <v>11</v>
      </c>
      <c r="AL53" s="12">
        <v>2</v>
      </c>
      <c r="AM53" s="12">
        <v>-4</v>
      </c>
    </row>
    <row r="54" spans="1:39" ht="15" customHeight="1">
      <c r="A54" s="236" t="s">
        <v>106</v>
      </c>
      <c r="B54" s="276">
        <v>4</v>
      </c>
      <c r="C54" s="277">
        <v>-1</v>
      </c>
      <c r="D54" s="277">
        <v>0</v>
      </c>
      <c r="E54" s="277">
        <v>1</v>
      </c>
      <c r="F54" s="277">
        <v>5</v>
      </c>
      <c r="G54" s="277">
        <v>2</v>
      </c>
      <c r="H54" s="277">
        <v>0</v>
      </c>
      <c r="I54" s="278">
        <v>3</v>
      </c>
      <c r="J54" s="281">
        <v>3</v>
      </c>
      <c r="K54" s="243" t="s">
        <v>126</v>
      </c>
      <c r="L54" s="282">
        <v>4</v>
      </c>
      <c r="M54" s="283">
        <v>3</v>
      </c>
      <c r="N54" s="283">
        <v>3</v>
      </c>
      <c r="O54" s="283">
        <v>0</v>
      </c>
      <c r="P54" s="283">
        <v>1</v>
      </c>
      <c r="Q54" s="277">
        <v>2</v>
      </c>
      <c r="R54" s="277">
        <v>1</v>
      </c>
      <c r="S54" s="278">
        <v>0</v>
      </c>
      <c r="T54" s="271">
        <v>1</v>
      </c>
      <c r="W54" s="49"/>
      <c r="AE54" s="12">
        <v>-1</v>
      </c>
      <c r="AF54" s="12">
        <v>0</v>
      </c>
      <c r="AG54" s="12">
        <v>0</v>
      </c>
      <c r="AH54" s="12">
        <v>0</v>
      </c>
      <c r="AI54" s="12">
        <v>-1</v>
      </c>
      <c r="AJ54" s="12">
        <v>3</v>
      </c>
      <c r="AK54" s="12">
        <v>4</v>
      </c>
      <c r="AL54" s="12">
        <v>0</v>
      </c>
      <c r="AM54" s="12">
        <v>-1</v>
      </c>
    </row>
    <row r="55" spans="1:39" ht="15" customHeight="1">
      <c r="A55" s="284" t="s">
        <v>107</v>
      </c>
      <c r="B55" s="285">
        <v>1</v>
      </c>
      <c r="C55" s="286">
        <v>0</v>
      </c>
      <c r="D55" s="286">
        <v>0</v>
      </c>
      <c r="E55" s="286">
        <v>0</v>
      </c>
      <c r="F55" s="286">
        <v>1</v>
      </c>
      <c r="G55" s="286">
        <v>3</v>
      </c>
      <c r="H55" s="286">
        <v>2</v>
      </c>
      <c r="I55" s="287">
        <v>0</v>
      </c>
      <c r="J55" s="287">
        <v>0</v>
      </c>
      <c r="K55" s="243" t="s">
        <v>129</v>
      </c>
      <c r="L55" s="282">
        <v>15</v>
      </c>
      <c r="M55" s="283">
        <v>2</v>
      </c>
      <c r="N55" s="283">
        <v>2</v>
      </c>
      <c r="O55" s="283">
        <v>0</v>
      </c>
      <c r="P55" s="283">
        <v>13</v>
      </c>
      <c r="Q55" s="277">
        <v>15</v>
      </c>
      <c r="R55" s="277">
        <v>3</v>
      </c>
      <c r="S55" s="278">
        <v>1</v>
      </c>
      <c r="T55" s="271">
        <v>5</v>
      </c>
      <c r="W55" s="49"/>
      <c r="AE55" s="12">
        <v>4</v>
      </c>
      <c r="AF55" s="12">
        <v>0</v>
      </c>
      <c r="AG55" s="12">
        <v>0</v>
      </c>
      <c r="AH55" s="12">
        <v>0</v>
      </c>
      <c r="AI55" s="12">
        <v>4</v>
      </c>
      <c r="AJ55" s="12">
        <v>4</v>
      </c>
      <c r="AK55" s="12">
        <v>0</v>
      </c>
      <c r="AL55" s="12">
        <v>0</v>
      </c>
      <c r="AM55" s="12">
        <v>2</v>
      </c>
    </row>
    <row r="56" spans="1:39" ht="15" customHeight="1">
      <c r="A56" s="288"/>
      <c r="B56" s="288"/>
      <c r="C56" s="288"/>
      <c r="D56" s="288"/>
      <c r="E56" s="289"/>
      <c r="F56" s="289"/>
      <c r="G56" s="289"/>
      <c r="H56" s="289"/>
      <c r="I56" s="290"/>
      <c r="J56" s="290"/>
      <c r="K56" s="249" t="s">
        <v>128</v>
      </c>
      <c r="L56" s="291">
        <v>10</v>
      </c>
      <c r="M56" s="292">
        <v>3</v>
      </c>
      <c r="N56" s="292">
        <v>3</v>
      </c>
      <c r="O56" s="292">
        <v>0</v>
      </c>
      <c r="P56" s="292">
        <v>7</v>
      </c>
      <c r="Q56" s="286">
        <v>6</v>
      </c>
      <c r="R56" s="286">
        <v>1</v>
      </c>
      <c r="S56" s="287">
        <v>2</v>
      </c>
      <c r="T56" s="294">
        <v>3</v>
      </c>
      <c r="W56" s="49"/>
    </row>
    <row r="57" spans="1:39" ht="15" customHeight="1">
      <c r="A57" s="171" t="s">
        <v>292</v>
      </c>
      <c r="P57" s="16"/>
      <c r="Q57" s="12"/>
      <c r="S57" s="16"/>
      <c r="W57" s="49"/>
    </row>
    <row r="58" spans="1:39" ht="19.5" customHeight="1">
      <c r="A58" s="17"/>
      <c r="B58" s="19"/>
      <c r="C58" s="19"/>
      <c r="D58" s="19"/>
      <c r="E58" s="19"/>
      <c r="F58" s="19"/>
      <c r="G58" s="19"/>
      <c r="H58" s="19"/>
      <c r="I58" s="20"/>
      <c r="J58" s="20"/>
      <c r="K58" s="15"/>
      <c r="L58" s="15"/>
      <c r="M58" s="15"/>
      <c r="N58" s="15"/>
      <c r="O58" s="15"/>
      <c r="P58" s="15"/>
      <c r="Q58" s="15"/>
      <c r="R58" s="15"/>
      <c r="S58" s="15"/>
      <c r="T58" s="20"/>
    </row>
    <row r="60" spans="1:39" ht="16.350000000000001" customHeight="1">
      <c r="A60" s="388"/>
      <c r="B60" s="398" t="s">
        <v>118</v>
      </c>
      <c r="C60" s="401" t="s">
        <v>119</v>
      </c>
      <c r="D60" s="402"/>
      <c r="E60" s="403"/>
      <c r="F60" s="401" t="s">
        <v>120</v>
      </c>
      <c r="G60" s="402"/>
      <c r="H60" s="402"/>
      <c r="I60" s="402"/>
      <c r="J60" s="409" t="s">
        <v>316</v>
      </c>
      <c r="W60" s="17"/>
    </row>
    <row r="61" spans="1:39" ht="16.350000000000001" customHeight="1">
      <c r="A61" s="397"/>
      <c r="B61" s="399"/>
      <c r="C61" s="414" t="s">
        <v>121</v>
      </c>
      <c r="D61" s="412" t="s">
        <v>22</v>
      </c>
      <c r="E61" s="412" t="s">
        <v>23</v>
      </c>
      <c r="F61" s="415" t="s">
        <v>122</v>
      </c>
      <c r="G61" s="412" t="s">
        <v>24</v>
      </c>
      <c r="H61" s="412" t="s">
        <v>25</v>
      </c>
      <c r="I61" s="407" t="s">
        <v>317</v>
      </c>
      <c r="J61" s="410"/>
      <c r="W61" s="17"/>
    </row>
    <row r="62" spans="1:39" ht="16.350000000000001" customHeight="1">
      <c r="A62" s="389"/>
      <c r="B62" s="400"/>
      <c r="C62" s="413"/>
      <c r="D62" s="413"/>
      <c r="E62" s="413"/>
      <c r="F62" s="416"/>
      <c r="G62" s="413"/>
      <c r="H62" s="413"/>
      <c r="I62" s="408"/>
      <c r="J62" s="411"/>
      <c r="W62" s="17"/>
    </row>
    <row r="63" spans="1:39" s="21" customFormat="1" ht="16.350000000000001" customHeight="1">
      <c r="A63" s="145" t="s">
        <v>300</v>
      </c>
      <c r="B63" s="53">
        <f>SUM(B6:B55)</f>
        <v>-16</v>
      </c>
      <c r="C63" s="53">
        <f t="shared" ref="C63:J63" si="0">SUM(C6:C55)</f>
        <v>-22</v>
      </c>
      <c r="D63" s="53">
        <f t="shared" si="0"/>
        <v>37</v>
      </c>
      <c r="E63" s="53">
        <f t="shared" si="0"/>
        <v>59</v>
      </c>
      <c r="F63" s="53">
        <f t="shared" si="0"/>
        <v>6</v>
      </c>
      <c r="G63" s="53">
        <f t="shared" si="0"/>
        <v>244</v>
      </c>
      <c r="H63" s="53">
        <f t="shared" si="0"/>
        <v>244</v>
      </c>
      <c r="I63" s="53">
        <f t="shared" si="0"/>
        <v>6</v>
      </c>
      <c r="J63" s="53">
        <f t="shared" si="0"/>
        <v>17</v>
      </c>
      <c r="K63" s="24"/>
      <c r="L63" s="25"/>
      <c r="M63" s="22"/>
    </row>
    <row r="64" spans="1:39" s="21" customFormat="1" ht="16.350000000000001" customHeight="1">
      <c r="A64" s="145" t="s">
        <v>301</v>
      </c>
      <c r="B64" s="53">
        <f>SUM(L5:L56)</f>
        <v>69</v>
      </c>
      <c r="C64" s="53">
        <f t="shared" ref="C64:J64" si="1">SUM(M5:M56)</f>
        <v>-3</v>
      </c>
      <c r="D64" s="53">
        <f t="shared" si="1"/>
        <v>47</v>
      </c>
      <c r="E64" s="53">
        <f t="shared" si="1"/>
        <v>50</v>
      </c>
      <c r="F64" s="53">
        <f t="shared" si="1"/>
        <v>72</v>
      </c>
      <c r="G64" s="53">
        <f t="shared" si="1"/>
        <v>282</v>
      </c>
      <c r="H64" s="53">
        <f t="shared" si="1"/>
        <v>204</v>
      </c>
      <c r="I64" s="53">
        <f t="shared" si="1"/>
        <v>-6</v>
      </c>
      <c r="J64" s="53">
        <f t="shared" si="1"/>
        <v>58</v>
      </c>
      <c r="K64" s="24"/>
      <c r="L64" s="25"/>
      <c r="M64" s="22"/>
    </row>
    <row r="65" spans="1:14" s="21" customFormat="1" ht="16.350000000000001" customHeight="1">
      <c r="A65" s="145" t="s">
        <v>302</v>
      </c>
      <c r="B65" s="53">
        <f>SUM(B63:B64)</f>
        <v>53</v>
      </c>
      <c r="C65" s="53">
        <f t="shared" ref="C65:J65" si="2">SUM(C63:C64)</f>
        <v>-25</v>
      </c>
      <c r="D65" s="53">
        <f t="shared" si="2"/>
        <v>84</v>
      </c>
      <c r="E65" s="53">
        <f t="shared" si="2"/>
        <v>109</v>
      </c>
      <c r="F65" s="53">
        <f t="shared" si="2"/>
        <v>78</v>
      </c>
      <c r="G65" s="202">
        <f>SUM(G63:G64)</f>
        <v>526</v>
      </c>
      <c r="H65" s="53">
        <f t="shared" si="2"/>
        <v>448</v>
      </c>
      <c r="I65" s="53">
        <f t="shared" si="2"/>
        <v>0</v>
      </c>
      <c r="J65" s="53">
        <f t="shared" si="2"/>
        <v>75</v>
      </c>
      <c r="K65" s="24"/>
      <c r="L65" s="25"/>
      <c r="M65" s="22"/>
    </row>
    <row r="66" spans="1:14" s="21" customFormat="1" ht="16.350000000000001" customHeight="1">
      <c r="A66" s="156" t="s">
        <v>304</v>
      </c>
      <c r="B66" s="199">
        <f t="shared" ref="B66:H66" si="3">+B5-B65</f>
        <v>0</v>
      </c>
      <c r="C66" s="199">
        <f t="shared" si="3"/>
        <v>0</v>
      </c>
      <c r="D66" s="199">
        <f t="shared" si="3"/>
        <v>0</v>
      </c>
      <c r="E66" s="199">
        <f t="shared" si="3"/>
        <v>0</v>
      </c>
      <c r="F66" s="199">
        <f t="shared" si="3"/>
        <v>0</v>
      </c>
      <c r="G66" s="199">
        <f t="shared" si="3"/>
        <v>0</v>
      </c>
      <c r="H66" s="199">
        <f t="shared" si="3"/>
        <v>0</v>
      </c>
      <c r="I66" s="199"/>
      <c r="J66" s="199">
        <f>+J5-J65</f>
        <v>0</v>
      </c>
      <c r="K66" s="168"/>
      <c r="L66" s="168"/>
      <c r="M66" s="186"/>
    </row>
    <row r="67" spans="1:14" s="21" customFormat="1" ht="16.350000000000001" customHeight="1">
      <c r="A67" s="157" t="s">
        <v>303</v>
      </c>
      <c r="B67" s="24">
        <f>+'P1 世帯数と人口 '!E42</f>
        <v>53</v>
      </c>
      <c r="C67" s="24">
        <f>+'P1 世帯数と人口 '!E32</f>
        <v>-25</v>
      </c>
      <c r="D67" s="24">
        <f>+'P1 世帯数と人口 '!E30</f>
        <v>84</v>
      </c>
      <c r="E67" s="24">
        <f>+'P1 世帯数と人口 '!E31</f>
        <v>109</v>
      </c>
      <c r="F67" s="24">
        <f>+'P1 世帯数と人口 '!E41</f>
        <v>78</v>
      </c>
      <c r="G67" s="203">
        <f>+'P1 世帯数と人口 '!E36</f>
        <v>526</v>
      </c>
      <c r="H67" s="24">
        <f>+'P1 世帯数と人口 '!E40</f>
        <v>448</v>
      </c>
      <c r="I67" s="24"/>
      <c r="J67" s="24"/>
      <c r="K67" s="24"/>
      <c r="L67" s="24"/>
      <c r="M67" s="22"/>
    </row>
    <row r="68" spans="1:14" s="21" customFormat="1" ht="16.350000000000001" customHeight="1">
      <c r="A68" s="156" t="s">
        <v>305</v>
      </c>
      <c r="B68" s="200">
        <f>B65-B67</f>
        <v>0</v>
      </c>
      <c r="C68" s="200">
        <f t="shared" ref="C68:H68" si="4">C65-C67</f>
        <v>0</v>
      </c>
      <c r="D68" s="200">
        <f t="shared" si="4"/>
        <v>0</v>
      </c>
      <c r="E68" s="200">
        <f t="shared" si="4"/>
        <v>0</v>
      </c>
      <c r="F68" s="200">
        <f t="shared" si="4"/>
        <v>0</v>
      </c>
      <c r="G68" s="200">
        <f t="shared" si="4"/>
        <v>0</v>
      </c>
      <c r="H68" s="200">
        <f t="shared" si="4"/>
        <v>0</v>
      </c>
      <c r="I68" s="200"/>
      <c r="J68" s="200"/>
      <c r="K68" s="295" t="s">
        <v>325</v>
      </c>
      <c r="L68" s="24"/>
      <c r="M68" s="22"/>
    </row>
    <row r="69" spans="1:14" s="21" customFormat="1" ht="16.350000000000001" customHeight="1">
      <c r="A69" s="204" t="s">
        <v>319</v>
      </c>
      <c r="B69" s="138" t="s">
        <v>291</v>
      </c>
      <c r="C69" s="139" t="s">
        <v>291</v>
      </c>
      <c r="D69" s="139" t="s">
        <v>291</v>
      </c>
      <c r="E69" s="139" t="s">
        <v>291</v>
      </c>
      <c r="F69" s="138" t="s">
        <v>291</v>
      </c>
      <c r="G69" s="139" t="s">
        <v>291</v>
      </c>
      <c r="H69" s="139" t="s">
        <v>291</v>
      </c>
      <c r="I69" s="139" t="s">
        <v>291</v>
      </c>
      <c r="J69" s="139" t="s">
        <v>291</v>
      </c>
      <c r="K69" s="24"/>
      <c r="L69" s="24"/>
      <c r="M69" s="22"/>
    </row>
    <row r="70" spans="1:14" ht="16.350000000000001" customHeight="1">
      <c r="B70" s="300"/>
    </row>
    <row r="71" spans="1:14" s="164" customFormat="1" ht="13.2">
      <c r="A71" s="164" t="s">
        <v>339</v>
      </c>
      <c r="B71" s="164" t="s">
        <v>350</v>
      </c>
    </row>
    <row r="72" spans="1:14" s="164" customFormat="1" ht="13.2">
      <c r="A72" s="164" t="s">
        <v>351</v>
      </c>
      <c r="B72" s="164" t="s">
        <v>352</v>
      </c>
      <c r="C72" s="164" t="s">
        <v>338</v>
      </c>
      <c r="D72" s="164" t="s">
        <v>136</v>
      </c>
      <c r="E72" s="164" t="s">
        <v>339</v>
      </c>
      <c r="F72" s="164" t="s">
        <v>339</v>
      </c>
      <c r="G72" s="164" t="s">
        <v>137</v>
      </c>
      <c r="H72" s="164" t="s">
        <v>339</v>
      </c>
      <c r="I72" s="164" t="s">
        <v>339</v>
      </c>
      <c r="J72" s="164" t="s">
        <v>339</v>
      </c>
      <c r="K72" s="164" t="s">
        <v>3</v>
      </c>
    </row>
    <row r="73" spans="1:14" s="164" customFormat="1" ht="13.2">
      <c r="A73" s="164" t="s">
        <v>339</v>
      </c>
      <c r="B73" s="164" t="s">
        <v>339</v>
      </c>
      <c r="C73" s="164" t="s">
        <v>340</v>
      </c>
      <c r="D73" s="164" t="s">
        <v>341</v>
      </c>
      <c r="E73" s="164" t="s">
        <v>342</v>
      </c>
      <c r="F73" s="164" t="s">
        <v>343</v>
      </c>
      <c r="G73" s="164" t="s">
        <v>341</v>
      </c>
      <c r="H73" s="164" t="s">
        <v>344</v>
      </c>
      <c r="I73" s="164" t="s">
        <v>345</v>
      </c>
      <c r="J73" s="164" t="s">
        <v>346</v>
      </c>
      <c r="K73" s="164" t="s">
        <v>341</v>
      </c>
      <c r="L73" s="164" t="s">
        <v>353</v>
      </c>
      <c r="M73" s="164" t="s">
        <v>354</v>
      </c>
    </row>
    <row r="74" spans="1:14" ht="16.350000000000001" customHeight="1">
      <c r="A74" s="301">
        <v>90</v>
      </c>
      <c r="B74" s="301" t="s">
        <v>347</v>
      </c>
      <c r="C74" s="301">
        <v>1</v>
      </c>
      <c r="D74" s="301">
        <v>0</v>
      </c>
      <c r="E74" s="301">
        <v>0</v>
      </c>
      <c r="F74" s="301">
        <v>0</v>
      </c>
      <c r="G74" s="301">
        <v>1</v>
      </c>
      <c r="H74" s="301">
        <v>1</v>
      </c>
      <c r="I74" s="301">
        <v>0</v>
      </c>
      <c r="J74" s="301">
        <v>0</v>
      </c>
      <c r="K74" s="301">
        <v>1</v>
      </c>
      <c r="L74" s="301">
        <v>1</v>
      </c>
      <c r="M74" s="301">
        <v>0</v>
      </c>
      <c r="N74" s="302"/>
    </row>
    <row r="75" spans="1:14" ht="16.350000000000001" customHeight="1">
      <c r="A75" s="164">
        <v>91</v>
      </c>
      <c r="B75" s="164" t="s">
        <v>348</v>
      </c>
      <c r="C75" s="164">
        <v>2</v>
      </c>
      <c r="D75" s="164">
        <v>0</v>
      </c>
      <c r="E75" s="164">
        <v>1</v>
      </c>
      <c r="F75" s="164">
        <v>1</v>
      </c>
      <c r="G75" s="164">
        <v>2</v>
      </c>
      <c r="H75" s="164">
        <v>6</v>
      </c>
      <c r="I75" s="164">
        <v>6</v>
      </c>
      <c r="J75" s="164">
        <v>2</v>
      </c>
      <c r="K75" s="164">
        <v>4</v>
      </c>
      <c r="L75" s="164">
        <v>7</v>
      </c>
      <c r="M75" s="164">
        <v>3</v>
      </c>
    </row>
    <row r="76" spans="1:14" ht="16.350000000000001" customHeight="1">
      <c r="A76" s="164">
        <v>92</v>
      </c>
      <c r="B76" s="164" t="s">
        <v>349</v>
      </c>
      <c r="C76" s="164">
        <v>-2</v>
      </c>
      <c r="D76" s="164">
        <v>-1</v>
      </c>
      <c r="E76" s="164">
        <v>1</v>
      </c>
      <c r="F76" s="164">
        <v>2</v>
      </c>
      <c r="G76" s="164">
        <v>-1</v>
      </c>
      <c r="H76" s="164">
        <v>8</v>
      </c>
      <c r="I76" s="164">
        <v>9</v>
      </c>
      <c r="J76" s="164">
        <v>0</v>
      </c>
      <c r="K76" s="164">
        <v>0</v>
      </c>
      <c r="L76" s="164">
        <v>6</v>
      </c>
      <c r="M76" s="164">
        <v>6</v>
      </c>
    </row>
    <row r="78" spans="1:14" ht="16.350000000000001" customHeight="1">
      <c r="C78" s="12">
        <v>-1</v>
      </c>
      <c r="D78" s="164">
        <v>-1</v>
      </c>
      <c r="E78" s="164">
        <v>1</v>
      </c>
      <c r="F78" s="164">
        <v>2</v>
      </c>
      <c r="G78" s="12">
        <v>0</v>
      </c>
      <c r="H78" s="12">
        <v>9</v>
      </c>
      <c r="I78" s="195">
        <v>9</v>
      </c>
      <c r="J78" s="195">
        <v>0</v>
      </c>
      <c r="K78" s="12">
        <v>1</v>
      </c>
      <c r="L78" s="12">
        <v>7</v>
      </c>
      <c r="M78" s="12">
        <v>6</v>
      </c>
    </row>
    <row r="79" spans="1:14" ht="16.350000000000001" customHeight="1">
      <c r="C79" s="300">
        <f>+B37-C78</f>
        <v>-11</v>
      </c>
      <c r="D79" s="300">
        <f t="shared" ref="D79:M79" si="5">+C37-D78</f>
        <v>0</v>
      </c>
      <c r="E79" s="300">
        <f t="shared" si="5"/>
        <v>1</v>
      </c>
      <c r="F79" s="300">
        <f t="shared" si="5"/>
        <v>1</v>
      </c>
      <c r="G79" s="300">
        <f t="shared" si="5"/>
        <v>-11</v>
      </c>
      <c r="H79" s="300">
        <f t="shared" si="5"/>
        <v>-1</v>
      </c>
      <c r="I79" s="300">
        <f t="shared" si="5"/>
        <v>3</v>
      </c>
      <c r="J79" s="300">
        <f t="shared" si="5"/>
        <v>-7</v>
      </c>
      <c r="K79" s="300">
        <f t="shared" si="5"/>
        <v>-4</v>
      </c>
      <c r="L79" s="300" t="e">
        <f t="shared" si="5"/>
        <v>#VALUE!</v>
      </c>
      <c r="M79" s="300">
        <f t="shared" si="5"/>
        <v>-13</v>
      </c>
    </row>
  </sheetData>
  <mergeCells count="36">
    <mergeCell ref="A60:A62"/>
    <mergeCell ref="B60:B62"/>
    <mergeCell ref="C60:E60"/>
    <mergeCell ref="F60:I60"/>
    <mergeCell ref="J60:J62"/>
    <mergeCell ref="C61:C62"/>
    <mergeCell ref="D61:D62"/>
    <mergeCell ref="E61:E62"/>
    <mergeCell ref="F61:F62"/>
    <mergeCell ref="G61:G62"/>
    <mergeCell ref="H61:H62"/>
    <mergeCell ref="I61:I62"/>
    <mergeCell ref="T2:T4"/>
    <mergeCell ref="S3:S4"/>
    <mergeCell ref="L2:L4"/>
    <mergeCell ref="M2:O2"/>
    <mergeCell ref="P2:S2"/>
    <mergeCell ref="Q3:Q4"/>
    <mergeCell ref="R3:R4"/>
    <mergeCell ref="M3:M4"/>
    <mergeCell ref="N3:N4"/>
    <mergeCell ref="O3:O4"/>
    <mergeCell ref="P3:P4"/>
    <mergeCell ref="A2:A4"/>
    <mergeCell ref="B2:B4"/>
    <mergeCell ref="C2:E2"/>
    <mergeCell ref="K2:K4"/>
    <mergeCell ref="I3:I4"/>
    <mergeCell ref="F2:I2"/>
    <mergeCell ref="J2:J4"/>
    <mergeCell ref="H3:H4"/>
    <mergeCell ref="C3:C4"/>
    <mergeCell ref="D3:D4"/>
    <mergeCell ref="E3:E4"/>
    <mergeCell ref="F3:F4"/>
    <mergeCell ref="G3:G4"/>
  </mergeCells>
  <phoneticPr fontId="14"/>
  <conditionalFormatting sqref="U63:U69 W63:W69">
    <cfRule type="cellIs" dxfId="0" priority="1" operator="equal">
      <formula>0</formula>
    </cfRule>
  </conditionalFormatting>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V59"/>
  <sheetViews>
    <sheetView showGridLines="0" view="pageBreakPreview" zoomScale="114" zoomScaleNormal="100" zoomScaleSheetLayoutView="114" workbookViewId="0">
      <selection activeCell="D1" sqref="D1"/>
    </sheetView>
  </sheetViews>
  <sheetFormatPr defaultColWidth="9" defaultRowHeight="13.2"/>
  <cols>
    <col min="1" max="1" width="19.44140625" style="1" customWidth="1"/>
    <col min="2" max="2" width="11.33203125" style="1" customWidth="1"/>
    <col min="3" max="3" width="12.88671875" style="1" customWidth="1"/>
    <col min="4" max="5" width="10.33203125" style="1" customWidth="1"/>
    <col min="6" max="7" width="10.44140625" style="1" customWidth="1"/>
    <col min="8" max="16384" width="9" style="1"/>
  </cols>
  <sheetData>
    <row r="1" spans="1:7" s="57" customFormat="1" ht="21" customHeight="1">
      <c r="A1" s="128" t="s">
        <v>284</v>
      </c>
    </row>
    <row r="2" spans="1:7" ht="15" customHeight="1">
      <c r="A2" s="423" t="s">
        <v>288</v>
      </c>
      <c r="B2" s="349" t="s">
        <v>255</v>
      </c>
      <c r="C2" s="425" t="s">
        <v>6</v>
      </c>
      <c r="D2" s="355"/>
      <c r="E2" s="356"/>
      <c r="F2" s="68" t="s">
        <v>114</v>
      </c>
      <c r="G2" s="421" t="s">
        <v>115</v>
      </c>
    </row>
    <row r="3" spans="1:7" ht="15" customHeight="1">
      <c r="A3" s="424"/>
      <c r="B3" s="350"/>
      <c r="C3" s="35" t="s">
        <v>256</v>
      </c>
      <c r="D3" s="35" t="s">
        <v>1</v>
      </c>
      <c r="E3" s="35" t="s">
        <v>2</v>
      </c>
      <c r="F3" s="69" t="s">
        <v>73</v>
      </c>
      <c r="G3" s="422"/>
    </row>
    <row r="4" spans="1:7" ht="18.75" customHeight="1">
      <c r="A4" s="73"/>
      <c r="B4" s="65" t="s">
        <v>3</v>
      </c>
      <c r="C4" s="65" t="s">
        <v>0</v>
      </c>
      <c r="D4" s="65" t="s">
        <v>0</v>
      </c>
      <c r="E4" s="65" t="s">
        <v>0</v>
      </c>
      <c r="F4" s="65" t="s">
        <v>0</v>
      </c>
      <c r="G4" s="66" t="s">
        <v>116</v>
      </c>
    </row>
    <row r="5" spans="1:7" s="57" customFormat="1" ht="18.75" customHeight="1">
      <c r="A5" s="134" t="s">
        <v>271</v>
      </c>
      <c r="B5" s="70">
        <v>1570</v>
      </c>
      <c r="C5" s="70">
        <v>8891</v>
      </c>
      <c r="D5" s="70">
        <v>4486</v>
      </c>
      <c r="E5" s="70">
        <v>4405</v>
      </c>
      <c r="F5" s="71">
        <v>5.66</v>
      </c>
      <c r="G5" s="122">
        <v>353</v>
      </c>
    </row>
    <row r="6" spans="1:7" s="57" customFormat="1" ht="18.75" customHeight="1">
      <c r="A6" s="134" t="s">
        <v>257</v>
      </c>
      <c r="B6" s="70">
        <v>1661</v>
      </c>
      <c r="C6" s="70">
        <v>9333</v>
      </c>
      <c r="D6" s="70">
        <v>4783</v>
      </c>
      <c r="E6" s="70">
        <v>4550</v>
      </c>
      <c r="F6" s="71">
        <v>5.62</v>
      </c>
      <c r="G6" s="122">
        <v>370</v>
      </c>
    </row>
    <row r="7" spans="1:7" s="57" customFormat="1" ht="18.75" customHeight="1">
      <c r="A7" s="134" t="s">
        <v>272</v>
      </c>
      <c r="B7" s="70">
        <v>1781</v>
      </c>
      <c r="C7" s="70">
        <v>10051</v>
      </c>
      <c r="D7" s="70">
        <v>5157</v>
      </c>
      <c r="E7" s="70">
        <v>4894</v>
      </c>
      <c r="F7" s="71">
        <v>5.64</v>
      </c>
      <c r="G7" s="122">
        <v>399</v>
      </c>
    </row>
    <row r="8" spans="1:7" s="57" customFormat="1" ht="18.75" customHeight="1">
      <c r="A8" s="134" t="s">
        <v>258</v>
      </c>
      <c r="B8" s="70">
        <v>1797</v>
      </c>
      <c r="C8" s="70">
        <v>10184</v>
      </c>
      <c r="D8" s="70">
        <v>5169</v>
      </c>
      <c r="E8" s="70">
        <v>5015</v>
      </c>
      <c r="F8" s="71">
        <v>5.67</v>
      </c>
      <c r="G8" s="122">
        <v>404</v>
      </c>
    </row>
    <row r="9" spans="1:7" s="57" customFormat="1" ht="18.75" customHeight="1">
      <c r="A9" s="134" t="s">
        <v>259</v>
      </c>
      <c r="B9" s="70">
        <v>1799</v>
      </c>
      <c r="C9" s="70">
        <v>10552</v>
      </c>
      <c r="D9" s="70">
        <v>5389</v>
      </c>
      <c r="E9" s="70">
        <v>5163</v>
      </c>
      <c r="F9" s="71">
        <v>5.87</v>
      </c>
      <c r="G9" s="122">
        <v>419</v>
      </c>
    </row>
    <row r="10" spans="1:7" s="57" customFormat="1" ht="18.75" customHeight="1">
      <c r="A10" s="134" t="s">
        <v>260</v>
      </c>
      <c r="B10" s="70">
        <v>2761</v>
      </c>
      <c r="C10" s="70">
        <v>14928</v>
      </c>
      <c r="D10" s="70">
        <v>7407</v>
      </c>
      <c r="E10" s="70">
        <v>7521</v>
      </c>
      <c r="F10" s="71">
        <v>5.41</v>
      </c>
      <c r="G10" s="122">
        <v>592</v>
      </c>
    </row>
    <row r="11" spans="1:7" s="57" customFormat="1" ht="18.75" customHeight="1">
      <c r="A11" s="134" t="s">
        <v>261</v>
      </c>
      <c r="B11" s="72">
        <v>2838</v>
      </c>
      <c r="C11" s="72">
        <v>15555</v>
      </c>
      <c r="D11" s="72">
        <v>7820</v>
      </c>
      <c r="E11" s="72">
        <v>7735</v>
      </c>
      <c r="F11" s="71">
        <v>5.48</v>
      </c>
      <c r="G11" s="122">
        <v>617</v>
      </c>
    </row>
    <row r="12" spans="1:7" s="57" customFormat="1" ht="18.75" customHeight="1">
      <c r="A12" s="134" t="s">
        <v>262</v>
      </c>
      <c r="B12" s="72">
        <v>3015</v>
      </c>
      <c r="C12" s="72">
        <v>16535</v>
      </c>
      <c r="D12" s="72">
        <v>8276</v>
      </c>
      <c r="E12" s="72">
        <v>8259</v>
      </c>
      <c r="F12" s="71">
        <v>5.48</v>
      </c>
      <c r="G12" s="122">
        <v>656</v>
      </c>
    </row>
    <row r="13" spans="1:7" s="57" customFormat="1" ht="18.75" customHeight="1">
      <c r="A13" s="134" t="s">
        <v>263</v>
      </c>
      <c r="B13" s="72">
        <v>3417</v>
      </c>
      <c r="C13" s="72">
        <v>17938</v>
      </c>
      <c r="D13" s="72">
        <v>8769</v>
      </c>
      <c r="E13" s="72">
        <v>9169</v>
      </c>
      <c r="F13" s="71">
        <v>5.25</v>
      </c>
      <c r="G13" s="122">
        <v>712</v>
      </c>
    </row>
    <row r="14" spans="1:7" s="57" customFormat="1" ht="18.75" customHeight="1">
      <c r="A14" s="134" t="s">
        <v>264</v>
      </c>
      <c r="B14" s="72">
        <v>6260</v>
      </c>
      <c r="C14" s="72">
        <v>28915</v>
      </c>
      <c r="D14" s="305">
        <v>14064</v>
      </c>
      <c r="E14" s="305">
        <v>14851</v>
      </c>
      <c r="F14" s="308">
        <v>4.62</v>
      </c>
      <c r="G14" s="310">
        <v>1147</v>
      </c>
    </row>
    <row r="15" spans="1:7" s="57" customFormat="1" ht="18.75" customHeight="1">
      <c r="A15" s="134" t="s">
        <v>265</v>
      </c>
      <c r="B15" s="72">
        <v>11343</v>
      </c>
      <c r="C15" s="72">
        <v>44492</v>
      </c>
      <c r="D15" s="72">
        <v>22428</v>
      </c>
      <c r="E15" s="72">
        <v>22064</v>
      </c>
      <c r="F15" s="71">
        <v>3.92</v>
      </c>
      <c r="G15" s="122">
        <v>1766</v>
      </c>
    </row>
    <row r="16" spans="1:7" s="57" customFormat="1" ht="18.75" customHeight="1">
      <c r="A16" s="134" t="s">
        <v>266</v>
      </c>
      <c r="B16" s="72">
        <v>16466</v>
      </c>
      <c r="C16" s="72">
        <v>59783</v>
      </c>
      <c r="D16" s="72">
        <v>30678</v>
      </c>
      <c r="E16" s="72">
        <v>29105</v>
      </c>
      <c r="F16" s="71">
        <v>3.63</v>
      </c>
      <c r="G16" s="122">
        <v>2372</v>
      </c>
    </row>
    <row r="17" spans="1:15" s="57" customFormat="1" ht="18.75" customHeight="1">
      <c r="A17" s="134" t="s">
        <v>267</v>
      </c>
      <c r="B17" s="72">
        <v>23412</v>
      </c>
      <c r="C17" s="72">
        <v>77498</v>
      </c>
      <c r="D17" s="72">
        <v>39848</v>
      </c>
      <c r="E17" s="72">
        <v>37650</v>
      </c>
      <c r="F17" s="71">
        <v>3.31</v>
      </c>
      <c r="G17" s="122">
        <v>3075</v>
      </c>
    </row>
    <row r="18" spans="1:15" s="57" customFormat="1" ht="18.75" customHeight="1">
      <c r="A18" s="134" t="s">
        <v>268</v>
      </c>
      <c r="B18" s="72">
        <v>28790</v>
      </c>
      <c r="C18" s="72">
        <v>93159</v>
      </c>
      <c r="D18" s="72">
        <v>47895</v>
      </c>
      <c r="E18" s="72">
        <v>45264</v>
      </c>
      <c r="F18" s="71">
        <v>3.24</v>
      </c>
      <c r="G18" s="122">
        <v>3697</v>
      </c>
    </row>
    <row r="19" spans="1:15" s="57" customFormat="1" ht="18.75" customHeight="1">
      <c r="A19" s="134" t="s">
        <v>273</v>
      </c>
      <c r="B19" s="72">
        <v>34887</v>
      </c>
      <c r="C19" s="72">
        <v>105822</v>
      </c>
      <c r="D19" s="72">
        <v>54456</v>
      </c>
      <c r="E19" s="72">
        <v>51366</v>
      </c>
      <c r="F19" s="71">
        <v>3.03</v>
      </c>
      <c r="G19" s="122">
        <v>4199</v>
      </c>
    </row>
    <row r="20" spans="1:15" s="57" customFormat="1" ht="18.75" customHeight="1">
      <c r="A20" s="134" t="s">
        <v>274</v>
      </c>
      <c r="B20" s="72">
        <v>39626</v>
      </c>
      <c r="C20" s="72">
        <v>113430</v>
      </c>
      <c r="D20" s="72">
        <v>58275</v>
      </c>
      <c r="E20" s="72">
        <v>55155</v>
      </c>
      <c r="F20" s="71">
        <v>2.86</v>
      </c>
      <c r="G20" s="122">
        <v>4284</v>
      </c>
    </row>
    <row r="21" spans="1:15" s="57" customFormat="1" ht="18.75" customHeight="1">
      <c r="A21" s="134" t="s">
        <v>269</v>
      </c>
      <c r="B21" s="72">
        <v>42815</v>
      </c>
      <c r="C21" s="72">
        <v>117519</v>
      </c>
      <c r="D21" s="72">
        <v>60146</v>
      </c>
      <c r="E21" s="72">
        <v>57373</v>
      </c>
      <c r="F21" s="71">
        <v>2.74</v>
      </c>
      <c r="G21" s="122">
        <v>4438</v>
      </c>
    </row>
    <row r="22" spans="1:15" s="57" customFormat="1" ht="18.75" customHeight="1">
      <c r="A22" s="134" t="s">
        <v>270</v>
      </c>
      <c r="B22" s="72">
        <v>46871</v>
      </c>
      <c r="C22" s="72">
        <v>123764</v>
      </c>
      <c r="D22" s="72">
        <v>63089</v>
      </c>
      <c r="E22" s="72">
        <v>60675</v>
      </c>
      <c r="F22" s="71">
        <v>2.64</v>
      </c>
      <c r="G22" s="122">
        <v>4674</v>
      </c>
    </row>
    <row r="23" spans="1:15" s="57" customFormat="1" ht="18.75" customHeight="1">
      <c r="A23" s="134" t="s">
        <v>296</v>
      </c>
      <c r="B23" s="72">
        <v>50405</v>
      </c>
      <c r="C23" s="72">
        <v>127707</v>
      </c>
      <c r="D23" s="72">
        <v>64483</v>
      </c>
      <c r="E23" s="72">
        <v>63224</v>
      </c>
      <c r="F23" s="71">
        <v>2.5336176966570778</v>
      </c>
      <c r="G23" s="122">
        <v>4822.7719033232624</v>
      </c>
    </row>
    <row r="24" spans="1:15" s="57" customFormat="1" ht="18.75" customHeight="1">
      <c r="A24" s="134" t="s">
        <v>297</v>
      </c>
      <c r="B24" s="72">
        <v>53416</v>
      </c>
      <c r="C24" s="72">
        <v>130190</v>
      </c>
      <c r="D24" s="72">
        <v>65620</v>
      </c>
      <c r="E24" s="72">
        <v>64570</v>
      </c>
      <c r="F24" s="71">
        <v>2.4372847087015126</v>
      </c>
      <c r="G24" s="122">
        <v>4896.2015795411808</v>
      </c>
    </row>
    <row r="25" spans="1:15" s="57" customFormat="1" ht="18.75" customHeight="1">
      <c r="A25" s="135" t="s">
        <v>314</v>
      </c>
      <c r="B25" s="175">
        <v>58339</v>
      </c>
      <c r="C25" s="175">
        <v>136516</v>
      </c>
      <c r="D25" s="175">
        <v>68631</v>
      </c>
      <c r="E25" s="175">
        <v>67885</v>
      </c>
      <c r="F25" s="176">
        <v>2.34</v>
      </c>
      <c r="G25" s="177">
        <v>5134</v>
      </c>
    </row>
    <row r="26" spans="1:15">
      <c r="A26" s="420" t="s">
        <v>125</v>
      </c>
      <c r="B26" s="420"/>
      <c r="C26" s="420"/>
      <c r="D26" s="420"/>
      <c r="E26" s="420"/>
      <c r="F26" s="420"/>
      <c r="G26" s="420"/>
    </row>
    <row r="27" spans="1:15" ht="9" customHeight="1"/>
    <row r="28" spans="1:15" ht="15" customHeight="1"/>
    <row r="29" spans="1:15" s="57" customFormat="1" ht="21" customHeight="1">
      <c r="A29" s="128" t="s">
        <v>285</v>
      </c>
      <c r="I29" s="1"/>
      <c r="J29" s="1"/>
      <c r="K29" s="1"/>
      <c r="L29" s="1"/>
      <c r="M29" s="1"/>
      <c r="N29" s="1"/>
      <c r="O29" s="1"/>
    </row>
    <row r="30" spans="1:15" ht="15" customHeight="1">
      <c r="A30" s="423" t="s">
        <v>289</v>
      </c>
      <c r="B30" s="349" t="s">
        <v>255</v>
      </c>
      <c r="C30" s="425" t="s">
        <v>6</v>
      </c>
      <c r="D30" s="355"/>
      <c r="E30" s="356"/>
      <c r="F30" s="68" t="s">
        <v>114</v>
      </c>
      <c r="G30" s="421" t="s">
        <v>115</v>
      </c>
    </row>
    <row r="31" spans="1:15" ht="15" customHeight="1">
      <c r="A31" s="424"/>
      <c r="B31" s="350"/>
      <c r="C31" s="35" t="s">
        <v>256</v>
      </c>
      <c r="D31" s="35" t="s">
        <v>1</v>
      </c>
      <c r="E31" s="35" t="s">
        <v>2</v>
      </c>
      <c r="F31" s="69" t="s">
        <v>73</v>
      </c>
      <c r="G31" s="422"/>
    </row>
    <row r="32" spans="1:15" ht="15" customHeight="1">
      <c r="A32" s="73"/>
      <c r="B32" s="65" t="s">
        <v>3</v>
      </c>
      <c r="C32" s="65" t="s">
        <v>0</v>
      </c>
      <c r="D32" s="65" t="s">
        <v>0</v>
      </c>
      <c r="E32" s="65" t="s">
        <v>0</v>
      </c>
      <c r="F32" s="65" t="s">
        <v>0</v>
      </c>
      <c r="G32" s="66" t="s">
        <v>116</v>
      </c>
    </row>
    <row r="33" spans="1:22" s="57" customFormat="1" ht="18.75" customHeight="1">
      <c r="A33" s="136" t="s">
        <v>321</v>
      </c>
      <c r="B33" s="178">
        <v>60879</v>
      </c>
      <c r="C33" s="178">
        <v>139387</v>
      </c>
      <c r="D33" s="178">
        <v>69964</v>
      </c>
      <c r="E33" s="178">
        <v>69423</v>
      </c>
      <c r="F33" s="179">
        <v>2.29</v>
      </c>
      <c r="G33" s="180">
        <v>5242</v>
      </c>
      <c r="I33" s="1"/>
      <c r="J33" s="1"/>
      <c r="K33" s="1"/>
      <c r="L33" s="1"/>
      <c r="M33" s="1"/>
      <c r="N33" s="1"/>
      <c r="O33" s="1"/>
      <c r="P33" s="174"/>
      <c r="Q33" s="174"/>
      <c r="R33" s="174"/>
      <c r="S33" s="174"/>
      <c r="T33" s="174"/>
      <c r="U33" s="174"/>
      <c r="V33" s="174"/>
    </row>
    <row r="34" spans="1:22" s="57" customFormat="1" ht="18.75" customHeight="1">
      <c r="A34" s="136" t="s">
        <v>322</v>
      </c>
      <c r="B34" s="178">
        <v>60908</v>
      </c>
      <c r="C34" s="178">
        <v>139415</v>
      </c>
      <c r="D34" s="178">
        <v>69983</v>
      </c>
      <c r="E34" s="178">
        <v>69432</v>
      </c>
      <c r="F34" s="179">
        <v>2.29</v>
      </c>
      <c r="G34" s="180">
        <v>5243</v>
      </c>
      <c r="I34" s="1"/>
      <c r="J34" s="1"/>
      <c r="K34" s="1"/>
      <c r="L34" s="1"/>
      <c r="M34" s="1"/>
      <c r="N34" s="1"/>
      <c r="O34" s="1"/>
      <c r="P34" s="174"/>
      <c r="Q34" s="174"/>
      <c r="R34" s="174"/>
      <c r="S34" s="174"/>
      <c r="T34" s="174"/>
      <c r="U34" s="174"/>
      <c r="V34" s="174"/>
    </row>
    <row r="35" spans="1:22" s="57" customFormat="1" ht="18.75" customHeight="1">
      <c r="A35" s="136" t="s">
        <v>323</v>
      </c>
      <c r="B35" s="178">
        <v>60984</v>
      </c>
      <c r="C35" s="178">
        <v>139529</v>
      </c>
      <c r="D35" s="178">
        <v>70037</v>
      </c>
      <c r="E35" s="178">
        <v>69492</v>
      </c>
      <c r="F35" s="179">
        <v>2.29</v>
      </c>
      <c r="G35" s="180">
        <v>5247</v>
      </c>
      <c r="I35" s="1"/>
      <c r="J35" s="1"/>
      <c r="K35" s="1"/>
      <c r="L35" s="1"/>
      <c r="M35" s="1"/>
      <c r="N35" s="1"/>
      <c r="O35" s="1"/>
      <c r="P35" s="174"/>
      <c r="Q35" s="174"/>
      <c r="R35" s="174"/>
      <c r="S35" s="174"/>
      <c r="T35" s="174"/>
      <c r="U35" s="174"/>
      <c r="V35" s="174"/>
    </row>
    <row r="36" spans="1:22" s="57" customFormat="1" ht="18.75" customHeight="1">
      <c r="A36" s="136" t="s">
        <v>324</v>
      </c>
      <c r="B36" s="178">
        <v>61027</v>
      </c>
      <c r="C36" s="178">
        <v>139538</v>
      </c>
      <c r="D36" s="178">
        <v>70047</v>
      </c>
      <c r="E36" s="178">
        <v>69491</v>
      </c>
      <c r="F36" s="179">
        <v>2.29</v>
      </c>
      <c r="G36" s="180">
        <v>5248</v>
      </c>
      <c r="I36" s="1"/>
      <c r="J36" s="1"/>
      <c r="K36" s="1"/>
      <c r="L36" s="1"/>
      <c r="M36" s="1"/>
      <c r="N36" s="1"/>
      <c r="O36" s="1"/>
      <c r="P36" s="174"/>
      <c r="Q36" s="174"/>
      <c r="R36" s="174"/>
      <c r="S36" s="174"/>
      <c r="T36" s="174"/>
      <c r="U36" s="174"/>
      <c r="V36" s="174"/>
    </row>
    <row r="37" spans="1:22" s="57" customFormat="1" ht="18.75" customHeight="1">
      <c r="A37" s="136" t="s">
        <v>326</v>
      </c>
      <c r="B37" s="178">
        <v>61093</v>
      </c>
      <c r="C37" s="178">
        <v>139575</v>
      </c>
      <c r="D37" s="178">
        <v>70075</v>
      </c>
      <c r="E37" s="178">
        <v>69500</v>
      </c>
      <c r="F37" s="179">
        <v>2.2799999999999998</v>
      </c>
      <c r="G37" s="180">
        <v>5249</v>
      </c>
      <c r="I37" s="1"/>
      <c r="J37" s="1"/>
      <c r="K37" s="1"/>
      <c r="L37" s="1"/>
      <c r="M37" s="1"/>
      <c r="N37" s="1"/>
      <c r="O37" s="1"/>
      <c r="P37" s="174"/>
      <c r="Q37" s="174"/>
      <c r="R37" s="174"/>
      <c r="S37" s="174"/>
      <c r="T37" s="174"/>
      <c r="U37" s="174"/>
      <c r="V37" s="174"/>
    </row>
    <row r="38" spans="1:22" s="57" customFormat="1" ht="18.75" customHeight="1">
      <c r="A38" s="136" t="s">
        <v>327</v>
      </c>
      <c r="B38" s="178">
        <v>61158</v>
      </c>
      <c r="C38" s="178">
        <v>139611</v>
      </c>
      <c r="D38" s="178">
        <v>70109</v>
      </c>
      <c r="E38" s="178">
        <v>69502</v>
      </c>
      <c r="F38" s="179">
        <v>2.2799999999999998</v>
      </c>
      <c r="G38" s="180">
        <v>5251</v>
      </c>
      <c r="I38" s="1"/>
      <c r="J38" s="1"/>
      <c r="K38" s="1"/>
      <c r="L38" s="1"/>
      <c r="M38" s="1"/>
      <c r="N38" s="1"/>
      <c r="O38" s="1"/>
      <c r="P38" s="174"/>
      <c r="Q38" s="174"/>
      <c r="R38" s="174"/>
      <c r="S38" s="174"/>
      <c r="T38" s="174"/>
      <c r="U38" s="174"/>
      <c r="V38" s="174"/>
    </row>
    <row r="39" spans="1:22" ht="18.75" customHeight="1">
      <c r="A39" s="136" t="s">
        <v>332</v>
      </c>
      <c r="B39" s="178">
        <v>61454</v>
      </c>
      <c r="C39" s="178">
        <v>139739</v>
      </c>
      <c r="D39" s="178">
        <v>70199</v>
      </c>
      <c r="E39" s="178">
        <v>69540</v>
      </c>
      <c r="F39" s="179">
        <v>2.27</v>
      </c>
      <c r="G39" s="180">
        <v>5255</v>
      </c>
      <c r="P39" s="174"/>
      <c r="Q39" s="174"/>
      <c r="R39" s="174"/>
      <c r="S39" s="174"/>
      <c r="T39" s="174"/>
      <c r="U39" s="174"/>
      <c r="V39" s="174"/>
    </row>
    <row r="40" spans="1:22" ht="18.75" customHeight="1">
      <c r="A40" s="136" t="s">
        <v>333</v>
      </c>
      <c r="B40" s="181">
        <v>61536</v>
      </c>
      <c r="C40" s="181">
        <v>139757</v>
      </c>
      <c r="D40" s="181">
        <v>70191</v>
      </c>
      <c r="E40" s="181">
        <v>69566</v>
      </c>
      <c r="F40" s="182">
        <v>2.27</v>
      </c>
      <c r="G40" s="183">
        <v>5256</v>
      </c>
      <c r="P40" s="174"/>
      <c r="Q40" s="174"/>
      <c r="R40" s="174"/>
      <c r="S40" s="174"/>
      <c r="T40" s="174"/>
      <c r="U40" s="174"/>
      <c r="V40" s="174"/>
    </row>
    <row r="41" spans="1:22" s="2" customFormat="1" ht="18.75" customHeight="1">
      <c r="A41" s="136" t="s">
        <v>334</v>
      </c>
      <c r="B41" s="181">
        <v>61566</v>
      </c>
      <c r="C41" s="181">
        <v>139781</v>
      </c>
      <c r="D41" s="181">
        <v>70201</v>
      </c>
      <c r="E41" s="181">
        <v>69580</v>
      </c>
      <c r="F41" s="182">
        <v>2.27</v>
      </c>
      <c r="G41" s="183">
        <v>5257</v>
      </c>
      <c r="I41" s="1"/>
      <c r="J41" s="1"/>
      <c r="K41" s="1"/>
      <c r="L41" s="1"/>
      <c r="M41" s="1"/>
      <c r="N41" s="1"/>
      <c r="O41" s="1"/>
      <c r="P41" s="174"/>
      <c r="Q41" s="174"/>
      <c r="R41" s="174"/>
      <c r="S41" s="174"/>
      <c r="T41" s="174"/>
      <c r="U41" s="174"/>
      <c r="V41" s="174"/>
    </row>
    <row r="42" spans="1:22" ht="18.75" customHeight="1">
      <c r="A42" s="136" t="s">
        <v>335</v>
      </c>
      <c r="B42" s="181">
        <v>61628</v>
      </c>
      <c r="C42" s="181">
        <v>139837</v>
      </c>
      <c r="D42" s="181">
        <v>70242</v>
      </c>
      <c r="E42" s="181">
        <v>69595</v>
      </c>
      <c r="F42" s="182">
        <v>2.27</v>
      </c>
      <c r="G42" s="183">
        <v>5259</v>
      </c>
      <c r="P42" s="174"/>
      <c r="Q42" s="174"/>
      <c r="R42" s="174"/>
      <c r="S42" s="174"/>
      <c r="T42" s="174"/>
      <c r="U42" s="174"/>
      <c r="V42" s="174"/>
    </row>
    <row r="43" spans="1:22" ht="18.75" customHeight="1">
      <c r="A43" s="136" t="s">
        <v>336</v>
      </c>
      <c r="B43" s="181">
        <v>61737</v>
      </c>
      <c r="C43" s="181">
        <v>140040</v>
      </c>
      <c r="D43" s="181">
        <v>70340</v>
      </c>
      <c r="E43" s="181">
        <v>69700</v>
      </c>
      <c r="F43" s="182">
        <v>2.27</v>
      </c>
      <c r="G43" s="183">
        <v>5267</v>
      </c>
      <c r="P43" s="174"/>
      <c r="Q43" s="174"/>
      <c r="R43" s="174"/>
      <c r="S43" s="174"/>
      <c r="T43" s="174"/>
      <c r="U43" s="174"/>
      <c r="V43" s="174"/>
    </row>
    <row r="44" spans="1:22" ht="18.75" customHeight="1">
      <c r="A44" s="136" t="s">
        <v>337</v>
      </c>
      <c r="B44" s="181">
        <v>61836</v>
      </c>
      <c r="C44" s="181">
        <v>140117</v>
      </c>
      <c r="D44" s="181">
        <v>70377</v>
      </c>
      <c r="E44" s="181">
        <v>69740</v>
      </c>
      <c r="F44" s="182">
        <v>2.27</v>
      </c>
      <c r="G44" s="183">
        <v>5270</v>
      </c>
      <c r="P44" s="174"/>
      <c r="Q44" s="174"/>
      <c r="R44" s="174"/>
      <c r="S44" s="174"/>
      <c r="T44" s="174"/>
      <c r="U44" s="174"/>
      <c r="V44" s="174"/>
    </row>
    <row r="45" spans="1:22" s="74" customFormat="1" ht="18.75" customHeight="1">
      <c r="A45" s="255" t="s">
        <v>360</v>
      </c>
      <c r="B45" s="256">
        <v>61911</v>
      </c>
      <c r="C45" s="256">
        <v>140170</v>
      </c>
      <c r="D45" s="256">
        <v>70392</v>
      </c>
      <c r="E45" s="256">
        <v>69778</v>
      </c>
      <c r="F45" s="257">
        <v>2.2599999999999998</v>
      </c>
      <c r="G45" s="258">
        <v>5272</v>
      </c>
      <c r="H45" s="169"/>
      <c r="I45" s="1"/>
      <c r="J45" s="1"/>
      <c r="K45" s="1"/>
      <c r="L45" s="1"/>
      <c r="M45" s="1"/>
      <c r="N45" s="1"/>
      <c r="O45" s="1"/>
      <c r="P45" s="174"/>
      <c r="Q45" s="174"/>
      <c r="R45" s="174"/>
      <c r="S45" s="174"/>
      <c r="T45" s="174"/>
      <c r="U45" s="174"/>
      <c r="V45" s="174"/>
    </row>
    <row r="46" spans="1:22">
      <c r="A46" s="420" t="s">
        <v>125</v>
      </c>
      <c r="B46" s="420"/>
      <c r="C46" s="420"/>
      <c r="D46" s="420"/>
      <c r="E46" s="420"/>
      <c r="F46" s="420"/>
      <c r="G46" s="420"/>
      <c r="P46" s="174"/>
      <c r="Q46" s="174"/>
      <c r="R46" s="174"/>
      <c r="S46" s="174"/>
      <c r="T46" s="174"/>
      <c r="U46" s="174"/>
      <c r="V46" s="174"/>
    </row>
    <row r="47" spans="1:22">
      <c r="A47" s="420" t="s">
        <v>286</v>
      </c>
      <c r="B47" s="420"/>
      <c r="C47" s="420"/>
      <c r="D47" s="420"/>
      <c r="E47" s="420"/>
      <c r="F47" s="420"/>
      <c r="G47" s="420"/>
    </row>
    <row r="48" spans="1:22">
      <c r="A48" s="163"/>
      <c r="B48" s="150"/>
      <c r="C48" s="150"/>
      <c r="D48" s="150"/>
      <c r="E48" s="150"/>
      <c r="F48" s="303"/>
      <c r="G48" s="150"/>
    </row>
    <row r="49" spans="1:7">
      <c r="A49" s="160"/>
      <c r="B49" s="161"/>
      <c r="C49" s="161"/>
      <c r="D49" s="161"/>
      <c r="E49" s="161"/>
      <c r="F49" s="161"/>
      <c r="G49" s="161"/>
    </row>
    <row r="50" spans="1:7">
      <c r="A50" s="163"/>
      <c r="B50" s="150"/>
      <c r="C50" s="150"/>
      <c r="D50" s="150"/>
      <c r="E50" s="150"/>
      <c r="F50" s="150"/>
      <c r="G50" s="150"/>
    </row>
    <row r="51" spans="1:7">
      <c r="A51" s="160"/>
      <c r="B51" s="161"/>
      <c r="C51" s="161"/>
      <c r="D51" s="161"/>
      <c r="E51" s="161"/>
      <c r="F51" s="161"/>
      <c r="G51" s="161"/>
    </row>
    <row r="55" spans="1:7">
      <c r="B55" s="150"/>
      <c r="C55" s="150"/>
      <c r="D55" s="150"/>
      <c r="E55" s="150"/>
      <c r="F55" s="150"/>
      <c r="G55" s="150"/>
    </row>
    <row r="56" spans="1:7">
      <c r="A56" s="166"/>
      <c r="B56" s="165"/>
      <c r="C56" s="165"/>
      <c r="D56" s="165"/>
      <c r="E56" s="165"/>
      <c r="F56" s="165"/>
      <c r="G56" s="165"/>
    </row>
    <row r="58" spans="1:7">
      <c r="A58" s="74"/>
      <c r="B58" s="149"/>
      <c r="C58" s="149"/>
      <c r="D58" s="149"/>
      <c r="E58" s="149"/>
      <c r="F58" s="149"/>
      <c r="G58" s="149"/>
    </row>
    <row r="59" spans="1:7">
      <c r="B59" s="165"/>
      <c r="C59" s="165"/>
      <c r="D59" s="165"/>
      <c r="E59" s="165"/>
      <c r="F59" s="165"/>
      <c r="G59" s="165"/>
    </row>
  </sheetData>
  <mergeCells count="11">
    <mergeCell ref="A26:G26"/>
    <mergeCell ref="A46:G46"/>
    <mergeCell ref="A47:G47"/>
    <mergeCell ref="G2:G3"/>
    <mergeCell ref="A2:A3"/>
    <mergeCell ref="B2:B3"/>
    <mergeCell ref="C2:E2"/>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5"/>
  <sheetViews>
    <sheetView view="pageBreakPreview" zoomScale="120" zoomScaleNormal="100" zoomScaleSheetLayoutView="120" workbookViewId="0">
      <selection activeCell="G1" sqref="G1"/>
    </sheetView>
  </sheetViews>
  <sheetFormatPr defaultRowHeight="13.2"/>
  <cols>
    <col min="1" max="1" width="8.6640625" style="76" customWidth="1"/>
    <col min="2" max="3" width="10" customWidth="1"/>
    <col min="4" max="5" width="9.44140625" customWidth="1"/>
    <col min="6" max="8" width="7.88671875" customWidth="1"/>
  </cols>
  <sheetData>
    <row r="1" spans="1:12" s="130" customFormat="1" ht="21" customHeight="1">
      <c r="A1" s="129" t="s">
        <v>275</v>
      </c>
      <c r="D1" s="293" t="s">
        <v>362</v>
      </c>
      <c r="L1" s="75"/>
    </row>
    <row r="2" spans="1:12" s="77" customFormat="1" ht="12.75" customHeight="1">
      <c r="A2" s="428" t="s">
        <v>276</v>
      </c>
      <c r="B2" s="426" t="s">
        <v>130</v>
      </c>
      <c r="C2" s="101" t="s">
        <v>0</v>
      </c>
      <c r="D2" s="102"/>
      <c r="E2" s="103" t="s">
        <v>131</v>
      </c>
      <c r="F2" s="104" t="s">
        <v>132</v>
      </c>
      <c r="G2" s="105"/>
      <c r="H2" s="105"/>
      <c r="I2" s="106" t="s">
        <v>133</v>
      </c>
      <c r="J2" s="107" t="s">
        <v>134</v>
      </c>
    </row>
    <row r="3" spans="1:12" s="77" customFormat="1" ht="12.75" customHeight="1">
      <c r="A3" s="429"/>
      <c r="B3" s="427"/>
      <c r="C3" s="108" t="s">
        <v>135</v>
      </c>
      <c r="D3" s="108" t="s">
        <v>1</v>
      </c>
      <c r="E3" s="108" t="s">
        <v>2</v>
      </c>
      <c r="F3" s="108" t="s">
        <v>9</v>
      </c>
      <c r="G3" s="108" t="s">
        <v>136</v>
      </c>
      <c r="H3" s="108" t="s">
        <v>137</v>
      </c>
      <c r="I3" s="108" t="s">
        <v>138</v>
      </c>
      <c r="J3" s="109" t="s">
        <v>139</v>
      </c>
    </row>
    <row r="4" spans="1:12" s="77" customFormat="1" ht="10.5" customHeight="1">
      <c r="A4" s="81"/>
      <c r="B4" s="118" t="s">
        <v>3</v>
      </c>
      <c r="C4" s="119" t="s">
        <v>0</v>
      </c>
      <c r="D4" s="119" t="s">
        <v>0</v>
      </c>
      <c r="E4" s="119" t="s">
        <v>0</v>
      </c>
      <c r="F4" s="119" t="s">
        <v>0</v>
      </c>
      <c r="G4" s="119" t="s">
        <v>0</v>
      </c>
      <c r="H4" s="119" t="s">
        <v>0</v>
      </c>
      <c r="I4" s="119" t="s">
        <v>0</v>
      </c>
      <c r="J4" s="120" t="s">
        <v>0</v>
      </c>
    </row>
    <row r="5" spans="1:12" s="78" customFormat="1" ht="12" customHeight="1">
      <c r="A5" s="82" t="s">
        <v>277</v>
      </c>
      <c r="B5" s="89">
        <v>4350726</v>
      </c>
      <c r="C5" s="90">
        <v>9231427</v>
      </c>
      <c r="D5" s="91">
        <v>4575703</v>
      </c>
      <c r="E5" s="91">
        <v>4655724</v>
      </c>
      <c r="F5" s="91">
        <v>-1477</v>
      </c>
      <c r="G5" s="91">
        <v>-3276</v>
      </c>
      <c r="H5" s="91">
        <v>1799</v>
      </c>
      <c r="I5" s="110">
        <v>2.1218130031631501</v>
      </c>
      <c r="J5" s="114">
        <v>3820.4488643888226</v>
      </c>
    </row>
    <row r="6" spans="1:12" s="79" customFormat="1" ht="12" customHeight="1">
      <c r="A6" s="82" t="s">
        <v>140</v>
      </c>
      <c r="B6" s="89">
        <v>4226995</v>
      </c>
      <c r="C6" s="90">
        <v>8946655</v>
      </c>
      <c r="D6" s="91">
        <v>4435741</v>
      </c>
      <c r="E6" s="91">
        <v>4510914</v>
      </c>
      <c r="F6" s="91">
        <v>-1334</v>
      </c>
      <c r="G6" s="91">
        <v>-3078</v>
      </c>
      <c r="H6" s="91">
        <v>1744</v>
      </c>
      <c r="I6" s="110">
        <v>2.1165520659475585</v>
      </c>
      <c r="J6" s="114">
        <v>4942.8486978044439</v>
      </c>
    </row>
    <row r="7" spans="1:12" s="79" customFormat="1" ht="12" customHeight="1">
      <c r="A7" s="82" t="s">
        <v>141</v>
      </c>
      <c r="B7" s="89">
        <v>123731</v>
      </c>
      <c r="C7" s="90">
        <v>284772</v>
      </c>
      <c r="D7" s="91">
        <v>139962</v>
      </c>
      <c r="E7" s="91">
        <v>144810</v>
      </c>
      <c r="F7" s="91">
        <v>-143</v>
      </c>
      <c r="G7" s="91">
        <v>-198</v>
      </c>
      <c r="H7" s="91">
        <v>55</v>
      </c>
      <c r="I7" s="110">
        <v>2.3015412467368725</v>
      </c>
      <c r="J7" s="114">
        <v>469.68052646336037</v>
      </c>
    </row>
    <row r="8" spans="1:12" s="79" customFormat="1" ht="5.25" customHeight="1">
      <c r="A8" s="84"/>
      <c r="B8" s="92"/>
      <c r="C8" s="93"/>
      <c r="D8" s="94"/>
      <c r="E8" s="94"/>
      <c r="F8" s="94"/>
      <c r="G8" s="94"/>
      <c r="H8" s="94"/>
      <c r="I8" s="111"/>
      <c r="J8" s="115"/>
    </row>
    <row r="9" spans="1:12" s="79" customFormat="1" ht="11.25" customHeight="1">
      <c r="A9" s="82" t="s">
        <v>142</v>
      </c>
      <c r="B9" s="89">
        <v>1798741</v>
      </c>
      <c r="C9" s="90">
        <v>3772440</v>
      </c>
      <c r="D9" s="91">
        <v>1859971</v>
      </c>
      <c r="E9" s="91">
        <v>1912469</v>
      </c>
      <c r="F9" s="91">
        <v>-963</v>
      </c>
      <c r="G9" s="91">
        <v>-1251</v>
      </c>
      <c r="H9" s="91">
        <v>288</v>
      </c>
      <c r="I9" s="110">
        <v>2.0972669216968982</v>
      </c>
      <c r="J9" s="114">
        <v>8612.680075797356</v>
      </c>
    </row>
    <row r="10" spans="1:12" s="79" customFormat="1" ht="11.25" customHeight="1">
      <c r="A10" s="82" t="s">
        <v>143</v>
      </c>
      <c r="B10" s="89">
        <v>148410</v>
      </c>
      <c r="C10" s="90">
        <v>295854</v>
      </c>
      <c r="D10" s="91">
        <v>152720</v>
      </c>
      <c r="E10" s="91">
        <v>143134</v>
      </c>
      <c r="F10" s="91">
        <v>-124</v>
      </c>
      <c r="G10" s="91">
        <v>-81</v>
      </c>
      <c r="H10" s="91">
        <v>-43</v>
      </c>
      <c r="I10" s="110">
        <v>1.9934910046492824</v>
      </c>
      <c r="J10" s="114">
        <v>8905.9000602046963</v>
      </c>
    </row>
    <row r="11" spans="1:12" s="79" customFormat="1" ht="11.25" customHeight="1">
      <c r="A11" s="83" t="s">
        <v>144</v>
      </c>
      <c r="B11" s="89">
        <v>133565</v>
      </c>
      <c r="C11" s="90">
        <v>249599</v>
      </c>
      <c r="D11" s="91">
        <v>126999</v>
      </c>
      <c r="E11" s="91">
        <v>122600</v>
      </c>
      <c r="F11" s="91">
        <v>85</v>
      </c>
      <c r="G11" s="91">
        <v>-30</v>
      </c>
      <c r="H11" s="91">
        <v>115</v>
      </c>
      <c r="I11" s="110">
        <v>1.8687455545988845</v>
      </c>
      <c r="J11" s="114">
        <v>10518.289085545723</v>
      </c>
    </row>
    <row r="12" spans="1:12" s="79" customFormat="1" ht="11.25" customHeight="1">
      <c r="A12" s="82" t="s">
        <v>145</v>
      </c>
      <c r="B12" s="89">
        <v>59165</v>
      </c>
      <c r="C12" s="90">
        <v>106338</v>
      </c>
      <c r="D12" s="91">
        <v>53791</v>
      </c>
      <c r="E12" s="91">
        <v>52547</v>
      </c>
      <c r="F12" s="91">
        <v>-17</v>
      </c>
      <c r="G12" s="91">
        <v>7</v>
      </c>
      <c r="H12" s="91">
        <v>-24</v>
      </c>
      <c r="I12" s="110">
        <v>1.7973126003549396</v>
      </c>
      <c r="J12" s="114">
        <v>15126.315789473683</v>
      </c>
    </row>
    <row r="13" spans="1:12" s="79" customFormat="1" ht="11.25" customHeight="1">
      <c r="A13" s="82" t="s">
        <v>146</v>
      </c>
      <c r="B13" s="89">
        <v>87411</v>
      </c>
      <c r="C13" s="90">
        <v>151856</v>
      </c>
      <c r="D13" s="91">
        <v>76989</v>
      </c>
      <c r="E13" s="91">
        <v>74867</v>
      </c>
      <c r="F13" s="91">
        <v>170</v>
      </c>
      <c r="G13" s="91">
        <v>-87</v>
      </c>
      <c r="H13" s="91">
        <v>257</v>
      </c>
      <c r="I13" s="110">
        <v>1.7372641887176672</v>
      </c>
      <c r="J13" s="114">
        <v>6985.0965961361553</v>
      </c>
    </row>
    <row r="14" spans="1:12" s="79" customFormat="1" ht="11.25" customHeight="1">
      <c r="A14" s="82" t="s">
        <v>147</v>
      </c>
      <c r="B14" s="89">
        <v>107904</v>
      </c>
      <c r="C14" s="90">
        <v>199059</v>
      </c>
      <c r="D14" s="304">
        <v>99277</v>
      </c>
      <c r="E14" s="304">
        <v>99782</v>
      </c>
      <c r="F14" s="304">
        <v>0</v>
      </c>
      <c r="G14" s="304">
        <v>-117</v>
      </c>
      <c r="H14" s="91">
        <v>117</v>
      </c>
      <c r="I14" s="110">
        <v>1.8447786921708185</v>
      </c>
      <c r="J14" s="114">
        <v>15735.88932806324</v>
      </c>
    </row>
    <row r="15" spans="1:12" s="79" customFormat="1" ht="11.25" customHeight="1">
      <c r="A15" s="82" t="s">
        <v>148</v>
      </c>
      <c r="B15" s="89">
        <v>97514</v>
      </c>
      <c r="C15" s="90">
        <v>213931</v>
      </c>
      <c r="D15" s="91">
        <v>103948</v>
      </c>
      <c r="E15" s="91">
        <v>109983</v>
      </c>
      <c r="F15" s="91">
        <v>-70</v>
      </c>
      <c r="G15" s="91">
        <v>-97</v>
      </c>
      <c r="H15" s="91">
        <v>27</v>
      </c>
      <c r="I15" s="110">
        <v>2.1938490883360338</v>
      </c>
      <c r="J15" s="114">
        <v>10750.30150753769</v>
      </c>
    </row>
    <row r="16" spans="1:12" s="79" customFormat="1" ht="11.25" customHeight="1">
      <c r="A16" s="85" t="s">
        <v>149</v>
      </c>
      <c r="B16" s="89">
        <v>100928</v>
      </c>
      <c r="C16" s="90">
        <v>205878</v>
      </c>
      <c r="D16" s="91">
        <v>100893</v>
      </c>
      <c r="E16" s="91">
        <v>104985</v>
      </c>
      <c r="F16" s="91">
        <v>-77</v>
      </c>
      <c r="G16" s="91">
        <v>-80</v>
      </c>
      <c r="H16" s="91">
        <v>3</v>
      </c>
      <c r="I16" s="110">
        <v>2.0398501902346227</v>
      </c>
      <c r="J16" s="114">
        <v>9387.9616963064291</v>
      </c>
    </row>
    <row r="17" spans="1:10" s="79" customFormat="1" ht="11.25" customHeight="1">
      <c r="A17" s="82" t="s">
        <v>150</v>
      </c>
      <c r="B17" s="89">
        <v>108376</v>
      </c>
      <c r="C17" s="90">
        <v>241843</v>
      </c>
      <c r="D17" s="91">
        <v>116308</v>
      </c>
      <c r="E17" s="91">
        <v>125535</v>
      </c>
      <c r="F17" s="91">
        <v>-115</v>
      </c>
      <c r="G17" s="91">
        <v>-148</v>
      </c>
      <c r="H17" s="91">
        <v>33</v>
      </c>
      <c r="I17" s="110">
        <v>2.2315180482763712</v>
      </c>
      <c r="J17" s="114">
        <v>7389.0314695997558</v>
      </c>
    </row>
    <row r="18" spans="1:10" s="79" customFormat="1" ht="11.25" customHeight="1">
      <c r="A18" s="82" t="s">
        <v>151</v>
      </c>
      <c r="B18" s="89">
        <v>79957</v>
      </c>
      <c r="C18" s="90">
        <v>165284</v>
      </c>
      <c r="D18" s="91">
        <v>81236</v>
      </c>
      <c r="E18" s="91">
        <v>84048</v>
      </c>
      <c r="F18" s="91">
        <v>-85</v>
      </c>
      <c r="G18" s="91">
        <v>-74</v>
      </c>
      <c r="H18" s="91">
        <v>-11</v>
      </c>
      <c r="I18" s="110">
        <v>2.0671610990907614</v>
      </c>
      <c r="J18" s="114">
        <v>8676.3254593175843</v>
      </c>
    </row>
    <row r="19" spans="1:10" s="79" customFormat="1" ht="11.25" customHeight="1">
      <c r="A19" s="82" t="s">
        <v>152</v>
      </c>
      <c r="B19" s="89">
        <v>91003</v>
      </c>
      <c r="C19" s="90">
        <v>195374</v>
      </c>
      <c r="D19" s="91">
        <v>94707</v>
      </c>
      <c r="E19" s="91">
        <v>100667</v>
      </c>
      <c r="F19" s="91">
        <v>-139</v>
      </c>
      <c r="G19" s="91">
        <v>-129</v>
      </c>
      <c r="H19" s="91">
        <v>-10</v>
      </c>
      <c r="I19" s="110">
        <v>2.1468962561673792</v>
      </c>
      <c r="J19" s="114">
        <v>6310.5297157622736</v>
      </c>
    </row>
    <row r="20" spans="1:10" s="79" customFormat="1" ht="11.25" customHeight="1">
      <c r="A20" s="82" t="s">
        <v>153</v>
      </c>
      <c r="B20" s="89">
        <v>180884</v>
      </c>
      <c r="C20" s="90">
        <v>362893</v>
      </c>
      <c r="D20" s="91">
        <v>180787</v>
      </c>
      <c r="E20" s="91">
        <v>182106</v>
      </c>
      <c r="F20" s="91">
        <v>-122</v>
      </c>
      <c r="G20" s="91">
        <v>13</v>
      </c>
      <c r="H20" s="91">
        <v>-135</v>
      </c>
      <c r="I20" s="110">
        <v>2.0062194555626811</v>
      </c>
      <c r="J20" s="114">
        <v>11557.101910828025</v>
      </c>
    </row>
    <row r="21" spans="1:10" s="79" customFormat="1" ht="11.25" customHeight="1">
      <c r="A21" s="82" t="s">
        <v>154</v>
      </c>
      <c r="B21" s="89">
        <v>81684</v>
      </c>
      <c r="C21" s="90">
        <v>183069</v>
      </c>
      <c r="D21" s="91">
        <v>89841</v>
      </c>
      <c r="E21" s="91">
        <v>93228</v>
      </c>
      <c r="F21" s="91">
        <v>-73</v>
      </c>
      <c r="G21" s="91">
        <v>-59</v>
      </c>
      <c r="H21" s="91">
        <v>-14</v>
      </c>
      <c r="I21" s="110">
        <v>2.2411855442926401</v>
      </c>
      <c r="J21" s="114">
        <v>7176.362210897687</v>
      </c>
    </row>
    <row r="22" spans="1:10" s="79" customFormat="1" ht="11.25" customHeight="1">
      <c r="A22" s="82" t="s">
        <v>155</v>
      </c>
      <c r="B22" s="89">
        <v>135818</v>
      </c>
      <c r="C22" s="90">
        <v>309509</v>
      </c>
      <c r="D22" s="91">
        <v>149106</v>
      </c>
      <c r="E22" s="91">
        <v>160403</v>
      </c>
      <c r="F22" s="91">
        <v>-192</v>
      </c>
      <c r="G22" s="91">
        <v>-59</v>
      </c>
      <c r="H22" s="91">
        <v>-133</v>
      </c>
      <c r="I22" s="110">
        <v>2.2788511095731052</v>
      </c>
      <c r="J22" s="114">
        <v>8787.8762067007392</v>
      </c>
    </row>
    <row r="23" spans="1:10" s="79" customFormat="1" ht="11.25" customHeight="1">
      <c r="A23" s="140" t="s">
        <v>298</v>
      </c>
      <c r="B23" s="89">
        <v>88250</v>
      </c>
      <c r="C23" s="90">
        <v>215369</v>
      </c>
      <c r="D23" s="91">
        <v>105291</v>
      </c>
      <c r="E23" s="91">
        <v>110078</v>
      </c>
      <c r="F23" s="91">
        <v>24</v>
      </c>
      <c r="G23" s="91">
        <v>-4</v>
      </c>
      <c r="H23" s="91">
        <v>28</v>
      </c>
      <c r="I23" s="110">
        <v>2.440441926345609</v>
      </c>
      <c r="J23" s="114">
        <v>7727.6282741298883</v>
      </c>
    </row>
    <row r="24" spans="1:10" s="79" customFormat="1" ht="11.25" customHeight="1">
      <c r="A24" s="140" t="s">
        <v>299</v>
      </c>
      <c r="B24" s="89">
        <v>125244</v>
      </c>
      <c r="C24" s="90">
        <v>283186</v>
      </c>
      <c r="D24" s="91">
        <v>137869</v>
      </c>
      <c r="E24" s="91">
        <v>145317</v>
      </c>
      <c r="F24" s="91">
        <v>-64</v>
      </c>
      <c r="G24" s="91">
        <v>-96</v>
      </c>
      <c r="H24" s="91">
        <v>32</v>
      </c>
      <c r="I24" s="110">
        <v>2.261074382804765</v>
      </c>
      <c r="J24" s="114">
        <v>7912.4336406817547</v>
      </c>
    </row>
    <row r="25" spans="1:10" s="79" customFormat="1" ht="11.25" customHeight="1">
      <c r="A25" s="82" t="s">
        <v>156</v>
      </c>
      <c r="B25" s="89">
        <v>54529</v>
      </c>
      <c r="C25" s="90">
        <v>120992</v>
      </c>
      <c r="D25" s="91">
        <v>58696</v>
      </c>
      <c r="E25" s="91">
        <v>62296</v>
      </c>
      <c r="F25" s="91">
        <v>11</v>
      </c>
      <c r="G25" s="91">
        <v>-70</v>
      </c>
      <c r="H25" s="91">
        <v>81</v>
      </c>
      <c r="I25" s="110">
        <v>2.2188560215665061</v>
      </c>
      <c r="J25" s="114">
        <v>6533.04535637149</v>
      </c>
    </row>
    <row r="26" spans="1:10" s="79" customFormat="1" ht="11.25" customHeight="1">
      <c r="A26" s="82" t="s">
        <v>157</v>
      </c>
      <c r="B26" s="89">
        <v>64086</v>
      </c>
      <c r="C26" s="90">
        <v>150839</v>
      </c>
      <c r="D26" s="91">
        <v>72895</v>
      </c>
      <c r="E26" s="91">
        <v>77944</v>
      </c>
      <c r="F26" s="91">
        <v>-121</v>
      </c>
      <c r="G26" s="91">
        <v>-65</v>
      </c>
      <c r="H26" s="91">
        <v>-56</v>
      </c>
      <c r="I26" s="110">
        <v>2.3536965952001996</v>
      </c>
      <c r="J26" s="114">
        <v>6396.9041560644619</v>
      </c>
    </row>
    <row r="27" spans="1:10" s="79" customFormat="1" ht="11.25" customHeight="1">
      <c r="A27" s="82" t="s">
        <v>158</v>
      </c>
      <c r="B27" s="89">
        <v>54013</v>
      </c>
      <c r="C27" s="90">
        <v>121567</v>
      </c>
      <c r="D27" s="91">
        <v>58618</v>
      </c>
      <c r="E27" s="91">
        <v>62949</v>
      </c>
      <c r="F27" s="91">
        <v>-54</v>
      </c>
      <c r="G27" s="91">
        <v>-75</v>
      </c>
      <c r="H27" s="91">
        <v>21</v>
      </c>
      <c r="I27" s="110">
        <v>2.2506989058189695</v>
      </c>
      <c r="J27" s="114">
        <v>7080.1980198019792</v>
      </c>
    </row>
    <row r="28" spans="1:10" s="79" customFormat="1" ht="11.25" customHeight="1">
      <c r="A28" s="82" t="s">
        <v>159</v>
      </c>
      <c r="B28" s="89">
        <v>772123</v>
      </c>
      <c r="C28" s="90">
        <v>1545581</v>
      </c>
      <c r="D28" s="91">
        <v>777782</v>
      </c>
      <c r="E28" s="91">
        <v>767799</v>
      </c>
      <c r="F28" s="91">
        <v>490</v>
      </c>
      <c r="G28" s="91">
        <v>-142</v>
      </c>
      <c r="H28" s="91">
        <v>632</v>
      </c>
      <c r="I28" s="110">
        <v>2.001728999136148</v>
      </c>
      <c r="J28" s="114">
        <v>10811.282876329042</v>
      </c>
    </row>
    <row r="29" spans="1:10" s="79" customFormat="1" ht="11.25" customHeight="1">
      <c r="A29" s="82" t="s">
        <v>160</v>
      </c>
      <c r="B29" s="89">
        <v>126226</v>
      </c>
      <c r="C29" s="90">
        <v>231177</v>
      </c>
      <c r="D29" s="91">
        <v>124437</v>
      </c>
      <c r="E29" s="91">
        <v>106740</v>
      </c>
      <c r="F29" s="91">
        <v>-38</v>
      </c>
      <c r="G29" s="91">
        <v>-109</v>
      </c>
      <c r="H29" s="91">
        <v>71</v>
      </c>
      <c r="I29" s="110">
        <v>1.8314531079175447</v>
      </c>
      <c r="J29" s="114">
        <v>5854.0643200810327</v>
      </c>
    </row>
    <row r="30" spans="1:10" s="79" customFormat="1" ht="11.25" customHeight="1">
      <c r="A30" s="82" t="s">
        <v>200</v>
      </c>
      <c r="B30" s="89">
        <v>82171</v>
      </c>
      <c r="C30" s="90">
        <v>171992</v>
      </c>
      <c r="D30" s="91">
        <v>86975</v>
      </c>
      <c r="E30" s="91">
        <v>85017</v>
      </c>
      <c r="F30" s="91">
        <v>21</v>
      </c>
      <c r="G30" s="91">
        <v>14</v>
      </c>
      <c r="H30" s="91">
        <v>7</v>
      </c>
      <c r="I30" s="110">
        <v>2.0930985384137957</v>
      </c>
      <c r="J30" s="114">
        <v>17182.017982017984</v>
      </c>
    </row>
    <row r="31" spans="1:10" s="79" customFormat="1" ht="11.25" customHeight="1">
      <c r="A31" s="82" t="s">
        <v>161</v>
      </c>
      <c r="B31" s="89">
        <v>139529</v>
      </c>
      <c r="C31" s="90">
        <v>266628</v>
      </c>
      <c r="D31" s="91">
        <v>134780</v>
      </c>
      <c r="E31" s="91">
        <v>131848</v>
      </c>
      <c r="F31" s="91">
        <v>258</v>
      </c>
      <c r="G31" s="91">
        <v>60</v>
      </c>
      <c r="H31" s="91">
        <v>198</v>
      </c>
      <c r="I31" s="110">
        <v>1.9109145768979925</v>
      </c>
      <c r="J31" s="114">
        <v>18088.738127544097</v>
      </c>
    </row>
    <row r="32" spans="1:10" s="79" customFormat="1" ht="11.25" customHeight="1">
      <c r="A32" s="82" t="s">
        <v>201</v>
      </c>
      <c r="B32" s="89">
        <v>117250</v>
      </c>
      <c r="C32" s="90">
        <v>234596</v>
      </c>
      <c r="D32" s="91">
        <v>116107</v>
      </c>
      <c r="E32" s="91">
        <v>118489</v>
      </c>
      <c r="F32" s="91">
        <v>56</v>
      </c>
      <c r="G32" s="91">
        <v>-24</v>
      </c>
      <c r="H32" s="91">
        <v>80</v>
      </c>
      <c r="I32" s="110">
        <v>2.000818763326226</v>
      </c>
      <c r="J32" s="114">
        <v>14339.60880195599</v>
      </c>
    </row>
    <row r="33" spans="1:11" s="79" customFormat="1" ht="11.25" customHeight="1">
      <c r="A33" s="82" t="s">
        <v>162</v>
      </c>
      <c r="B33" s="89">
        <v>106004</v>
      </c>
      <c r="C33" s="90">
        <v>235072</v>
      </c>
      <c r="D33" s="91">
        <v>113664</v>
      </c>
      <c r="E33" s="91">
        <v>121408</v>
      </c>
      <c r="F33" s="91">
        <v>105</v>
      </c>
      <c r="G33" s="91">
        <v>-31</v>
      </c>
      <c r="H33" s="91">
        <v>136</v>
      </c>
      <c r="I33" s="110">
        <v>2.2175766952190483</v>
      </c>
      <c r="J33" s="114">
        <v>12631.488447071468</v>
      </c>
    </row>
    <row r="34" spans="1:11" s="79" customFormat="1" ht="11.25" customHeight="1">
      <c r="A34" s="82" t="s">
        <v>163</v>
      </c>
      <c r="B34" s="89">
        <v>119124</v>
      </c>
      <c r="C34" s="90">
        <v>225429</v>
      </c>
      <c r="D34" s="91">
        <v>114730</v>
      </c>
      <c r="E34" s="91">
        <v>110699</v>
      </c>
      <c r="F34" s="91">
        <v>111</v>
      </c>
      <c r="G34" s="91">
        <v>-2</v>
      </c>
      <c r="H34" s="91">
        <v>113</v>
      </c>
      <c r="I34" s="110">
        <v>1.8923894429334138</v>
      </c>
      <c r="J34" s="114">
        <v>10996.536585365853</v>
      </c>
    </row>
    <row r="35" spans="1:11" s="79" customFormat="1" ht="11.25" customHeight="1">
      <c r="A35" s="82" t="s">
        <v>164</v>
      </c>
      <c r="B35" s="89">
        <v>81819</v>
      </c>
      <c r="C35" s="90">
        <v>180687</v>
      </c>
      <c r="D35" s="91">
        <v>87089</v>
      </c>
      <c r="E35" s="91">
        <v>93598</v>
      </c>
      <c r="F35" s="91">
        <v>-23</v>
      </c>
      <c r="G35" s="91">
        <v>-50</v>
      </c>
      <c r="H35" s="91">
        <v>27</v>
      </c>
      <c r="I35" s="110">
        <v>2.2083745829208374</v>
      </c>
      <c r="J35" s="114">
        <v>7771.4838709677415</v>
      </c>
    </row>
    <row r="36" spans="1:11" s="79" customFormat="1" ht="11.25" customHeight="1">
      <c r="A36" s="82" t="s">
        <v>165</v>
      </c>
      <c r="B36" s="89">
        <v>344584</v>
      </c>
      <c r="C36" s="90">
        <v>725030</v>
      </c>
      <c r="D36" s="91">
        <v>361037</v>
      </c>
      <c r="E36" s="91">
        <v>363993</v>
      </c>
      <c r="F36" s="91">
        <v>-185</v>
      </c>
      <c r="G36" s="91">
        <v>-229</v>
      </c>
      <c r="H36" s="91">
        <v>44</v>
      </c>
      <c r="I36" s="110">
        <v>2.1040733173914052</v>
      </c>
      <c r="J36" s="114">
        <v>2204.3416132072603</v>
      </c>
    </row>
    <row r="37" spans="1:11" s="79" customFormat="1" ht="11.25" customHeight="1">
      <c r="A37" s="82" t="s">
        <v>166</v>
      </c>
      <c r="B37" s="89">
        <v>76752</v>
      </c>
      <c r="C37" s="90">
        <v>167588</v>
      </c>
      <c r="D37" s="91">
        <v>84204</v>
      </c>
      <c r="E37" s="91">
        <v>83384</v>
      </c>
      <c r="F37" s="91">
        <v>-182</v>
      </c>
      <c r="G37" s="91">
        <v>-63</v>
      </c>
      <c r="H37" s="91">
        <v>-119</v>
      </c>
      <c r="I37" s="110">
        <v>2.1835001042318116</v>
      </c>
      <c r="J37" s="114">
        <v>659.9771590595833</v>
      </c>
    </row>
    <row r="38" spans="1:11" s="79" customFormat="1" ht="11.25" customHeight="1">
      <c r="A38" s="82" t="s">
        <v>167</v>
      </c>
      <c r="B38" s="89">
        <v>129787</v>
      </c>
      <c r="C38" s="90">
        <v>274337</v>
      </c>
      <c r="D38" s="91">
        <v>136983</v>
      </c>
      <c r="E38" s="91">
        <v>137354</v>
      </c>
      <c r="F38" s="91">
        <v>-116</v>
      </c>
      <c r="G38" s="91">
        <v>-111</v>
      </c>
      <c r="H38" s="91">
        <v>-5</v>
      </c>
      <c r="I38" s="110">
        <v>2.113747910037215</v>
      </c>
      <c r="J38" s="114">
        <v>7440.6563601844327</v>
      </c>
    </row>
    <row r="39" spans="1:11" s="79" customFormat="1" ht="11.25" customHeight="1">
      <c r="A39" s="82" t="s">
        <v>168</v>
      </c>
      <c r="B39" s="89">
        <v>138045</v>
      </c>
      <c r="C39" s="90">
        <v>283105</v>
      </c>
      <c r="D39" s="91">
        <v>139850</v>
      </c>
      <c r="E39" s="91">
        <v>143255</v>
      </c>
      <c r="F39" s="91">
        <v>113</v>
      </c>
      <c r="G39" s="91">
        <v>-55</v>
      </c>
      <c r="H39" s="91">
        <v>168</v>
      </c>
      <c r="I39" s="110">
        <v>2.0508167626498603</v>
      </c>
      <c r="J39" s="114">
        <v>7428.6276567829964</v>
      </c>
      <c r="K39" s="205"/>
    </row>
    <row r="40" spans="1:11" s="79" customFormat="1" ht="11.25" hidden="1" customHeight="1">
      <c r="A40" s="82"/>
      <c r="B40" s="89"/>
      <c r="C40" s="90"/>
      <c r="D40" s="91"/>
      <c r="E40" s="91"/>
      <c r="F40" s="91"/>
      <c r="G40" s="91"/>
      <c r="H40" s="91"/>
      <c r="I40" s="110"/>
      <c r="J40" s="114"/>
    </row>
    <row r="41" spans="1:11" s="79" customFormat="1" ht="18" customHeight="1">
      <c r="A41" s="82" t="s">
        <v>169</v>
      </c>
      <c r="B41" s="89">
        <v>166128</v>
      </c>
      <c r="C41" s="90">
        <v>375781</v>
      </c>
      <c r="D41" s="91">
        <v>187065</v>
      </c>
      <c r="E41" s="91">
        <v>188716</v>
      </c>
      <c r="F41" s="91">
        <v>-644</v>
      </c>
      <c r="G41" s="91">
        <v>-313</v>
      </c>
      <c r="H41" s="91">
        <v>-331</v>
      </c>
      <c r="I41" s="110">
        <v>2.2619967735721853</v>
      </c>
      <c r="J41" s="114">
        <v>3727.6163079059615</v>
      </c>
    </row>
    <row r="42" spans="1:11" s="79" customFormat="1" ht="11.25" customHeight="1">
      <c r="A42" s="82" t="s">
        <v>170</v>
      </c>
      <c r="B42" s="89">
        <v>116537</v>
      </c>
      <c r="C42" s="90">
        <v>258395</v>
      </c>
      <c r="D42" s="91">
        <v>128895</v>
      </c>
      <c r="E42" s="91">
        <v>129500</v>
      </c>
      <c r="F42" s="91">
        <v>165</v>
      </c>
      <c r="G42" s="91">
        <v>-128</v>
      </c>
      <c r="H42" s="91">
        <v>293</v>
      </c>
      <c r="I42" s="110">
        <v>2.2172786325373059</v>
      </c>
      <c r="J42" s="114">
        <v>3810.0117959304043</v>
      </c>
    </row>
    <row r="43" spans="1:11" s="79" customFormat="1" ht="11.25" customHeight="1">
      <c r="A43" s="82" t="s">
        <v>171</v>
      </c>
      <c r="B43" s="89">
        <v>77153</v>
      </c>
      <c r="C43" s="90">
        <v>171673</v>
      </c>
      <c r="D43" s="91">
        <v>80534</v>
      </c>
      <c r="E43" s="91">
        <v>91139</v>
      </c>
      <c r="F43" s="91">
        <v>-120</v>
      </c>
      <c r="G43" s="91">
        <v>-107</v>
      </c>
      <c r="H43" s="91">
        <v>-13</v>
      </c>
      <c r="I43" s="110">
        <v>2.2250981815353907</v>
      </c>
      <c r="J43" s="114">
        <v>4328.6182551689362</v>
      </c>
    </row>
    <row r="44" spans="1:11" s="79" customFormat="1" ht="11.25" customHeight="1">
      <c r="A44" s="82" t="s">
        <v>172</v>
      </c>
      <c r="B44" s="89">
        <v>201811</v>
      </c>
      <c r="C44" s="90">
        <v>443946</v>
      </c>
      <c r="D44" s="91">
        <v>218982</v>
      </c>
      <c r="E44" s="91">
        <v>224964</v>
      </c>
      <c r="F44" s="91">
        <v>-35</v>
      </c>
      <c r="G44" s="91">
        <v>-119</v>
      </c>
      <c r="H44" s="91">
        <v>84</v>
      </c>
      <c r="I44" s="110">
        <v>2.199810713984867</v>
      </c>
      <c r="J44" s="114">
        <v>6382.2024151811383</v>
      </c>
    </row>
    <row r="45" spans="1:11" s="79" customFormat="1" ht="11.25" customHeight="1">
      <c r="A45" s="82" t="s">
        <v>173</v>
      </c>
      <c r="B45" s="89">
        <v>84425</v>
      </c>
      <c r="C45" s="90">
        <v>186505</v>
      </c>
      <c r="D45" s="91">
        <v>90174</v>
      </c>
      <c r="E45" s="91">
        <v>96331</v>
      </c>
      <c r="F45" s="91">
        <v>-129</v>
      </c>
      <c r="G45" s="91">
        <v>-133</v>
      </c>
      <c r="H45" s="91">
        <v>4</v>
      </c>
      <c r="I45" s="110">
        <v>2.2091205211726384</v>
      </c>
      <c r="J45" s="114">
        <v>1641.7693661971832</v>
      </c>
    </row>
    <row r="46" spans="1:11" s="79" customFormat="1" ht="11.25" customHeight="1">
      <c r="A46" s="82" t="s">
        <v>174</v>
      </c>
      <c r="B46" s="89">
        <v>107172</v>
      </c>
      <c r="C46" s="90">
        <v>245484</v>
      </c>
      <c r="D46" s="91">
        <v>118901</v>
      </c>
      <c r="E46" s="91">
        <v>126583</v>
      </c>
      <c r="F46" s="91">
        <v>66</v>
      </c>
      <c r="G46" s="91">
        <v>-107</v>
      </c>
      <c r="H46" s="91">
        <v>173</v>
      </c>
      <c r="I46" s="110">
        <v>2.2905609674168628</v>
      </c>
      <c r="J46" s="114">
        <v>6876.3025210084024</v>
      </c>
    </row>
    <row r="47" spans="1:11" s="79" customFormat="1" ht="11.25" customHeight="1">
      <c r="A47" s="82" t="s">
        <v>175</v>
      </c>
      <c r="B47" s="89">
        <v>25110</v>
      </c>
      <c r="C47" s="90">
        <v>56058</v>
      </c>
      <c r="D47" s="91">
        <v>26160</v>
      </c>
      <c r="E47" s="91">
        <v>29898</v>
      </c>
      <c r="F47" s="91">
        <v>-80</v>
      </c>
      <c r="G47" s="91">
        <v>-49</v>
      </c>
      <c r="H47" s="91">
        <v>-31</v>
      </c>
      <c r="I47" s="110">
        <v>2.2324970131421744</v>
      </c>
      <c r="J47" s="114">
        <v>3244.0972222222222</v>
      </c>
    </row>
    <row r="48" spans="1:11" s="79" customFormat="1" ht="11.25" customHeight="1">
      <c r="A48" s="82" t="s">
        <v>176</v>
      </c>
      <c r="B48" s="89">
        <v>17176</v>
      </c>
      <c r="C48" s="90">
        <v>40359</v>
      </c>
      <c r="D48" s="91">
        <v>19260</v>
      </c>
      <c r="E48" s="91">
        <v>21099</v>
      </c>
      <c r="F48" s="91">
        <v>-1</v>
      </c>
      <c r="G48" s="91">
        <v>-48</v>
      </c>
      <c r="H48" s="91">
        <v>47</v>
      </c>
      <c r="I48" s="110">
        <v>2.3497321844434094</v>
      </c>
      <c r="J48" s="114">
        <v>1259.2511700468019</v>
      </c>
    </row>
    <row r="49" spans="1:10" s="79" customFormat="1" ht="11.25" customHeight="1">
      <c r="A49" s="82" t="s">
        <v>177</v>
      </c>
      <c r="B49" s="89">
        <v>72849</v>
      </c>
      <c r="C49" s="90">
        <v>161408</v>
      </c>
      <c r="D49" s="91">
        <v>81536</v>
      </c>
      <c r="E49" s="91">
        <v>79872</v>
      </c>
      <c r="F49" s="91">
        <v>-16</v>
      </c>
      <c r="G49" s="91">
        <v>-102</v>
      </c>
      <c r="H49" s="91">
        <v>86</v>
      </c>
      <c r="I49" s="110">
        <v>2.21565155321281</v>
      </c>
      <c r="J49" s="114">
        <v>1555.5898226676945</v>
      </c>
    </row>
    <row r="50" spans="1:10" s="79" customFormat="1" ht="11.25" customHeight="1">
      <c r="A50" s="82" t="s">
        <v>178</v>
      </c>
      <c r="B50" s="89">
        <v>104848</v>
      </c>
      <c r="C50" s="90">
        <v>224098</v>
      </c>
      <c r="D50" s="91">
        <v>115473</v>
      </c>
      <c r="E50" s="91">
        <v>108625</v>
      </c>
      <c r="F50" s="91">
        <v>-43</v>
      </c>
      <c r="G50" s="91">
        <v>-96</v>
      </c>
      <c r="H50" s="91">
        <v>53</v>
      </c>
      <c r="I50" s="110">
        <v>2.1373607508011596</v>
      </c>
      <c r="J50" s="114">
        <v>2388.0861040068198</v>
      </c>
    </row>
    <row r="51" spans="1:10" s="79" customFormat="1" ht="11.25" customHeight="1">
      <c r="A51" s="82" t="s">
        <v>179</v>
      </c>
      <c r="B51" s="89">
        <v>115231</v>
      </c>
      <c r="C51" s="90">
        <v>243352</v>
      </c>
      <c r="D51" s="91">
        <v>121256</v>
      </c>
      <c r="E51" s="91">
        <v>122096</v>
      </c>
      <c r="F51" s="91">
        <v>82</v>
      </c>
      <c r="G51" s="91">
        <v>-54</v>
      </c>
      <c r="H51" s="91">
        <v>136</v>
      </c>
      <c r="I51" s="110">
        <v>2.1118622592878653</v>
      </c>
      <c r="J51" s="114">
        <v>8983.0933923957182</v>
      </c>
    </row>
    <row r="52" spans="1:10" s="79" customFormat="1" ht="11.25" customHeight="1">
      <c r="A52" s="82" t="s">
        <v>180</v>
      </c>
      <c r="B52" s="89">
        <v>47062</v>
      </c>
      <c r="C52" s="90">
        <v>101514</v>
      </c>
      <c r="D52" s="91">
        <v>51366</v>
      </c>
      <c r="E52" s="91">
        <v>50148</v>
      </c>
      <c r="F52" s="91">
        <v>11</v>
      </c>
      <c r="G52" s="91">
        <v>-51</v>
      </c>
      <c r="H52" s="91">
        <v>62</v>
      </c>
      <c r="I52" s="110">
        <v>2.1570269006842038</v>
      </c>
      <c r="J52" s="114">
        <v>1827.1058315334772</v>
      </c>
    </row>
    <row r="53" spans="1:10" s="79" customFormat="1" ht="11.25" customHeight="1">
      <c r="A53" s="86" t="s">
        <v>181</v>
      </c>
      <c r="B53" s="95">
        <v>61836</v>
      </c>
      <c r="C53" s="96">
        <v>140117</v>
      </c>
      <c r="D53" s="97">
        <v>70377</v>
      </c>
      <c r="E53" s="97">
        <v>69740</v>
      </c>
      <c r="F53" s="97">
        <v>77</v>
      </c>
      <c r="G53" s="97">
        <v>-18</v>
      </c>
      <c r="H53" s="97">
        <v>95</v>
      </c>
      <c r="I53" s="112">
        <v>2.2659454039717963</v>
      </c>
      <c r="J53" s="116">
        <v>5269.5374200827382</v>
      </c>
    </row>
    <row r="54" spans="1:10" s="79" customFormat="1" ht="11.25" customHeight="1">
      <c r="A54" s="82" t="s">
        <v>182</v>
      </c>
      <c r="B54" s="89">
        <v>62006</v>
      </c>
      <c r="C54" s="90">
        <v>132055</v>
      </c>
      <c r="D54" s="91">
        <v>65610</v>
      </c>
      <c r="E54" s="91">
        <v>66445</v>
      </c>
      <c r="F54" s="91">
        <v>-28</v>
      </c>
      <c r="G54" s="91">
        <v>-66</v>
      </c>
      <c r="H54" s="91">
        <v>38</v>
      </c>
      <c r="I54" s="110">
        <v>2.1297132535561074</v>
      </c>
      <c r="J54" s="114">
        <v>7515.9362549800799</v>
      </c>
    </row>
    <row r="55" spans="1:10" s="79" customFormat="1" ht="11.25" customHeight="1">
      <c r="A55" s="82" t="s">
        <v>183</v>
      </c>
      <c r="B55" s="89">
        <v>16645</v>
      </c>
      <c r="C55" s="90">
        <v>39846</v>
      </c>
      <c r="D55" s="91">
        <v>19460</v>
      </c>
      <c r="E55" s="91">
        <v>20386</v>
      </c>
      <c r="F55" s="91">
        <v>-10</v>
      </c>
      <c r="G55" s="91">
        <v>-33</v>
      </c>
      <c r="H55" s="91">
        <v>23</v>
      </c>
      <c r="I55" s="110">
        <v>2.3938720336437367</v>
      </c>
      <c r="J55" s="114">
        <v>516.67531120331944</v>
      </c>
    </row>
    <row r="56" spans="1:10" s="79" customFormat="1" ht="11.25" customHeight="1">
      <c r="A56" s="82" t="s">
        <v>184</v>
      </c>
      <c r="B56" s="89">
        <v>35558</v>
      </c>
      <c r="C56" s="90">
        <v>83013</v>
      </c>
      <c r="D56" s="91">
        <v>41902</v>
      </c>
      <c r="E56" s="91">
        <v>41111</v>
      </c>
      <c r="F56" s="91">
        <v>29</v>
      </c>
      <c r="G56" s="91">
        <v>-32</v>
      </c>
      <c r="H56" s="91">
        <v>61</v>
      </c>
      <c r="I56" s="110">
        <v>2.3345801226165701</v>
      </c>
      <c r="J56" s="114">
        <v>3749.4579945799455</v>
      </c>
    </row>
    <row r="57" spans="1:10" s="79" customFormat="1" ht="11.25" customHeight="1">
      <c r="A57" s="121" t="s">
        <v>278</v>
      </c>
      <c r="B57" s="89">
        <v>13094</v>
      </c>
      <c r="C57" s="90">
        <v>31167</v>
      </c>
      <c r="D57" s="91">
        <v>14627</v>
      </c>
      <c r="E57" s="91">
        <v>16540</v>
      </c>
      <c r="F57" s="91">
        <v>-26</v>
      </c>
      <c r="G57" s="91">
        <v>-25</v>
      </c>
      <c r="H57" s="91">
        <v>-1</v>
      </c>
      <c r="I57" s="110">
        <v>2.3802504964105697</v>
      </c>
      <c r="J57" s="114">
        <v>1829.049295774648</v>
      </c>
    </row>
    <row r="58" spans="1:10" s="79" customFormat="1" ht="11.25" customHeight="1">
      <c r="A58" s="121" t="s">
        <v>279</v>
      </c>
      <c r="B58" s="89">
        <v>20675</v>
      </c>
      <c r="C58" s="90">
        <v>48639</v>
      </c>
      <c r="D58" s="91">
        <v>24676</v>
      </c>
      <c r="E58" s="91">
        <v>23963</v>
      </c>
      <c r="F58" s="91">
        <v>15</v>
      </c>
      <c r="G58" s="91">
        <v>-26</v>
      </c>
      <c r="H58" s="91">
        <v>41</v>
      </c>
      <c r="I58" s="110">
        <v>2.3525513905683191</v>
      </c>
      <c r="J58" s="114">
        <v>3646.1019490254871</v>
      </c>
    </row>
    <row r="59" spans="1:10" s="79" customFormat="1" ht="11.25" customHeight="1">
      <c r="A59" s="82" t="s">
        <v>185</v>
      </c>
      <c r="B59" s="89">
        <v>24748</v>
      </c>
      <c r="C59" s="90">
        <v>58146</v>
      </c>
      <c r="D59" s="91">
        <v>28116</v>
      </c>
      <c r="E59" s="91">
        <v>30030</v>
      </c>
      <c r="F59" s="91">
        <v>-34</v>
      </c>
      <c r="G59" s="91">
        <v>-40</v>
      </c>
      <c r="H59" s="91">
        <v>6</v>
      </c>
      <c r="I59" s="110">
        <v>2.3495231937934378</v>
      </c>
      <c r="J59" s="114">
        <v>2215.0857142857144</v>
      </c>
    </row>
    <row r="60" spans="1:10" s="79" customFormat="1" ht="11.25" customHeight="1">
      <c r="A60" s="82" t="s">
        <v>186</v>
      </c>
      <c r="B60" s="89">
        <v>12977</v>
      </c>
      <c r="C60" s="90">
        <v>31163</v>
      </c>
      <c r="D60" s="91">
        <v>15164</v>
      </c>
      <c r="E60" s="91">
        <v>15999</v>
      </c>
      <c r="F60" s="91">
        <v>-16</v>
      </c>
      <c r="G60" s="91">
        <v>-20</v>
      </c>
      <c r="H60" s="91">
        <v>4</v>
      </c>
      <c r="I60" s="110">
        <v>2.4014024813130925</v>
      </c>
      <c r="J60" s="114">
        <v>1813.9115250291036</v>
      </c>
    </row>
    <row r="61" spans="1:10" s="79" customFormat="1" ht="11.25" customHeight="1">
      <c r="A61" s="82" t="s">
        <v>187</v>
      </c>
      <c r="B61" s="89">
        <v>11771</v>
      </c>
      <c r="C61" s="90">
        <v>26983</v>
      </c>
      <c r="D61" s="91">
        <v>12952</v>
      </c>
      <c r="E61" s="91">
        <v>14031</v>
      </c>
      <c r="F61" s="91">
        <v>-18</v>
      </c>
      <c r="G61" s="91">
        <v>-20</v>
      </c>
      <c r="H61" s="91">
        <v>2</v>
      </c>
      <c r="I61" s="110">
        <v>2.2923286041967548</v>
      </c>
      <c r="J61" s="114">
        <v>2971.6960352422907</v>
      </c>
    </row>
    <row r="62" spans="1:10" s="79" customFormat="1" ht="11.25" customHeight="1">
      <c r="A62" s="82" t="s">
        <v>188</v>
      </c>
      <c r="B62" s="89">
        <v>26346</v>
      </c>
      <c r="C62" s="90">
        <v>64732</v>
      </c>
      <c r="D62" s="91">
        <v>31843</v>
      </c>
      <c r="E62" s="91">
        <v>32889</v>
      </c>
      <c r="F62" s="91">
        <v>32</v>
      </c>
      <c r="G62" s="91">
        <v>-34</v>
      </c>
      <c r="H62" s="91">
        <v>66</v>
      </c>
      <c r="I62" s="110">
        <v>2.4569953693160254</v>
      </c>
      <c r="J62" s="114">
        <v>213.4397256660512</v>
      </c>
    </row>
    <row r="63" spans="1:10" s="79" customFormat="1" ht="11.25" customHeight="1">
      <c r="A63" s="82" t="s">
        <v>189</v>
      </c>
      <c r="B63" s="89">
        <v>3449</v>
      </c>
      <c r="C63" s="90">
        <v>8975</v>
      </c>
      <c r="D63" s="91">
        <v>4478</v>
      </c>
      <c r="E63" s="91">
        <v>4497</v>
      </c>
      <c r="F63" s="91">
        <v>2</v>
      </c>
      <c r="G63" s="91">
        <v>-1</v>
      </c>
      <c r="H63" s="91">
        <v>3</v>
      </c>
      <c r="I63" s="110">
        <v>2.6022035372571759</v>
      </c>
      <c r="J63" s="114">
        <v>448.97448724362187</v>
      </c>
    </row>
    <row r="64" spans="1:10" s="79" customFormat="1" ht="11.25" customHeight="1">
      <c r="A64" s="82" t="s">
        <v>190</v>
      </c>
      <c r="B64" s="89">
        <v>7076</v>
      </c>
      <c r="C64" s="90">
        <v>17305</v>
      </c>
      <c r="D64" s="91">
        <v>8489</v>
      </c>
      <c r="E64" s="91">
        <v>8816</v>
      </c>
      <c r="F64" s="91">
        <v>25</v>
      </c>
      <c r="G64" s="91">
        <v>-5</v>
      </c>
      <c r="H64" s="91">
        <v>30</v>
      </c>
      <c r="I64" s="110">
        <v>2.4455907292255512</v>
      </c>
      <c r="J64" s="114">
        <v>1203.4075104311544</v>
      </c>
    </row>
    <row r="65" spans="1:10" s="79" customFormat="1" ht="11.25" customHeight="1">
      <c r="A65" s="82" t="s">
        <v>191</v>
      </c>
      <c r="B65" s="89">
        <v>4525</v>
      </c>
      <c r="C65" s="90">
        <v>10387</v>
      </c>
      <c r="D65" s="91">
        <v>5154</v>
      </c>
      <c r="E65" s="91">
        <v>5233</v>
      </c>
      <c r="F65" s="91">
        <v>25</v>
      </c>
      <c r="G65" s="91">
        <v>-4</v>
      </c>
      <c r="H65" s="91">
        <v>29</v>
      </c>
      <c r="I65" s="110">
        <v>2.2954696132596686</v>
      </c>
      <c r="J65" s="114">
        <v>275.15231788079473</v>
      </c>
    </row>
    <row r="66" spans="1:10" s="79" customFormat="1" ht="11.25" customHeight="1">
      <c r="A66" s="82" t="s">
        <v>192</v>
      </c>
      <c r="B66" s="89">
        <v>3925</v>
      </c>
      <c r="C66" s="90">
        <v>9247</v>
      </c>
      <c r="D66" s="91">
        <v>4588</v>
      </c>
      <c r="E66" s="91">
        <v>4659</v>
      </c>
      <c r="F66" s="91">
        <v>-14</v>
      </c>
      <c r="G66" s="91">
        <v>-18</v>
      </c>
      <c r="H66" s="91">
        <v>4</v>
      </c>
      <c r="I66" s="110">
        <v>2.3559235668789809</v>
      </c>
      <c r="J66" s="114">
        <v>41.169137616312717</v>
      </c>
    </row>
    <row r="67" spans="1:10" s="79" customFormat="1" ht="11.25" customHeight="1">
      <c r="A67" s="82" t="s">
        <v>193</v>
      </c>
      <c r="B67" s="89">
        <v>7371</v>
      </c>
      <c r="C67" s="90">
        <v>18818</v>
      </c>
      <c r="D67" s="91">
        <v>9134</v>
      </c>
      <c r="E67" s="91">
        <v>9684</v>
      </c>
      <c r="F67" s="91">
        <v>-6</v>
      </c>
      <c r="G67" s="91">
        <v>-6</v>
      </c>
      <c r="H67" s="91">
        <v>0</v>
      </c>
      <c r="I67" s="110">
        <v>2.5529778863112198</v>
      </c>
      <c r="J67" s="114">
        <v>2872.9770992366412</v>
      </c>
    </row>
    <row r="68" spans="1:10" s="79" customFormat="1" ht="11.25" customHeight="1">
      <c r="A68" s="82" t="s">
        <v>194</v>
      </c>
      <c r="B68" s="89">
        <v>20115</v>
      </c>
      <c r="C68" s="90">
        <v>39820</v>
      </c>
      <c r="D68" s="91">
        <v>18635</v>
      </c>
      <c r="E68" s="91">
        <v>21185</v>
      </c>
      <c r="F68" s="91">
        <v>-103</v>
      </c>
      <c r="G68" s="91">
        <v>-54</v>
      </c>
      <c r="H68" s="91">
        <v>-49</v>
      </c>
      <c r="I68" s="110">
        <v>1.9796172010937112</v>
      </c>
      <c r="J68" s="114">
        <v>282.67196706183006</v>
      </c>
    </row>
    <row r="69" spans="1:10" s="79" customFormat="1" ht="11.25" customHeight="1">
      <c r="A69" s="82" t="s">
        <v>195</v>
      </c>
      <c r="B69" s="89">
        <v>6444</v>
      </c>
      <c r="C69" s="90">
        <v>10967</v>
      </c>
      <c r="D69" s="91">
        <v>5259</v>
      </c>
      <c r="E69" s="91">
        <v>5708</v>
      </c>
      <c r="F69" s="91">
        <v>-23</v>
      </c>
      <c r="G69" s="91">
        <v>-9</v>
      </c>
      <c r="H69" s="91">
        <v>-14</v>
      </c>
      <c r="I69" s="110">
        <v>1.701893234016139</v>
      </c>
      <c r="J69" s="114">
        <v>118.10251992246393</v>
      </c>
    </row>
    <row r="70" spans="1:10" s="79" customFormat="1" ht="11.25" customHeight="1">
      <c r="A70" s="82" t="s">
        <v>196</v>
      </c>
      <c r="B70" s="89">
        <v>2914</v>
      </c>
      <c r="C70" s="90">
        <v>6349</v>
      </c>
      <c r="D70" s="91">
        <v>2946</v>
      </c>
      <c r="E70" s="91">
        <v>3403</v>
      </c>
      <c r="F70" s="91">
        <v>-18</v>
      </c>
      <c r="G70" s="91">
        <v>-9</v>
      </c>
      <c r="H70" s="91">
        <v>-9</v>
      </c>
      <c r="I70" s="110">
        <v>2.1787920384351409</v>
      </c>
      <c r="J70" s="114">
        <v>900.56737588652481</v>
      </c>
    </row>
    <row r="71" spans="1:10" s="79" customFormat="1" ht="11.25" customHeight="1">
      <c r="A71" s="87" t="s">
        <v>280</v>
      </c>
      <c r="B71" s="89">
        <v>10757</v>
      </c>
      <c r="C71" s="90">
        <v>22504</v>
      </c>
      <c r="D71" s="91">
        <v>10430</v>
      </c>
      <c r="E71" s="91">
        <v>12074</v>
      </c>
      <c r="F71" s="91">
        <v>-62</v>
      </c>
      <c r="G71" s="91">
        <v>-36</v>
      </c>
      <c r="H71" s="91">
        <v>-26</v>
      </c>
      <c r="I71" s="110">
        <v>2.0920330947290138</v>
      </c>
      <c r="J71" s="114">
        <v>549.2799609470344</v>
      </c>
    </row>
    <row r="72" spans="1:10" s="79" customFormat="1" ht="11.25" customHeight="1">
      <c r="A72" s="82" t="s">
        <v>197</v>
      </c>
      <c r="B72" s="89">
        <v>18753</v>
      </c>
      <c r="C72" s="90">
        <v>42268</v>
      </c>
      <c r="D72" s="91">
        <v>22065</v>
      </c>
      <c r="E72" s="91">
        <v>20203</v>
      </c>
      <c r="F72" s="91">
        <v>-27</v>
      </c>
      <c r="G72" s="91">
        <v>-19</v>
      </c>
      <c r="H72" s="91">
        <v>-8</v>
      </c>
      <c r="I72" s="110">
        <v>2.2539327041006771</v>
      </c>
      <c r="J72" s="114">
        <v>400.56861258529193</v>
      </c>
    </row>
    <row r="73" spans="1:10" s="79" customFormat="1" ht="11.25" customHeight="1">
      <c r="A73" s="82" t="s">
        <v>198</v>
      </c>
      <c r="B73" s="89">
        <v>17624</v>
      </c>
      <c r="C73" s="90">
        <v>39345</v>
      </c>
      <c r="D73" s="91">
        <v>20569</v>
      </c>
      <c r="E73" s="91">
        <v>18776</v>
      </c>
      <c r="F73" s="91">
        <v>-27</v>
      </c>
      <c r="G73" s="91">
        <v>-20</v>
      </c>
      <c r="H73" s="91">
        <v>-7</v>
      </c>
      <c r="I73" s="110">
        <v>2.2324670903313661</v>
      </c>
      <c r="J73" s="114">
        <v>1147.7537922987165</v>
      </c>
    </row>
    <row r="74" spans="1:10" s="79" customFormat="1" ht="11.25" customHeight="1">
      <c r="A74" s="88" t="s">
        <v>199</v>
      </c>
      <c r="B74" s="98">
        <v>1129</v>
      </c>
      <c r="C74" s="99">
        <v>2923</v>
      </c>
      <c r="D74" s="100">
        <v>1496</v>
      </c>
      <c r="E74" s="100">
        <v>1427</v>
      </c>
      <c r="F74" s="100">
        <v>0</v>
      </c>
      <c r="G74" s="100">
        <v>1</v>
      </c>
      <c r="H74" s="100">
        <v>-1</v>
      </c>
      <c r="I74" s="113">
        <v>2.5890168290522588</v>
      </c>
      <c r="J74" s="117">
        <v>41.030320044918589</v>
      </c>
    </row>
    <row r="75" spans="1:10" s="297" customFormat="1" ht="8.4">
      <c r="A75" s="297" t="s">
        <v>328</v>
      </c>
    </row>
    <row r="76" spans="1:10" s="297" customFormat="1" ht="8.4">
      <c r="A76" s="297" t="s">
        <v>330</v>
      </c>
    </row>
    <row r="77" spans="1:10" s="297" customFormat="1" ht="8.4">
      <c r="A77" s="297" t="s">
        <v>329</v>
      </c>
    </row>
    <row r="78" spans="1:10" s="297" customFormat="1" ht="8.4">
      <c r="A78" s="297" t="s">
        <v>331</v>
      </c>
    </row>
    <row r="79" spans="1:10" ht="14.25" customHeight="1">
      <c r="A79" s="141"/>
      <c r="B79" s="58"/>
      <c r="C79" s="58"/>
      <c r="D79" s="58"/>
      <c r="E79" s="58"/>
      <c r="F79" s="80"/>
      <c r="G79" s="58"/>
      <c r="H79" s="58"/>
      <c r="I79" s="58"/>
      <c r="J79" s="142"/>
    </row>
    <row r="80" spans="1:10">
      <c r="D80" s="46"/>
      <c r="E80" s="46"/>
      <c r="F80" s="46"/>
      <c r="G80" s="46"/>
      <c r="H80" s="46"/>
      <c r="I80" s="46"/>
      <c r="J80" s="46"/>
    </row>
    <row r="81" spans="1:10">
      <c r="D81" s="46"/>
      <c r="E81" s="46"/>
      <c r="F81" s="46"/>
      <c r="G81" s="46"/>
      <c r="H81" s="46"/>
      <c r="I81" s="46"/>
      <c r="J81" s="46"/>
    </row>
    <row r="82" spans="1:10">
      <c r="A82" s="156"/>
      <c r="B82" s="296"/>
      <c r="C82" s="296"/>
      <c r="D82" s="336"/>
      <c r="E82" s="336"/>
      <c r="F82" s="336"/>
      <c r="G82" s="336"/>
      <c r="H82" s="336"/>
      <c r="I82" s="336"/>
      <c r="J82" s="336"/>
    </row>
    <row r="83" spans="1:10">
      <c r="D83" s="46"/>
      <c r="E83" s="46"/>
      <c r="F83" s="46"/>
      <c r="G83" s="46"/>
      <c r="H83" s="46"/>
      <c r="I83" s="46"/>
      <c r="J83" s="46"/>
    </row>
    <row r="84" spans="1:10">
      <c r="D84" s="46"/>
      <c r="E84" s="46"/>
      <c r="F84" s="46"/>
      <c r="G84" s="46"/>
      <c r="H84" s="46"/>
      <c r="I84" s="46"/>
      <c r="J84" s="46"/>
    </row>
    <row r="85" spans="1:10">
      <c r="D85" s="46"/>
      <c r="E85" s="46"/>
      <c r="F85" s="46"/>
      <c r="G85" s="46"/>
      <c r="H85" s="46"/>
      <c r="I85" s="46"/>
      <c r="J85" s="46"/>
    </row>
  </sheetData>
  <mergeCells count="2">
    <mergeCell ref="B2:B3"/>
    <mergeCell ref="A2:A3"/>
  </mergeCells>
  <phoneticPr fontId="32"/>
  <pageMargins left="0.70866141732283472" right="0" top="0.39370078740157483" bottom="0" header="0.78740157480314965" footer="0.19685039370078741"/>
  <pageSetup paperSize="9" scale="98"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2023-10-03T11:58:49Z</cp:lastPrinted>
  <dcterms:created xsi:type="dcterms:W3CDTF">2001-07-10T06:43:05Z</dcterms:created>
  <dcterms:modified xsi:type="dcterms:W3CDTF">2023-10-06T01:11:41Z</dcterms:modified>
</cp:coreProperties>
</file>