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N:\検査担当\102 工事関係様式集\工事関係様式集（Ｒ７）\改訂案\"/>
    </mc:Choice>
  </mc:AlternateContent>
  <xr:revisionPtr revIDLastSave="0" documentId="13_ncr:1_{EC7B40FA-EB56-4C26-BFE7-AC0021EED0BD}" xr6:coauthVersionLast="47" xr6:coauthVersionMax="47" xr10:uidLastSave="{00000000-0000-0000-0000-000000000000}"/>
  <bookViews>
    <workbookView xWindow="-120" yWindow="-120" windowWidth="29040" windowHeight="16440" tabRatio="818" activeTab="10" xr2:uid="{00000000-000D-0000-FFFF-FFFF00000000}"/>
  </bookViews>
  <sheets>
    <sheet name="はじめに（※重要※）" sheetId="37" r:id="rId1"/>
    <sheet name="改訂情報" sheetId="138" r:id="rId2"/>
    <sheet name="基礎情報" sheetId="5" r:id="rId3"/>
    <sheet name="チェックリスト" sheetId="55" r:id="rId4"/>
    <sheet name="確認表（参考）" sheetId="105" r:id="rId5"/>
    <sheet name="１" sheetId="7" r:id="rId6"/>
    <sheet name="２" sheetId="107" r:id="rId7"/>
    <sheet name="３" sheetId="108" r:id="rId8"/>
    <sheet name="照査項目リスト" sheetId="86" r:id="rId9"/>
    <sheet name="４" sheetId="109" r:id="rId10"/>
    <sheet name="5" sheetId="10" r:id="rId11"/>
    <sheet name="施工計画書記載要領" sheetId="128" r:id="rId12"/>
    <sheet name="材料統括（任意）" sheetId="137" r:id="rId13"/>
    <sheet name="資格(任意)" sheetId="89" r:id="rId14"/>
    <sheet name="作業計画(任意)" sheetId="90" r:id="rId15"/>
    <sheet name="作業主任者必要作業(任意)" sheetId="136" r:id="rId16"/>
    <sheet name="6" sheetId="48" r:id="rId17"/>
    <sheet name="施工体系図" sheetId="34" r:id="rId18"/>
    <sheet name="体系図A3" sheetId="104" r:id="rId19"/>
    <sheet name="施工体制台帳" sheetId="102" r:id="rId20"/>
    <sheet name="施工体制台帳兼下請通知書" sheetId="103" r:id="rId21"/>
    <sheet name="作業員名簿" sheetId="57" r:id="rId22"/>
    <sheet name="通知例" sheetId="82" r:id="rId23"/>
    <sheet name="施工体制リスト（任意）" sheetId="88" r:id="rId24"/>
    <sheet name="7-1" sheetId="15" r:id="rId25"/>
    <sheet name="7-2" sheetId="16" r:id="rId26"/>
    <sheet name="7-3" sheetId="17" r:id="rId27"/>
    <sheet name="7-４" sheetId="41" r:id="rId28"/>
    <sheet name="８" sheetId="19" r:id="rId29"/>
    <sheet name="省略資材" sheetId="64" r:id="rId30"/>
    <sheet name="９" sheetId="20" r:id="rId31"/>
    <sheet name="10" sheetId="54" r:id="rId32"/>
    <sheet name="11" sheetId="24" r:id="rId33"/>
    <sheet name="12" sheetId="25" r:id="rId34"/>
    <sheet name="13" sheetId="26" r:id="rId35"/>
    <sheet name="14-1" sheetId="110" r:id="rId36"/>
    <sheet name="14-2" sheetId="84" r:id="rId37"/>
    <sheet name="検査明細" sheetId="29" r:id="rId38"/>
    <sheet name="検査明細（印あり）" sheetId="133" r:id="rId39"/>
    <sheet name="検査明細2" sheetId="85" r:id="rId40"/>
    <sheet name="15" sheetId="111" r:id="rId41"/>
    <sheet name="16" sheetId="112" r:id="rId42"/>
    <sheet name="17" sheetId="113" r:id="rId43"/>
    <sheet name="出来形数量調書" sheetId="42" r:id="rId44"/>
    <sheet name="18" sheetId="115" r:id="rId45"/>
    <sheet name="19" sheetId="116" r:id="rId46"/>
    <sheet name="社内検査" sheetId="35" r:id="rId47"/>
    <sheet name="20" sheetId="117" r:id="rId48"/>
    <sheet name="21" sheetId="118" r:id="rId49"/>
    <sheet name="22" sheetId="119" r:id="rId50"/>
    <sheet name="23" sheetId="120" r:id="rId51"/>
    <sheet name="特定建設" sheetId="43" r:id="rId52"/>
    <sheet name="24" sheetId="121" r:id="rId53"/>
    <sheet name="25" sheetId="122" r:id="rId54"/>
    <sheet name="事故報告書" sheetId="100" r:id="rId55"/>
    <sheet name="26" sheetId="123" r:id="rId56"/>
    <sheet name="創意工夫" sheetId="98" r:id="rId57"/>
    <sheet name="項目表" sheetId="94" r:id="rId58"/>
    <sheet name="27" sheetId="124" r:id="rId59"/>
    <sheet name="マニフェスト集計表" sheetId="50" r:id="rId60"/>
    <sheet name="残土券集計表" sheetId="79" r:id="rId61"/>
    <sheet name="28" sheetId="126" r:id="rId62"/>
    <sheet name="安全教育" sheetId="36" r:id="rId63"/>
    <sheet name="29" sheetId="127" r:id="rId64"/>
    <sheet name="誘導員集計" sheetId="44" r:id="rId65"/>
  </sheets>
  <externalReferences>
    <externalReference r:id="rId66"/>
    <externalReference r:id="rId67"/>
    <externalReference r:id="rId68"/>
  </externalReferences>
  <definedNames>
    <definedName name="_xlnm.Print_Area" localSheetId="5">'１'!$A$1:$I$49</definedName>
    <definedName name="_xlnm.Print_Area" localSheetId="31">'10'!$A$1:$AN$40</definedName>
    <definedName name="_xlnm.Print_Area" localSheetId="32">'11'!$A$1:$BM$25</definedName>
    <definedName name="_xlnm.Print_Area" localSheetId="33">'12'!$A$1:$I$55</definedName>
    <definedName name="_xlnm.Print_Area" localSheetId="34">'13'!$A$1:$I$55</definedName>
    <definedName name="_xlnm.Print_Area" localSheetId="35">'14-1'!$A$1:$I$49</definedName>
    <definedName name="_xlnm.Print_Area" localSheetId="36">'14-2'!$A$1:$I$32</definedName>
    <definedName name="_xlnm.Print_Area" localSheetId="40">'15'!$A$1:$I$49</definedName>
    <definedName name="_xlnm.Print_Area" localSheetId="41">'16'!$A$1:$I$49</definedName>
    <definedName name="_xlnm.Print_Area" localSheetId="42">'17'!$A$1:$I$49</definedName>
    <definedName name="_xlnm.Print_Area" localSheetId="44">'18'!$A$1:$I$49</definedName>
    <definedName name="_xlnm.Print_Area" localSheetId="45">'19'!$A$1:$I$49</definedName>
    <definedName name="_xlnm.Print_Area" localSheetId="6">'２'!$A$1:$I$49</definedName>
    <definedName name="_xlnm.Print_Area" localSheetId="47">'20'!$A$1:$I$49</definedName>
    <definedName name="_xlnm.Print_Area" localSheetId="48">'21'!$A$1:$I$55</definedName>
    <definedName name="_xlnm.Print_Area" localSheetId="49">'22'!$A$1:$I$55</definedName>
    <definedName name="_xlnm.Print_Area" localSheetId="50">'23'!$A$1:$I$49</definedName>
    <definedName name="_xlnm.Print_Area" localSheetId="52">'24'!$A$1:$I$49</definedName>
    <definedName name="_xlnm.Print_Area" localSheetId="53">'25'!$A$1:$I$49</definedName>
    <definedName name="_xlnm.Print_Area" localSheetId="55">'26'!$A$1:$I$49</definedName>
    <definedName name="_xlnm.Print_Area" localSheetId="58">'27'!$A$1:$I$49</definedName>
    <definedName name="_xlnm.Print_Area" localSheetId="61">'28'!$A$1:$I$49</definedName>
    <definedName name="_xlnm.Print_Area" localSheetId="63">'29'!$A$1:$I$49</definedName>
    <definedName name="_xlnm.Print_Area" localSheetId="7">'３'!$A$1:$I$49</definedName>
    <definedName name="_xlnm.Print_Area" localSheetId="9">'４'!$A$1:$I$49</definedName>
    <definedName name="_xlnm.Print_Area" localSheetId="10">'5'!$A$1:$I$53</definedName>
    <definedName name="_xlnm.Print_Area" localSheetId="16">'6'!$A$1:$BG$56</definedName>
    <definedName name="_xlnm.Print_Area" localSheetId="24">'7-1'!$A$1:$I$59</definedName>
    <definedName name="_xlnm.Print_Area" localSheetId="25">'7-2'!$A$1:$P$47</definedName>
    <definedName name="_xlnm.Print_Area" localSheetId="26">'7-3'!$A$1:$J$36</definedName>
    <definedName name="_xlnm.Print_Area" localSheetId="27">'7-４'!$A$1:$N$35</definedName>
    <definedName name="_xlnm.Print_Area" localSheetId="28">'８'!$A$1:$F$56</definedName>
    <definedName name="_xlnm.Print_Area" localSheetId="30">'９'!$A$1:$AK$48</definedName>
    <definedName name="_xlnm.Print_Area" localSheetId="3">チェックリスト!$A$1:$K$40</definedName>
    <definedName name="_xlnm.Print_Area" localSheetId="0">'はじめに（※重要※）'!$A$1:$J$46</definedName>
    <definedName name="_xlnm.Print_Area" localSheetId="59">マニフェスト集計表!$A$1:$AH$39</definedName>
    <definedName name="_xlnm.Print_Area" localSheetId="62">安全教育!$A$1:$J$43</definedName>
    <definedName name="_xlnm.Print_Area" localSheetId="1">改訂情報!$A$1:$J$67</definedName>
    <definedName name="_xlnm.Print_Area" localSheetId="4">'確認表（参考）'!$A$1:$D$43</definedName>
    <definedName name="_xlnm.Print_Area" localSheetId="2">基礎情報!$A$1:$B$30</definedName>
    <definedName name="_xlnm.Print_Area" localSheetId="37">検査明細!$A$1:$AD$38</definedName>
    <definedName name="_xlnm.Print_Area" localSheetId="38">'検査明細（印あり）'!$A$1:$AD$37</definedName>
    <definedName name="_xlnm.Print_Area" localSheetId="39">検査明細2!$A$1:$AD$34</definedName>
    <definedName name="_xlnm.Print_Area" localSheetId="57">項目表!$A$1:$CA$45</definedName>
    <definedName name="_xlnm.Print_Area" localSheetId="12">'材料統括（任意）'!$A$1:$R$47</definedName>
    <definedName name="_xlnm.Print_Area" localSheetId="21">作業員名簿!$A$1:$X$156</definedName>
    <definedName name="_xlnm.Print_Area" localSheetId="14">'作業計画(任意)'!$A$1:$D$30</definedName>
    <definedName name="_xlnm.Print_Area" localSheetId="15">'作業主任者必要作業(任意)'!$A$1:$F$38</definedName>
    <definedName name="_xlnm.Print_Area" localSheetId="60">残土券集計表!$A$1:$AH$38</definedName>
    <definedName name="_xlnm.Print_Area" localSheetId="11">施工計画書記載要領!$A$1:$BG$43</definedName>
    <definedName name="_xlnm.Print_Area" localSheetId="17">施工体系図!$A$1:$AE$64</definedName>
    <definedName name="_xlnm.Print_Area" localSheetId="23">'施工体制リスト（任意）'!$A$1:$B$62</definedName>
    <definedName name="_xlnm.Print_Area" localSheetId="19">施工体制台帳!$A$1:$BI$89</definedName>
    <definedName name="_xlnm.Print_Area" localSheetId="20">施工体制台帳兼下請通知書!$B$1:$BJ$40</definedName>
    <definedName name="_xlnm.Print_Area" localSheetId="13">'資格(任意)'!$A$1:$E$155</definedName>
    <definedName name="_xlnm.Print_Area" localSheetId="54">事故報告書!$A$1:$K$26</definedName>
    <definedName name="_xlnm.Print_Area" localSheetId="46">社内検査!$A$1:$J$46</definedName>
    <definedName name="_xlnm.Print_Area" localSheetId="43">出来形数量調書!$A$1:$J$52</definedName>
    <definedName name="_xlnm.Print_Area" localSheetId="8">照査項目リスト!$A$1:$J$41</definedName>
    <definedName name="_xlnm.Print_Area" localSheetId="29">省略資材!$A$1:$J$23</definedName>
    <definedName name="_xlnm.Print_Area" localSheetId="56">創意工夫!$A$1:$H$44</definedName>
    <definedName name="_xlnm.Print_Area" localSheetId="18">体系図A3!$A$1:$AE$136</definedName>
    <definedName name="_xlnm.Print_Area" localSheetId="51">特定建設!$A$1:$AI$139</definedName>
    <definedName name="_xlnm.Print_Area" localSheetId="64">誘導員集計!$A$1:$O$40</definedName>
    <definedName name="_xlnm.Print_Area">#REF!</definedName>
    <definedName name="PRINT_AREA_MI" localSheetId="36">[1]工事費内訳明細書乙!#REF!</definedName>
    <definedName name="PRINT_AREA_MI" localSheetId="3">[2]工事費内訳明細書乙!#REF!</definedName>
    <definedName name="PRINT_AREA_MI" localSheetId="1">[1]工事費内訳明細書乙!#REF!</definedName>
    <definedName name="PRINT_AREA_MI" localSheetId="4">[2]工事費内訳明細書乙!#REF!</definedName>
    <definedName name="PRINT_AREA_MI" localSheetId="60">[1]工事費内訳明細書乙!#REF!</definedName>
    <definedName name="PRINT_AREA_MI" localSheetId="11">[3]工事費内訳明細書乙!#REF!</definedName>
    <definedName name="PRINT_AREA_MI" localSheetId="29">[1]工事費内訳明細書乙!#REF!</definedName>
    <definedName name="PRINT_AREA_MI">[1]工事費内訳明細書乙!#REF!</definedName>
    <definedName name="_xlnm.Print_Titles" localSheetId="15">'作業主任者必要作業(任意)'!$1:$4</definedName>
    <definedName name="_xlnm.Print_Titles" localSheetId="8">照査項目リスト!$5:$6</definedName>
    <definedName name="ダウン" localSheetId="11">#REF!</definedName>
    <definedName name="ダウン">#REF!</definedName>
    <definedName name="技能講習名" localSheetId="36">#REF!</definedName>
    <definedName name="技能講習名" localSheetId="1">#REF!</definedName>
    <definedName name="技能講習名" localSheetId="12">#REF!</definedName>
    <definedName name="技能講習名" localSheetId="60">#REF!</definedName>
    <definedName name="技能講習名" localSheetId="11">#REF!</definedName>
    <definedName name="技能講習名" localSheetId="29">#REF!</definedName>
    <definedName name="技能講習名">#REF!</definedName>
    <definedName name="許可業種" localSheetId="36">#REF!</definedName>
    <definedName name="許可業種" localSheetId="1">#REF!</definedName>
    <definedName name="許可業種" localSheetId="12">#REF!</definedName>
    <definedName name="許可業種" localSheetId="60">#REF!</definedName>
    <definedName name="許可業種" localSheetId="11">#REF!</definedName>
    <definedName name="許可業種" localSheetId="29">#REF!</definedName>
    <definedName name="許可業種">#REF!</definedName>
    <definedName name="血液型" localSheetId="36">#REF!</definedName>
    <definedName name="血液型" localSheetId="1">#REF!</definedName>
    <definedName name="血液型" localSheetId="12">#REF!</definedName>
    <definedName name="血液型" localSheetId="60">#REF!</definedName>
    <definedName name="血液型" localSheetId="11">#REF!</definedName>
    <definedName name="血液型" localSheetId="29">#REF!</definedName>
    <definedName name="血液型">#REF!</definedName>
    <definedName name="工種" localSheetId="11">#REF!</definedName>
    <definedName name="工種">#REF!</definedName>
    <definedName name="職種名" localSheetId="36">#REF!</definedName>
    <definedName name="職種名" localSheetId="1">#REF!</definedName>
    <definedName name="職種名" localSheetId="12">#REF!</definedName>
    <definedName name="職種名" localSheetId="60">#REF!</definedName>
    <definedName name="職種名" localSheetId="11">#REF!</definedName>
    <definedName name="職種名" localSheetId="29">#REF!</definedName>
    <definedName name="職種名">#REF!</definedName>
    <definedName name="特殊健康診断名" localSheetId="36">#REF!</definedName>
    <definedName name="特殊健康診断名" localSheetId="1">#REF!</definedName>
    <definedName name="特殊健康診断名" localSheetId="12">#REF!</definedName>
    <definedName name="特殊健康診断名" localSheetId="60">#REF!</definedName>
    <definedName name="特殊健康診断名" localSheetId="11">#REF!</definedName>
    <definedName name="特殊健康診断名" localSheetId="29">#REF!</definedName>
    <definedName name="特殊健康診断名">#REF!</definedName>
    <definedName name="特別教育名" localSheetId="36">#REF!</definedName>
    <definedName name="特別教育名" localSheetId="1">#REF!</definedName>
    <definedName name="特別教育名" localSheetId="12">#REF!</definedName>
    <definedName name="特別教育名" localSheetId="60">#REF!</definedName>
    <definedName name="特別教育名" localSheetId="11">#REF!</definedName>
    <definedName name="特別教育名" localSheetId="29">#REF!</definedName>
    <definedName name="特別教育名">#REF!</definedName>
    <definedName name="免許資格名" localSheetId="36">#REF!</definedName>
    <definedName name="免許資格名" localSheetId="1">#REF!</definedName>
    <definedName name="免許資格名" localSheetId="12">#REF!</definedName>
    <definedName name="免許資格名" localSheetId="60">#REF!</definedName>
    <definedName name="免許資格名" localSheetId="11">#REF!</definedName>
    <definedName name="免許資格名" localSheetId="29">#REF!</definedName>
    <definedName name="免許資格名">#REF!</definedName>
  </definedNames>
  <calcPr calcId="191029"/>
  <extLst>
    <ext xmlns:x15="http://schemas.microsoft.com/office/spreadsheetml/2010/11/main" uri="{FCE2AD5D-F65C-4FA6-A056-5C36A1767C68}">
      <x15:dataModel>
        <x15:modelTables>
          <x15:modelTable id="Page001_5ce0aff8-774e-4143-a63e-8e5fb2a8e0f1" name="Page001" connection="クエリ - Page001"/>
          <x15:modelTable id="Page002_ec628ab7-9cae-4fc2-a699-17bd358554d7" name="Page002" connection="クエリ - Page002"/>
          <x15:modelTable id="Page003_68a0e84e-d4ec-4b58-b5cf-6a7a7337e4ed" name="Page003" connection="クエリ - Page003"/>
          <x15:modelTable id="Page004_e5f50304-cf46-4a27-bab0-31787ae5716b" name="Page004" connection="クエリ - Page00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 i="85" l="1"/>
  <c r="N12" i="85"/>
  <c r="N13" i="85"/>
  <c r="N14" i="85"/>
  <c r="N15" i="85"/>
  <c r="N16" i="85"/>
  <c r="N17" i="85"/>
  <c r="N18" i="85"/>
  <c r="N19" i="85"/>
  <c r="N20" i="85"/>
  <c r="N21" i="85"/>
  <c r="N22" i="85"/>
  <c r="N23" i="85"/>
  <c r="N24" i="85"/>
  <c r="N25" i="85"/>
  <c r="N26" i="85"/>
  <c r="N27" i="85"/>
  <c r="N28" i="85"/>
  <c r="N29" i="85"/>
  <c r="N30" i="85"/>
  <c r="N31" i="85"/>
  <c r="N32" i="85"/>
  <c r="N33" i="85"/>
  <c r="N10" i="85"/>
  <c r="N37" i="133"/>
  <c r="N36" i="133"/>
  <c r="N35" i="133"/>
  <c r="N34" i="133"/>
  <c r="N33" i="133"/>
  <c r="S30" i="133"/>
  <c r="N25" i="133"/>
  <c r="N24" i="133"/>
  <c r="N23" i="133"/>
  <c r="N22" i="133"/>
  <c r="N21" i="133"/>
  <c r="S18" i="133"/>
  <c r="N38" i="29"/>
  <c r="N37" i="29"/>
  <c r="N36" i="29"/>
  <c r="N35" i="29"/>
  <c r="N34" i="29"/>
  <c r="N26" i="29"/>
  <c r="N25" i="29"/>
  <c r="N24" i="29"/>
  <c r="N23" i="29"/>
  <c r="N22" i="29"/>
  <c r="N14" i="29"/>
  <c r="N13" i="29"/>
  <c r="N12" i="29"/>
  <c r="N11" i="29"/>
  <c r="N10" i="29"/>
  <c r="S31" i="29"/>
  <c r="C17" i="104"/>
  <c r="C16" i="104"/>
  <c r="C15" i="104"/>
  <c r="C14" i="104"/>
  <c r="C13" i="104"/>
  <c r="C12" i="104"/>
  <c r="C11" i="104"/>
  <c r="C10" i="104"/>
  <c r="C9" i="104"/>
  <c r="C8" i="104"/>
  <c r="C7" i="104"/>
  <c r="N5" i="104"/>
  <c r="C5" i="104"/>
  <c r="N4" i="104"/>
  <c r="B37" i="127" l="1"/>
  <c r="B37" i="126"/>
  <c r="B37" i="124"/>
  <c r="B37" i="123"/>
  <c r="B37" i="122"/>
  <c r="B37" i="121"/>
  <c r="B37" i="120"/>
  <c r="B37" i="117"/>
  <c r="B37" i="116"/>
  <c r="B37" i="115"/>
  <c r="B37" i="113"/>
  <c r="B37" i="112"/>
  <c r="B37" i="111"/>
  <c r="B37" i="109"/>
  <c r="B37" i="108"/>
  <c r="B37" i="107"/>
  <c r="B37" i="7"/>
  <c r="Q11" i="137"/>
  <c r="P11" i="137"/>
  <c r="A11" i="137"/>
  <c r="Q9" i="137"/>
  <c r="P9" i="137"/>
  <c r="Q7" i="137"/>
  <c r="Q2" i="137"/>
  <c r="E17" i="10"/>
  <c r="S29" i="54"/>
  <c r="S6" i="133"/>
  <c r="S7" i="85"/>
  <c r="J132" i="57"/>
  <c r="J126" i="57"/>
  <c r="J120" i="57"/>
  <c r="J114" i="57"/>
  <c r="J108" i="57"/>
  <c r="J102" i="57"/>
  <c r="J96" i="57"/>
  <c r="J90" i="57"/>
  <c r="J84" i="57"/>
  <c r="J78" i="57"/>
  <c r="J72" i="57"/>
  <c r="J60" i="57"/>
  <c r="J54" i="57"/>
  <c r="J48" i="57"/>
  <c r="J42" i="57"/>
  <c r="J36" i="57"/>
  <c r="J30" i="57"/>
  <c r="J24" i="57"/>
  <c r="J18" i="57"/>
  <c r="A32" i="84"/>
  <c r="N9" i="133"/>
  <c r="N10" i="133" s="1"/>
  <c r="N11" i="133" s="1"/>
  <c r="G17" i="127"/>
  <c r="E17" i="127"/>
  <c r="G15" i="127"/>
  <c r="H2" i="127"/>
  <c r="H5" i="36"/>
  <c r="F5" i="36"/>
  <c r="H3" i="36"/>
  <c r="G17" i="126" l="1"/>
  <c r="E17" i="126"/>
  <c r="G15" i="126"/>
  <c r="G17" i="124"/>
  <c r="E17" i="124"/>
  <c r="G15" i="124"/>
  <c r="G17" i="123"/>
  <c r="E17" i="123"/>
  <c r="G15" i="123"/>
  <c r="G17" i="122"/>
  <c r="E17" i="122"/>
  <c r="G15" i="122"/>
  <c r="G17" i="121"/>
  <c r="E17" i="121"/>
  <c r="G15" i="121"/>
  <c r="G17" i="120"/>
  <c r="E17" i="120"/>
  <c r="G15" i="120"/>
  <c r="G15" i="107"/>
  <c r="E17" i="107"/>
  <c r="G17" i="107"/>
  <c r="G17" i="15"/>
  <c r="E17" i="15"/>
  <c r="G15" i="15"/>
  <c r="G17" i="25"/>
  <c r="E17" i="25"/>
  <c r="G15" i="25"/>
  <c r="G17" i="110"/>
  <c r="E17" i="110"/>
  <c r="G15" i="110"/>
  <c r="G17" i="115"/>
  <c r="E17" i="115"/>
  <c r="G15" i="115"/>
  <c r="G17" i="119"/>
  <c r="E17" i="119"/>
  <c r="G15" i="119"/>
  <c r="G19" i="118"/>
  <c r="E19" i="118"/>
  <c r="G17" i="118"/>
  <c r="E17" i="118"/>
  <c r="G15" i="118"/>
  <c r="G19" i="117"/>
  <c r="E19" i="117"/>
  <c r="G17" i="117"/>
  <c r="E17" i="117"/>
  <c r="G15" i="117"/>
  <c r="G19" i="116"/>
  <c r="E19" i="116"/>
  <c r="G17" i="116"/>
  <c r="E17" i="116"/>
  <c r="G15" i="116"/>
  <c r="X13" i="54"/>
  <c r="R13" i="54"/>
  <c r="I40" i="102" l="1"/>
  <c r="AM14" i="48"/>
  <c r="G17" i="113"/>
  <c r="E17" i="113"/>
  <c r="G15" i="113"/>
  <c r="G17" i="112"/>
  <c r="E17" i="112"/>
  <c r="G15" i="112"/>
  <c r="G17" i="111"/>
  <c r="E17" i="111"/>
  <c r="G15" i="111"/>
  <c r="G19" i="26"/>
  <c r="E19" i="26"/>
  <c r="G17" i="26"/>
  <c r="E17" i="26"/>
  <c r="G15" i="26"/>
  <c r="E17" i="19"/>
  <c r="C17" i="19"/>
  <c r="E15" i="19"/>
  <c r="H9" i="41"/>
  <c r="F9" i="41"/>
  <c r="H7" i="41"/>
  <c r="J17" i="16"/>
  <c r="H17" i="16"/>
  <c r="J15" i="16"/>
  <c r="H15" i="16"/>
  <c r="J13" i="16"/>
  <c r="C10" i="34"/>
  <c r="G15" i="10"/>
  <c r="E15" i="10"/>
  <c r="N13" i="133"/>
  <c r="N12" i="133"/>
  <c r="E19" i="109" l="1"/>
  <c r="G19" i="109"/>
  <c r="G15" i="109"/>
  <c r="G17" i="109"/>
  <c r="E17" i="109"/>
  <c r="G17" i="108"/>
  <c r="E17" i="108"/>
  <c r="G17" i="7"/>
  <c r="E17" i="7"/>
  <c r="E19" i="108"/>
  <c r="S19" i="29" l="1"/>
  <c r="L30" i="54"/>
  <c r="L31" i="54"/>
  <c r="G29" i="54"/>
  <c r="G30" i="54"/>
  <c r="G31" i="54"/>
  <c r="B30" i="54"/>
  <c r="B31" i="54"/>
  <c r="B29" i="54"/>
  <c r="L29" i="54"/>
  <c r="N34" i="85" l="1"/>
  <c r="T27" i="43" l="1"/>
  <c r="P14" i="43"/>
  <c r="W7" i="43"/>
  <c r="W8" i="43"/>
  <c r="W6" i="43"/>
  <c r="AA36" i="79"/>
  <c r="Y36" i="79"/>
  <c r="W36" i="79"/>
  <c r="Q36" i="79"/>
  <c r="AA35" i="79"/>
  <c r="Y35" i="79"/>
  <c r="W35" i="79"/>
  <c r="Q35" i="79"/>
  <c r="AA34" i="79"/>
  <c r="Y34" i="79"/>
  <c r="W34" i="79"/>
  <c r="Q34" i="79"/>
  <c r="AA33" i="79"/>
  <c r="Y33" i="79"/>
  <c r="W33" i="79"/>
  <c r="Q33" i="79"/>
  <c r="AA32" i="79"/>
  <c r="Y32" i="79"/>
  <c r="W32" i="79"/>
  <c r="Q32" i="79"/>
  <c r="AA31" i="79"/>
  <c r="Y31" i="79"/>
  <c r="W31" i="79"/>
  <c r="Q31" i="79"/>
  <c r="AA30" i="79"/>
  <c r="Y30" i="79"/>
  <c r="W30" i="79"/>
  <c r="Q30" i="79"/>
  <c r="AA29" i="79"/>
  <c r="Y29" i="79"/>
  <c r="W29" i="79"/>
  <c r="Q29" i="79"/>
  <c r="AA28" i="79"/>
  <c r="Y28" i="79"/>
  <c r="W28" i="79"/>
  <c r="Q28" i="79"/>
  <c r="AA27" i="79"/>
  <c r="Y27" i="79"/>
  <c r="W27" i="79"/>
  <c r="Q27" i="79"/>
  <c r="AA26" i="79"/>
  <c r="Y26" i="79"/>
  <c r="W26" i="79"/>
  <c r="Q26" i="79"/>
  <c r="AA25" i="79"/>
  <c r="Y25" i="79"/>
  <c r="W25" i="79"/>
  <c r="Q25" i="79"/>
  <c r="AA24" i="79"/>
  <c r="Y24" i="79"/>
  <c r="W24" i="79"/>
  <c r="Q24" i="79"/>
  <c r="AA23" i="79"/>
  <c r="Y23" i="79"/>
  <c r="W23" i="79"/>
  <c r="Q23" i="79"/>
  <c r="AA22" i="79"/>
  <c r="Y22" i="79"/>
  <c r="W22" i="79"/>
  <c r="Q22" i="79"/>
  <c r="AA21" i="79"/>
  <c r="Y21" i="79"/>
  <c r="W21" i="79"/>
  <c r="Q21" i="79"/>
  <c r="AA20" i="79"/>
  <c r="Y20" i="79"/>
  <c r="W20" i="79"/>
  <c r="Q20" i="79"/>
  <c r="T37" i="79"/>
  <c r="AA19" i="79"/>
  <c r="Y19" i="79"/>
  <c r="W19" i="79"/>
  <c r="Q19" i="79"/>
  <c r="AA18" i="79"/>
  <c r="Y18" i="79"/>
  <c r="W18" i="79"/>
  <c r="Q18" i="79"/>
  <c r="AA17" i="79"/>
  <c r="Y17" i="79"/>
  <c r="W17" i="79"/>
  <c r="Q17" i="79"/>
  <c r="AA16" i="79"/>
  <c r="Y16" i="79"/>
  <c r="W16" i="79"/>
  <c r="Q16" i="79"/>
  <c r="AA15" i="79"/>
  <c r="Y15" i="79"/>
  <c r="W15" i="79"/>
  <c r="Q15" i="79"/>
  <c r="AA14" i="79"/>
  <c r="Y14" i="79"/>
  <c r="W14" i="79"/>
  <c r="Q14" i="79"/>
  <c r="AA13" i="79"/>
  <c r="Y13" i="79"/>
  <c r="W13" i="79"/>
  <c r="Q13" i="79"/>
  <c r="AA12" i="79"/>
  <c r="Y12" i="79"/>
  <c r="W12" i="79"/>
  <c r="Q12" i="79"/>
  <c r="AA11" i="79"/>
  <c r="Y11" i="79"/>
  <c r="W11" i="79"/>
  <c r="Q11" i="79"/>
  <c r="AA10" i="79"/>
  <c r="Y10" i="79"/>
  <c r="W10" i="79"/>
  <c r="Q10" i="79"/>
  <c r="AA9" i="79"/>
  <c r="Y9" i="79"/>
  <c r="W9" i="79"/>
  <c r="Q9" i="79"/>
  <c r="AA8" i="79"/>
  <c r="Y8" i="79"/>
  <c r="W8" i="79"/>
  <c r="Q8" i="79"/>
  <c r="Y7" i="79"/>
  <c r="W7" i="79"/>
  <c r="Q7" i="79"/>
  <c r="AA7" i="79"/>
  <c r="AA37" i="79" l="1"/>
  <c r="Q4" i="79" s="1"/>
  <c r="L38" i="44"/>
  <c r="O37" i="44"/>
  <c r="N37" i="44"/>
  <c r="N38" i="44" s="1"/>
  <c r="M37" i="44"/>
  <c r="L37" i="44"/>
  <c r="K37" i="44"/>
  <c r="J37" i="44"/>
  <c r="J38" i="44" s="1"/>
  <c r="I37" i="44"/>
  <c r="H37" i="44"/>
  <c r="H38" i="44" s="1"/>
  <c r="G37" i="44"/>
  <c r="F37" i="44"/>
  <c r="F38" i="44" s="1"/>
  <c r="E37" i="44"/>
  <c r="D37" i="44"/>
  <c r="D38" i="44" s="1"/>
  <c r="C37" i="44"/>
  <c r="B37" i="44"/>
  <c r="B38" i="44" s="1"/>
  <c r="N39" i="44" l="1"/>
  <c r="H2" i="126" l="1"/>
  <c r="H2" i="124"/>
  <c r="H2" i="123"/>
  <c r="H2" i="122"/>
  <c r="H2" i="121"/>
  <c r="H2" i="120"/>
  <c r="B35" i="119"/>
  <c r="H2" i="119"/>
  <c r="B35" i="118"/>
  <c r="H2" i="118"/>
  <c r="H2" i="117"/>
  <c r="H2" i="116"/>
  <c r="H2" i="115"/>
  <c r="H2" i="113"/>
  <c r="H2" i="112"/>
  <c r="H2" i="111"/>
  <c r="B37" i="110"/>
  <c r="H2" i="110"/>
  <c r="H2" i="26"/>
  <c r="H2" i="25"/>
  <c r="E2" i="19"/>
  <c r="B26" i="19"/>
  <c r="G2" i="15"/>
  <c r="H2" i="109"/>
  <c r="G19" i="108"/>
  <c r="G15" i="108"/>
  <c r="H2" i="108"/>
  <c r="H2" i="107"/>
  <c r="H2" i="7" l="1"/>
  <c r="G15" i="7"/>
  <c r="B35" i="15"/>
  <c r="AM41" i="102" l="1"/>
  <c r="G13" i="10"/>
  <c r="G11" i="10"/>
  <c r="E13" i="10"/>
  <c r="J18" i="102" l="1"/>
  <c r="J8" i="102"/>
  <c r="J6" i="102"/>
  <c r="N25" i="102"/>
  <c r="I39" i="102"/>
  <c r="AM39" i="102" s="1"/>
  <c r="N24" i="102"/>
  <c r="AO24" i="102" s="1"/>
  <c r="AM45" i="102"/>
  <c r="AM44" i="102"/>
  <c r="AM43" i="102"/>
  <c r="I45" i="102"/>
  <c r="I42" i="102"/>
  <c r="AM42" i="102" s="1"/>
  <c r="I44" i="102"/>
  <c r="I43" i="102"/>
  <c r="O41" i="102"/>
  <c r="I41" i="102"/>
  <c r="I37" i="102"/>
  <c r="AM28" i="102"/>
  <c r="P28" i="102"/>
  <c r="V34" i="102" s="1"/>
  <c r="J20" i="102"/>
  <c r="D9" i="100" l="1"/>
  <c r="D8" i="100"/>
  <c r="D7" i="100"/>
  <c r="I7" i="100"/>
  <c r="I6" i="100"/>
  <c r="I5" i="100"/>
  <c r="D4" i="98"/>
  <c r="D5" i="100"/>
  <c r="CB44" i="94" l="1"/>
  <c r="CB43" i="94" s="1"/>
  <c r="H3" i="98"/>
  <c r="D3" i="98"/>
  <c r="I36" i="17" l="1"/>
  <c r="H36" i="17"/>
  <c r="G17" i="10" l="1"/>
  <c r="A4" i="86"/>
  <c r="S7" i="29"/>
  <c r="AG21" i="48" l="1"/>
  <c r="L21" i="48"/>
  <c r="V20" i="48"/>
  <c r="L19" i="48"/>
  <c r="L18" i="48"/>
  <c r="N5" i="34"/>
  <c r="C5" i="34"/>
  <c r="N4" i="34"/>
  <c r="C17" i="34"/>
  <c r="C16" i="34"/>
  <c r="C15" i="34"/>
  <c r="C14" i="34"/>
  <c r="C13" i="34"/>
  <c r="C12" i="34"/>
  <c r="C11" i="34"/>
  <c r="C9" i="34"/>
  <c r="C8" i="34"/>
  <c r="C7" i="34"/>
  <c r="I37" i="79" l="1"/>
  <c r="X11" i="54" l="1"/>
  <c r="AJ1" i="54" l="1"/>
  <c r="AW14" i="48" l="1"/>
  <c r="AZ4" i="48" l="1"/>
  <c r="H2" i="10"/>
  <c r="D1" i="55" l="1"/>
  <c r="J1" i="55"/>
  <c r="F9" i="54" l="1"/>
  <c r="AM12" i="48"/>
  <c r="AM10" i="48"/>
  <c r="I116" i="50"/>
  <c r="Q83" i="50" s="1"/>
  <c r="I77" i="50"/>
  <c r="Q44" i="50" s="1"/>
  <c r="I38" i="50"/>
  <c r="Q5" i="50" s="1"/>
  <c r="AG1" i="20"/>
  <c r="AA3" i="20"/>
  <c r="F3" i="20"/>
  <c r="I5" i="42"/>
  <c r="I47" i="42"/>
  <c r="I51" i="42"/>
  <c r="I49" i="42"/>
  <c r="I45" i="42"/>
  <c r="I43" i="42"/>
  <c r="I41" i="42"/>
  <c r="I39" i="42"/>
  <c r="I37" i="42"/>
  <c r="I35" i="42"/>
  <c r="I33" i="42"/>
  <c r="I31" i="42"/>
  <c r="I29" i="42"/>
  <c r="I27" i="42"/>
  <c r="I25" i="42"/>
  <c r="I23" i="42"/>
  <c r="I21" i="42"/>
  <c r="I19" i="42"/>
  <c r="I17" i="42"/>
  <c r="I15" i="42"/>
  <c r="I13" i="42"/>
  <c r="I11" i="42"/>
  <c r="I9" i="42"/>
  <c r="I7" i="42"/>
  <c r="C19" i="41"/>
  <c r="C9" i="36"/>
  <c r="G4" i="35"/>
  <c r="E4" i="35"/>
  <c r="E3" i="35"/>
  <c r="C9" i="35"/>
  <c r="AG4" i="24"/>
  <c r="C24" i="16"/>
  <c r="A30" i="26"/>
  <c r="A30" i="25"/>
  <c r="J4" i="24"/>
  <c r="J3" i="24"/>
  <c r="B23" i="16"/>
  <c r="B22" i="16"/>
  <c r="B21" i="16"/>
  <c r="C5" i="17"/>
  <c r="A30" i="15"/>
  <c r="A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31" authorId="0" shapeId="0" xr:uid="{6ED96C61-8375-45A5-8B5A-699CCB83ED60}">
      <text>
        <r>
          <rPr>
            <b/>
            <sz val="11"/>
            <color indexed="81"/>
            <rFont val="MS P ゴシック"/>
            <family val="3"/>
            <charset val="128"/>
          </rPr>
          <t>本票の提出は不要です
参考として利用してください</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5DBF23-7D90-45F9-9177-8264E51CD10C}"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B7A5B74-F15F-4BB3-95A3-082EBE4410C0}" name="クエリ - Page001" description="ブック内の 'Page001' クエリへの接続です。" type="100" refreshedVersion="7" minRefreshableVersion="5">
    <extLst>
      <ext xmlns:x15="http://schemas.microsoft.com/office/spreadsheetml/2010/11/main" uri="{DE250136-89BD-433C-8126-D09CA5730AF9}">
        <x15:connection id="9dfa22e4-f4ac-4514-8a7b-0f86571b3617"/>
      </ext>
    </extLst>
  </connection>
  <connection id="3" xr16:uid="{F87E4B88-F641-47EF-8AEC-9D0143292645}" name="クエリ - Page002" description="ブック内の 'Page002' クエリへの接続です。" type="100" refreshedVersion="7" minRefreshableVersion="5">
    <extLst>
      <ext xmlns:x15="http://schemas.microsoft.com/office/spreadsheetml/2010/11/main" uri="{DE250136-89BD-433C-8126-D09CA5730AF9}">
        <x15:connection id="5a622003-ec30-4d99-8251-740b32690136"/>
      </ext>
    </extLst>
  </connection>
  <connection id="4" xr16:uid="{56E7D727-F530-42DF-854D-53F5DFB0ECB7}" name="クエリ - Page003" description="ブック内の 'Page003' クエリへの接続です。" type="100" refreshedVersion="7" minRefreshableVersion="5">
    <extLst>
      <ext xmlns:x15="http://schemas.microsoft.com/office/spreadsheetml/2010/11/main" uri="{DE250136-89BD-433C-8126-D09CA5730AF9}">
        <x15:connection id="06bb1d36-8c4d-49ab-82e9-e11b917324d3"/>
      </ext>
    </extLst>
  </connection>
  <connection id="5" xr16:uid="{92055A48-6D03-463D-B641-AB3A6CAD463B}" name="クエリ - Page004" description="ブック内の 'Page004' クエリへの接続です。" type="100" refreshedVersion="7" minRefreshableVersion="5">
    <extLst>
      <ext xmlns:x15="http://schemas.microsoft.com/office/spreadsheetml/2010/11/main" uri="{DE250136-89BD-433C-8126-D09CA5730AF9}">
        <x15:connection id="bdf566f9-74f0-4e1b-aff9-3c53806b9328"/>
      </ext>
    </extLst>
  </connection>
  <connection id="6" xr16:uid="{3CF03B0C-B36F-445E-A96D-993F181ED8C0}"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7" xr16:uid="{53F98607-A6CE-4F93-AB97-880CB2E2FB95}" keepAlive="1" name="クエリ - Table001 (Page 1-4)" description="ブック内の 'Table001 (Page 1-4)' クエリへの接続です。" type="5" refreshedVersion="7"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<sst xmlns="http://schemas.openxmlformats.org/spreadsheetml/2006/main" count="3900" uniqueCount="1869">
  <si>
    <t>3.</t>
    <phoneticPr fontId="8"/>
  </si>
  <si>
    <t>4.</t>
    <phoneticPr fontId="8"/>
  </si>
  <si>
    <t>5.</t>
    <phoneticPr fontId="8"/>
  </si>
  <si>
    <t>6.</t>
    <phoneticPr fontId="8"/>
  </si>
  <si>
    <t>7.</t>
    <phoneticPr fontId="8"/>
  </si>
  <si>
    <t>8.</t>
    <phoneticPr fontId="8"/>
  </si>
  <si>
    <t>品名</t>
    <rPh sb="0" eb="2">
      <t>ヒンメイ</t>
    </rPh>
    <phoneticPr fontId="8"/>
  </si>
  <si>
    <t>製造メーカー</t>
    <rPh sb="0" eb="2">
      <t>セイゾウ</t>
    </rPh>
    <phoneticPr fontId="8"/>
  </si>
  <si>
    <t>備考</t>
    <rPh sb="0" eb="2">
      <t>ビコウ</t>
    </rPh>
    <phoneticPr fontId="8"/>
  </si>
  <si>
    <t>No.</t>
    <phoneticPr fontId="8"/>
  </si>
  <si>
    <t>工 事 打 合 せ 簿</t>
    <rPh sb="0" eb="1">
      <t>コウ</t>
    </rPh>
    <rPh sb="2" eb="3">
      <t>コト</t>
    </rPh>
    <rPh sb="4" eb="5">
      <t>ダ</t>
    </rPh>
    <rPh sb="6" eb="7">
      <t>ゴウ</t>
    </rPh>
    <rPh sb="10" eb="11">
      <t>ボ</t>
    </rPh>
    <phoneticPr fontId="8"/>
  </si>
  <si>
    <t>工事名</t>
    <rPh sb="0" eb="3">
      <t>コウジメイ</t>
    </rPh>
    <phoneticPr fontId="8"/>
  </si>
  <si>
    <t>発議者</t>
    <rPh sb="0" eb="3">
      <t>ハツギシャ</t>
    </rPh>
    <phoneticPr fontId="8"/>
  </si>
  <si>
    <t>発議事項</t>
    <rPh sb="0" eb="2">
      <t>ハツギ</t>
    </rPh>
    <rPh sb="2" eb="4">
      <t>ジコウ</t>
    </rPh>
    <phoneticPr fontId="8"/>
  </si>
  <si>
    <t>下記内容を</t>
    <rPh sb="0" eb="2">
      <t>カキ</t>
    </rPh>
    <rPh sb="2" eb="4">
      <t>ナイヨウ</t>
    </rPh>
    <phoneticPr fontId="8"/>
  </si>
  <si>
    <t>（内容）</t>
    <rPh sb="1" eb="3">
      <t>ナイヨウ</t>
    </rPh>
    <phoneticPr fontId="8"/>
  </si>
  <si>
    <t>添付図：　　　　葉、その他添付図書：</t>
    <rPh sb="0" eb="2">
      <t>テンプ</t>
    </rPh>
    <rPh sb="2" eb="3">
      <t>ズ</t>
    </rPh>
    <rPh sb="8" eb="9">
      <t>ハ</t>
    </rPh>
    <rPh sb="12" eb="13">
      <t>タ</t>
    </rPh>
    <rPh sb="13" eb="15">
      <t>テンプ</t>
    </rPh>
    <rPh sb="15" eb="17">
      <t>トショ</t>
    </rPh>
    <phoneticPr fontId="8"/>
  </si>
  <si>
    <t>□発注者</t>
    <rPh sb="1" eb="4">
      <t>ハッチュウシャ</t>
    </rPh>
    <phoneticPr fontId="8"/>
  </si>
  <si>
    <t>下記のとおり</t>
    <rPh sb="0" eb="2">
      <t>カキ</t>
    </rPh>
    <phoneticPr fontId="8"/>
  </si>
  <si>
    <t>□監理者</t>
    <rPh sb="1" eb="3">
      <t>カンリ</t>
    </rPh>
    <rPh sb="3" eb="4">
      <t>シャ</t>
    </rPh>
    <phoneticPr fontId="8"/>
  </si>
  <si>
    <t>工　事　担　当　課</t>
    <rPh sb="0" eb="1">
      <t>コウ</t>
    </rPh>
    <rPh sb="2" eb="3">
      <t>コト</t>
    </rPh>
    <rPh sb="4" eb="5">
      <t>ニナ</t>
    </rPh>
    <rPh sb="6" eb="7">
      <t>トウ</t>
    </rPh>
    <rPh sb="8" eb="9">
      <t>カ</t>
    </rPh>
    <phoneticPr fontId="8"/>
  </si>
  <si>
    <t>監　理　者</t>
    <rPh sb="0" eb="1">
      <t>ミ</t>
    </rPh>
    <rPh sb="2" eb="3">
      <t>リ</t>
    </rPh>
    <rPh sb="4" eb="5">
      <t>モノ</t>
    </rPh>
    <phoneticPr fontId="8"/>
  </si>
  <si>
    <t>係長</t>
    <rPh sb="0" eb="2">
      <t>カカリチョウ</t>
    </rPh>
    <phoneticPr fontId="8"/>
  </si>
  <si>
    <t>補助監督員</t>
    <rPh sb="0" eb="2">
      <t>ホジョ</t>
    </rPh>
    <rPh sb="2" eb="4">
      <t>カントク</t>
    </rPh>
    <rPh sb="4" eb="5">
      <t>イン</t>
    </rPh>
    <phoneticPr fontId="8"/>
  </si>
  <si>
    <t>監督員</t>
    <rPh sb="0" eb="2">
      <t>カントク</t>
    </rPh>
    <rPh sb="2" eb="3">
      <t>イン</t>
    </rPh>
    <phoneticPr fontId="8"/>
  </si>
  <si>
    <t>現場代理人</t>
    <rPh sb="0" eb="2">
      <t>ゲンバ</t>
    </rPh>
    <rPh sb="2" eb="5">
      <t>ダイリニン</t>
    </rPh>
    <phoneticPr fontId="8"/>
  </si>
  <si>
    <t>工事名称</t>
    <rPh sb="0" eb="2">
      <t>コウジ</t>
    </rPh>
    <rPh sb="2" eb="4">
      <t>メイショウ</t>
    </rPh>
    <phoneticPr fontId="8"/>
  </si>
  <si>
    <t>別添ファイル「書類説明」による。</t>
    <rPh sb="0" eb="2">
      <t>ベッテン</t>
    </rPh>
    <rPh sb="7" eb="9">
      <t>ショルイ</t>
    </rPh>
    <rPh sb="9" eb="11">
      <t>セツメイ</t>
    </rPh>
    <phoneticPr fontId="8"/>
  </si>
  <si>
    <t>各書類記入例</t>
    <rPh sb="0" eb="3">
      <t>カクショルイ</t>
    </rPh>
    <rPh sb="3" eb="5">
      <t>キニュウ</t>
    </rPh>
    <rPh sb="5" eb="6">
      <t>レイ</t>
    </rPh>
    <phoneticPr fontId="8"/>
  </si>
  <si>
    <t>別添ファイル「書類記入例」による。</t>
    <rPh sb="0" eb="2">
      <t>ベッテン</t>
    </rPh>
    <rPh sb="7" eb="9">
      <t>ショルイ</t>
    </rPh>
    <rPh sb="9" eb="11">
      <t>キニュウ</t>
    </rPh>
    <rPh sb="11" eb="12">
      <t>レイ</t>
    </rPh>
    <phoneticPr fontId="8"/>
  </si>
  <si>
    <t>発 議 事 項 記 載 欄</t>
    <rPh sb="0" eb="1">
      <t>ハツ</t>
    </rPh>
    <rPh sb="2" eb="3">
      <t>ギ</t>
    </rPh>
    <rPh sb="4" eb="5">
      <t>コト</t>
    </rPh>
    <rPh sb="6" eb="7">
      <t>コウ</t>
    </rPh>
    <rPh sb="8" eb="9">
      <t>キ</t>
    </rPh>
    <rPh sb="10" eb="11">
      <t>ミツル</t>
    </rPh>
    <rPh sb="12" eb="13">
      <t>ラン</t>
    </rPh>
    <phoneticPr fontId="8"/>
  </si>
  <si>
    <t>します。</t>
    <phoneticPr fontId="8"/>
  </si>
  <si>
    <t>処 理・回 答 欄</t>
    <phoneticPr fontId="8"/>
  </si>
  <si>
    <t>□指示　□承諾　□通知　□受理　□協議</t>
    <rPh sb="17" eb="19">
      <t>キョウギ</t>
    </rPh>
    <phoneticPr fontId="8"/>
  </si>
  <si>
    <t>します。</t>
    <phoneticPr fontId="8"/>
  </si>
  <si>
    <t>□その他（　　　　　　）</t>
    <rPh sb="3" eb="4">
      <t>タ</t>
    </rPh>
    <phoneticPr fontId="8"/>
  </si>
  <si>
    <t>□了解　□提出　□報告　□届出</t>
    <phoneticPr fontId="8"/>
  </si>
  <si>
    <t>します。</t>
    <phoneticPr fontId="8"/>
  </si>
  <si>
    <t>（注２)打合せ簿の記録について、監督員及び現場代理人等がもつ権限を超える内容がある場合には、双方代表者へ</t>
    <rPh sb="1" eb="2">
      <t>チュウ</t>
    </rPh>
    <rPh sb="4" eb="6">
      <t>ウチアワ</t>
    </rPh>
    <rPh sb="7" eb="8">
      <t>ボ</t>
    </rPh>
    <rPh sb="9" eb="11">
      <t>キロク</t>
    </rPh>
    <rPh sb="16" eb="18">
      <t>カントク</t>
    </rPh>
    <rPh sb="18" eb="19">
      <t>イン</t>
    </rPh>
    <rPh sb="19" eb="20">
      <t>オヨ</t>
    </rPh>
    <rPh sb="21" eb="23">
      <t>ゲンバ</t>
    </rPh>
    <rPh sb="23" eb="25">
      <t>ダイリ</t>
    </rPh>
    <rPh sb="25" eb="26">
      <t>ニン</t>
    </rPh>
    <rPh sb="26" eb="27">
      <t>トウ</t>
    </rPh>
    <rPh sb="30" eb="32">
      <t>ケンゲン</t>
    </rPh>
    <rPh sb="33" eb="34">
      <t>コ</t>
    </rPh>
    <rPh sb="36" eb="38">
      <t>ナイヨウ</t>
    </rPh>
    <rPh sb="41" eb="43">
      <t>バアイ</t>
    </rPh>
    <rPh sb="46" eb="48">
      <t>ソウホウ</t>
    </rPh>
    <rPh sb="48" eb="51">
      <t>ダイヒョウシャ</t>
    </rPh>
    <phoneticPr fontId="8"/>
  </si>
  <si>
    <t>工　期</t>
    <rPh sb="0" eb="1">
      <t>コウ</t>
    </rPh>
    <rPh sb="2" eb="3">
      <t>キ</t>
    </rPh>
    <phoneticPr fontId="8"/>
  </si>
  <si>
    <t>～</t>
    <phoneticPr fontId="8"/>
  </si>
  <si>
    <t>日　付</t>
    <rPh sb="0" eb="1">
      <t>ヒ</t>
    </rPh>
    <rPh sb="2" eb="3">
      <t>ヅケ</t>
    </rPh>
    <phoneticPr fontId="8"/>
  </si>
  <si>
    <t>（</t>
    <phoneticPr fontId="8"/>
  </si>
  <si>
    <t>月・週等別</t>
    <rPh sb="0" eb="1">
      <t>ツキ</t>
    </rPh>
    <rPh sb="2" eb="3">
      <t>シュウ</t>
    </rPh>
    <rPh sb="3" eb="4">
      <t>トウ</t>
    </rPh>
    <rPh sb="4" eb="5">
      <t>ベツ</t>
    </rPh>
    <phoneticPr fontId="8"/>
  </si>
  <si>
    <t>設計数量</t>
    <rPh sb="0" eb="2">
      <t>セッケイ</t>
    </rPh>
    <rPh sb="2" eb="4">
      <t>スウリョウ</t>
    </rPh>
    <phoneticPr fontId="8"/>
  </si>
  <si>
    <t>出来形数量</t>
    <rPh sb="0" eb="2">
      <t>デキ</t>
    </rPh>
    <rPh sb="2" eb="3">
      <t>ガタ</t>
    </rPh>
    <rPh sb="3" eb="5">
      <t>スウリョウ</t>
    </rPh>
    <phoneticPr fontId="8"/>
  </si>
  <si>
    <t>増減</t>
    <rPh sb="0" eb="2">
      <t>ゾウゲン</t>
    </rPh>
    <phoneticPr fontId="8"/>
  </si>
  <si>
    <t>名　称</t>
    <rPh sb="0" eb="1">
      <t>ナ</t>
    </rPh>
    <rPh sb="2" eb="3">
      <t>ショウ</t>
    </rPh>
    <phoneticPr fontId="8"/>
  </si>
  <si>
    <t>規　格</t>
    <rPh sb="0" eb="1">
      <t>タダシ</t>
    </rPh>
    <rPh sb="2" eb="3">
      <t>カク</t>
    </rPh>
    <phoneticPr fontId="8"/>
  </si>
  <si>
    <t>出 来 形 数 量 調 書</t>
    <rPh sb="0" eb="1">
      <t>デ</t>
    </rPh>
    <rPh sb="2" eb="3">
      <t>ライ</t>
    </rPh>
    <rPh sb="4" eb="5">
      <t>ガタ</t>
    </rPh>
    <rPh sb="6" eb="7">
      <t>カズ</t>
    </rPh>
    <rPh sb="8" eb="9">
      <t>リョウ</t>
    </rPh>
    <rPh sb="10" eb="11">
      <t>チョウ</t>
    </rPh>
    <rPh sb="12" eb="13">
      <t>ショ</t>
    </rPh>
    <phoneticPr fontId="8"/>
  </si>
  <si>
    <t>実施工程（％）</t>
    <rPh sb="0" eb="2">
      <t>ジッシ</t>
    </rPh>
    <rPh sb="2" eb="4">
      <t>コウテイ</t>
    </rPh>
    <phoneticPr fontId="8"/>
  </si>
  <si>
    <t>出来形内容</t>
    <rPh sb="0" eb="2">
      <t>デキ</t>
    </rPh>
    <rPh sb="2" eb="3">
      <t>ガタ</t>
    </rPh>
    <rPh sb="3" eb="5">
      <t>ナイヨウ</t>
    </rPh>
    <phoneticPr fontId="8"/>
  </si>
  <si>
    <t>（記事欄）</t>
    <rPh sb="1" eb="3">
      <t>キジ</t>
    </rPh>
    <rPh sb="3" eb="4">
      <t>ラン</t>
    </rPh>
    <phoneticPr fontId="8"/>
  </si>
  <si>
    <t>作業動線</t>
    <rPh sb="0" eb="2">
      <t>サギョウ</t>
    </rPh>
    <rPh sb="2" eb="3">
      <t>ドウ</t>
    </rPh>
    <rPh sb="3" eb="4">
      <t>セン</t>
    </rPh>
    <phoneticPr fontId="8"/>
  </si>
  <si>
    <t>建設業退職金共済組合証紙購入遅延事由書</t>
    <rPh sb="0" eb="2">
      <t>ケンセツ</t>
    </rPh>
    <rPh sb="2" eb="3">
      <t>ギョウ</t>
    </rPh>
    <rPh sb="3" eb="6">
      <t>タイショクキン</t>
    </rPh>
    <rPh sb="6" eb="8">
      <t>キョウサイ</t>
    </rPh>
    <rPh sb="8" eb="10">
      <t>クミアイ</t>
    </rPh>
    <rPh sb="10" eb="11">
      <t>ショウ</t>
    </rPh>
    <rPh sb="11" eb="12">
      <t>シ</t>
    </rPh>
    <rPh sb="12" eb="14">
      <t>コウニュウ</t>
    </rPh>
    <rPh sb="14" eb="16">
      <t>チエン</t>
    </rPh>
    <rPh sb="16" eb="18">
      <t>ジユウ</t>
    </rPh>
    <rPh sb="18" eb="19">
      <t>ショ</t>
    </rPh>
    <phoneticPr fontId="8"/>
  </si>
  <si>
    <t>１、工事件名</t>
    <rPh sb="2" eb="4">
      <t>コウジ</t>
    </rPh>
    <rPh sb="4" eb="6">
      <t>ケンメイ</t>
    </rPh>
    <phoneticPr fontId="8"/>
  </si>
  <si>
    <t>2、遅延事由</t>
    <rPh sb="2" eb="4">
      <t>チエン</t>
    </rPh>
    <rPh sb="4" eb="6">
      <t>ジユウ</t>
    </rPh>
    <phoneticPr fontId="8"/>
  </si>
  <si>
    <t>以上</t>
  </si>
  <si>
    <t>No.</t>
    <phoneticPr fontId="8"/>
  </si>
  <si>
    <t>No.</t>
    <phoneticPr fontId="8"/>
  </si>
  <si>
    <t>合　　計</t>
    <rPh sb="0" eb="1">
      <t>ゴウ</t>
    </rPh>
    <rPh sb="3" eb="4">
      <t>ケイ</t>
    </rPh>
    <phoneticPr fontId="8"/>
  </si>
  <si>
    <t>単位</t>
    <rPh sb="0" eb="2">
      <t>タンイ</t>
    </rPh>
    <phoneticPr fontId="8"/>
  </si>
  <si>
    <t>契約数量</t>
    <rPh sb="0" eb="2">
      <t>ケイヤク</t>
    </rPh>
    <rPh sb="2" eb="4">
      <t>スウリョウ</t>
    </rPh>
    <phoneticPr fontId="8"/>
  </si>
  <si>
    <t>残高数量</t>
    <rPh sb="0" eb="2">
      <t>ザンダカ</t>
    </rPh>
    <rPh sb="2" eb="4">
      <t>スウリョウ</t>
    </rPh>
    <phoneticPr fontId="8"/>
  </si>
  <si>
    <t>保証品名</t>
    <rPh sb="0" eb="2">
      <t>ホショウ</t>
    </rPh>
    <rPh sb="2" eb="4">
      <t>ヒンメイ</t>
    </rPh>
    <phoneticPr fontId="8"/>
  </si>
  <si>
    <t>保険証券名</t>
    <rPh sb="0" eb="2">
      <t>ホケン</t>
    </rPh>
    <rPh sb="2" eb="4">
      <t>ショウケン</t>
    </rPh>
    <rPh sb="4" eb="5">
      <t>メイ</t>
    </rPh>
    <phoneticPr fontId="8"/>
  </si>
  <si>
    <t>発注者名</t>
    <rPh sb="0" eb="3">
      <t>ハッチュウシャ</t>
    </rPh>
    <rPh sb="3" eb="4">
      <t>メイ</t>
    </rPh>
    <phoneticPr fontId="8"/>
  </si>
  <si>
    <t>工期</t>
    <rPh sb="0" eb="2">
      <t>コウキ</t>
    </rPh>
    <phoneticPr fontId="8"/>
  </si>
  <si>
    <t>監理/主任技術者名</t>
    <rPh sb="0" eb="2">
      <t>カンリ</t>
    </rPh>
    <rPh sb="3" eb="5">
      <t>シュニン</t>
    </rPh>
    <rPh sb="5" eb="8">
      <t>ギジュツシャ</t>
    </rPh>
    <rPh sb="8" eb="9">
      <t>メイ</t>
    </rPh>
    <phoneticPr fontId="8"/>
  </si>
  <si>
    <t>専門技術者名</t>
    <rPh sb="0" eb="2">
      <t>センモン</t>
    </rPh>
    <rPh sb="2" eb="4">
      <t>ギジュツ</t>
    </rPh>
    <rPh sb="4" eb="5">
      <t>シャ</t>
    </rPh>
    <rPh sb="5" eb="6">
      <t>メイ</t>
    </rPh>
    <phoneticPr fontId="8"/>
  </si>
  <si>
    <t>提出時期</t>
    <rPh sb="0" eb="2">
      <t>テイシュツ</t>
    </rPh>
    <rPh sb="2" eb="4">
      <t>ジキ</t>
    </rPh>
    <phoneticPr fontId="8"/>
  </si>
  <si>
    <t>施工計画書</t>
    <rPh sb="0" eb="2">
      <t>セコウ</t>
    </rPh>
    <rPh sb="2" eb="4">
      <t>ケイカク</t>
    </rPh>
    <rPh sb="4" eb="5">
      <t>ショ</t>
    </rPh>
    <phoneticPr fontId="8"/>
  </si>
  <si>
    <t>納入仕様書</t>
    <rPh sb="0" eb="2">
      <t>ノウニュウ</t>
    </rPh>
    <rPh sb="2" eb="5">
      <t>シヨウショ</t>
    </rPh>
    <phoneticPr fontId="8"/>
  </si>
  <si>
    <t>工事打合せ簿</t>
    <rPh sb="0" eb="2">
      <t>コウジ</t>
    </rPh>
    <rPh sb="2" eb="4">
      <t>ウチアワ</t>
    </rPh>
    <rPh sb="5" eb="6">
      <t>ボ</t>
    </rPh>
    <phoneticPr fontId="8"/>
  </si>
  <si>
    <t>履行報告書</t>
    <rPh sb="0" eb="2">
      <t>リコウ</t>
    </rPh>
    <rPh sb="2" eb="5">
      <t>ホウコクショ</t>
    </rPh>
    <phoneticPr fontId="8"/>
  </si>
  <si>
    <t>マニュフェスト集計表</t>
    <rPh sb="7" eb="10">
      <t>シュウケイヒョウ</t>
    </rPh>
    <phoneticPr fontId="8"/>
  </si>
  <si>
    <t>建設副産物の種類</t>
    <rPh sb="0" eb="2">
      <t>ケンセツ</t>
    </rPh>
    <rPh sb="2" eb="5">
      <t>フクサンブツ</t>
    </rPh>
    <rPh sb="6" eb="8">
      <t>シュルイ</t>
    </rPh>
    <phoneticPr fontId="8"/>
  </si>
  <si>
    <t>ｔ/m3換算値</t>
    <rPh sb="4" eb="6">
      <t>カンサン</t>
    </rPh>
    <rPh sb="6" eb="7">
      <t>チ</t>
    </rPh>
    <phoneticPr fontId="8"/>
  </si>
  <si>
    <t>発生量</t>
    <phoneticPr fontId="8"/>
  </si>
  <si>
    <t>コンクリート塊</t>
    <rPh sb="6" eb="7">
      <t>カタマリ</t>
    </rPh>
    <phoneticPr fontId="8"/>
  </si>
  <si>
    <t>建設発生木材</t>
    <rPh sb="0" eb="2">
      <t>ケンセツ</t>
    </rPh>
    <rPh sb="2" eb="4">
      <t>ハッセイ</t>
    </rPh>
    <rPh sb="4" eb="6">
      <t>モクザイ</t>
    </rPh>
    <phoneticPr fontId="8"/>
  </si>
  <si>
    <t>アスファルト・コンクリート塊</t>
    <rPh sb="13" eb="14">
      <t>カイ</t>
    </rPh>
    <phoneticPr fontId="8"/>
  </si>
  <si>
    <t>その他がれき類</t>
    <rPh sb="2" eb="3">
      <t>タ</t>
    </rPh>
    <rPh sb="6" eb="7">
      <t>ルイ</t>
    </rPh>
    <phoneticPr fontId="8"/>
  </si>
  <si>
    <t>建設汚泥</t>
    <rPh sb="0" eb="2">
      <t>ケンセツ</t>
    </rPh>
    <rPh sb="2" eb="4">
      <t>オデイ</t>
    </rPh>
    <phoneticPr fontId="8"/>
  </si>
  <si>
    <t>建設混合廃棄物</t>
    <rPh sb="0" eb="2">
      <t>ケンセツ</t>
    </rPh>
    <rPh sb="2" eb="4">
      <t>コンゴウ</t>
    </rPh>
    <rPh sb="4" eb="7">
      <t>ハイキブツ</t>
    </rPh>
    <phoneticPr fontId="8"/>
  </si>
  <si>
    <t>金属くず</t>
    <rPh sb="0" eb="2">
      <t>キンゾク</t>
    </rPh>
    <phoneticPr fontId="8"/>
  </si>
  <si>
    <t>廃塩化ビニル管・継手</t>
    <rPh sb="0" eb="1">
      <t>ハイ</t>
    </rPh>
    <rPh sb="1" eb="3">
      <t>エンカ</t>
    </rPh>
    <rPh sb="6" eb="7">
      <t>カン</t>
    </rPh>
    <rPh sb="8" eb="10">
      <t>ツギテ</t>
    </rPh>
    <phoneticPr fontId="8"/>
  </si>
  <si>
    <t>廃プラスチック</t>
    <rPh sb="0" eb="1">
      <t>ハイ</t>
    </rPh>
    <phoneticPr fontId="8"/>
  </si>
  <si>
    <t>廃石膏ボード</t>
    <rPh sb="0" eb="1">
      <t>ハイ</t>
    </rPh>
    <rPh sb="1" eb="3">
      <t>セッコウ</t>
    </rPh>
    <phoneticPr fontId="8"/>
  </si>
  <si>
    <t>紙くず</t>
    <rPh sb="0" eb="1">
      <t>カミ</t>
    </rPh>
    <phoneticPr fontId="8"/>
  </si>
  <si>
    <t>アスベスト（飛散性）</t>
    <rPh sb="6" eb="8">
      <t>ヒサン</t>
    </rPh>
    <rPh sb="8" eb="9">
      <t>セイ</t>
    </rPh>
    <phoneticPr fontId="8"/>
  </si>
  <si>
    <t>その他の分別された廃棄物</t>
    <rPh sb="2" eb="3">
      <t>タ</t>
    </rPh>
    <rPh sb="4" eb="6">
      <t>ブンベツ</t>
    </rPh>
    <rPh sb="9" eb="12">
      <t>ハイキブツ</t>
    </rPh>
    <phoneticPr fontId="8"/>
  </si>
  <si>
    <t>品質証明書</t>
    <rPh sb="0" eb="2">
      <t>ヒンシツ</t>
    </rPh>
    <rPh sb="2" eb="4">
      <t>ショウメイ</t>
    </rPh>
    <rPh sb="4" eb="5">
      <t>ショ</t>
    </rPh>
    <phoneticPr fontId="8"/>
  </si>
  <si>
    <t>保証書</t>
    <rPh sb="0" eb="3">
      <t>ホショウショ</t>
    </rPh>
    <phoneticPr fontId="8"/>
  </si>
  <si>
    <t>工事写真</t>
    <rPh sb="0" eb="2">
      <t>コウジ</t>
    </rPh>
    <rPh sb="2" eb="4">
      <t>シャシン</t>
    </rPh>
    <phoneticPr fontId="8"/>
  </si>
  <si>
    <t>◎</t>
    <phoneticPr fontId="8"/>
  </si>
  <si>
    <t>工事提出書類チェックリスト</t>
    <rPh sb="0" eb="2">
      <t>コウジ</t>
    </rPh>
    <rPh sb="2" eb="4">
      <t>テイシュツ</t>
    </rPh>
    <rPh sb="4" eb="6">
      <t>ショルイ</t>
    </rPh>
    <phoneticPr fontId="8"/>
  </si>
  <si>
    <t>CORINS（工事実績情報サービス）</t>
    <rPh sb="7" eb="9">
      <t>コウジ</t>
    </rPh>
    <rPh sb="9" eb="11">
      <t>ジッセキ</t>
    </rPh>
    <rPh sb="11" eb="13">
      <t>ジョウホウ</t>
    </rPh>
    <phoneticPr fontId="8"/>
  </si>
  <si>
    <t>打合せ事項が生じた時点</t>
    <rPh sb="0" eb="2">
      <t>ウチアワ</t>
    </rPh>
    <rPh sb="3" eb="5">
      <t>ジコウ</t>
    </rPh>
    <rPh sb="6" eb="7">
      <t>ショウ</t>
    </rPh>
    <rPh sb="9" eb="11">
      <t>ジテン</t>
    </rPh>
    <phoneticPr fontId="8"/>
  </si>
  <si>
    <t>工事名：</t>
    <rPh sb="0" eb="2">
      <t>コウジ</t>
    </rPh>
    <rPh sb="2" eb="3">
      <t>メイ</t>
    </rPh>
    <phoneticPr fontId="8"/>
  </si>
  <si>
    <t>「提出日」のチェックで複数回提出する書類は、一番最初の書類提出日を記入する。</t>
    <rPh sb="1" eb="3">
      <t>テイシュツ</t>
    </rPh>
    <rPh sb="3" eb="4">
      <t>ビ</t>
    </rPh>
    <rPh sb="11" eb="14">
      <t>フクスウカイ</t>
    </rPh>
    <rPh sb="14" eb="16">
      <t>テイシュツ</t>
    </rPh>
    <rPh sb="18" eb="20">
      <t>ショルイ</t>
    </rPh>
    <rPh sb="22" eb="24">
      <t>イチバン</t>
    </rPh>
    <rPh sb="24" eb="26">
      <t>サイショ</t>
    </rPh>
    <rPh sb="27" eb="29">
      <t>ショルイ</t>
    </rPh>
    <rPh sb="29" eb="31">
      <t>テイシュツ</t>
    </rPh>
    <rPh sb="31" eb="32">
      <t>ビ</t>
    </rPh>
    <rPh sb="33" eb="35">
      <t>キニュウ</t>
    </rPh>
    <phoneticPr fontId="8"/>
  </si>
  <si>
    <t>工事工程表（実施）</t>
    <rPh sb="0" eb="2">
      <t>コウジ</t>
    </rPh>
    <rPh sb="2" eb="4">
      <t>コウテイ</t>
    </rPh>
    <rPh sb="4" eb="5">
      <t>ヒョウ</t>
    </rPh>
    <rPh sb="6" eb="8">
      <t>ジッシ</t>
    </rPh>
    <phoneticPr fontId="8"/>
  </si>
  <si>
    <t>係長名等：</t>
    <rPh sb="0" eb="2">
      <t>カカリチョウ</t>
    </rPh>
    <rPh sb="2" eb="3">
      <t>メイ</t>
    </rPh>
    <rPh sb="3" eb="4">
      <t>トウ</t>
    </rPh>
    <phoneticPr fontId="8"/>
  </si>
  <si>
    <t>監督員名等：</t>
    <rPh sb="0" eb="2">
      <t>カントク</t>
    </rPh>
    <rPh sb="2" eb="3">
      <t>イン</t>
    </rPh>
    <rPh sb="3" eb="4">
      <t>メイ</t>
    </rPh>
    <rPh sb="4" eb="5">
      <t>トウ</t>
    </rPh>
    <phoneticPr fontId="8"/>
  </si>
  <si>
    <t>／</t>
    <phoneticPr fontId="8"/>
  </si>
  <si>
    <t>竣工図（完成図）</t>
    <rPh sb="0" eb="2">
      <t>シュンコウ</t>
    </rPh>
    <rPh sb="2" eb="3">
      <t>ズ</t>
    </rPh>
    <rPh sb="4" eb="6">
      <t>カンセイ</t>
    </rPh>
    <rPh sb="6" eb="7">
      <t>ズ</t>
    </rPh>
    <phoneticPr fontId="8"/>
  </si>
  <si>
    <t>各種試験・検査計画（段階確認含む）等の記述</t>
    <rPh sb="0" eb="2">
      <t>カクシュ</t>
    </rPh>
    <rPh sb="2" eb="4">
      <t>シケン</t>
    </rPh>
    <rPh sb="5" eb="7">
      <t>ケンサ</t>
    </rPh>
    <rPh sb="7" eb="9">
      <t>ケイカク</t>
    </rPh>
    <rPh sb="10" eb="12">
      <t>ダンカイ</t>
    </rPh>
    <rPh sb="12" eb="14">
      <t>カクニン</t>
    </rPh>
    <rPh sb="14" eb="15">
      <t>フク</t>
    </rPh>
    <rPh sb="17" eb="18">
      <t>トウ</t>
    </rPh>
    <rPh sb="19" eb="21">
      <t>キジュツ</t>
    </rPh>
    <phoneticPr fontId="8"/>
  </si>
  <si>
    <t>契約番号：</t>
    <rPh sb="0" eb="2">
      <t>ケイヤク</t>
    </rPh>
    <rPh sb="2" eb="4">
      <t>バンゴウ</t>
    </rPh>
    <phoneticPr fontId="8"/>
  </si>
  <si>
    <t>納品伝票類</t>
    <rPh sb="0" eb="2">
      <t>ノウヒン</t>
    </rPh>
    <rPh sb="2" eb="4">
      <t>デンピョウ</t>
    </rPh>
    <rPh sb="4" eb="5">
      <t>ルイ</t>
    </rPh>
    <phoneticPr fontId="8"/>
  </si>
  <si>
    <t>建設業退職金共済関係</t>
    <rPh sb="0" eb="2">
      <t>ケンセツ</t>
    </rPh>
    <rPh sb="2" eb="3">
      <t>ギョウ</t>
    </rPh>
    <rPh sb="3" eb="6">
      <t>タイショクキン</t>
    </rPh>
    <rPh sb="6" eb="8">
      <t>キョウサイ</t>
    </rPh>
    <rPh sb="8" eb="10">
      <t>カンケイ</t>
    </rPh>
    <phoneticPr fontId="8"/>
  </si>
  <si>
    <t>工事工程表</t>
    <rPh sb="0" eb="2">
      <t>コウジ</t>
    </rPh>
    <rPh sb="2" eb="4">
      <t>コウテイ</t>
    </rPh>
    <rPh sb="4" eb="5">
      <t>ヒョウ</t>
    </rPh>
    <phoneticPr fontId="8"/>
  </si>
  <si>
    <t>業務主任者</t>
    <rPh sb="0" eb="2">
      <t>ギョウム</t>
    </rPh>
    <rPh sb="2" eb="5">
      <t>シュニンシャ</t>
    </rPh>
    <phoneticPr fontId="8"/>
  </si>
  <si>
    <t>管理技術者</t>
    <rPh sb="0" eb="2">
      <t>カンリ</t>
    </rPh>
    <rPh sb="2" eb="5">
      <t>ギジュツシャ</t>
    </rPh>
    <phoneticPr fontId="8"/>
  </si>
  <si>
    <t>表紙</t>
    <rPh sb="0" eb="2">
      <t>ヒョウシ</t>
    </rPh>
    <phoneticPr fontId="8"/>
  </si>
  <si>
    <t>施　工　計　画　書</t>
    <rPh sb="0" eb="1">
      <t>シ</t>
    </rPh>
    <rPh sb="2" eb="3">
      <t>コウ</t>
    </rPh>
    <rPh sb="4" eb="5">
      <t>ケイ</t>
    </rPh>
    <rPh sb="6" eb="7">
      <t>ガ</t>
    </rPh>
    <rPh sb="8" eb="9">
      <t>ショ</t>
    </rPh>
    <phoneticPr fontId="8"/>
  </si>
  <si>
    <t>項　　　　　目</t>
    <rPh sb="0" eb="1">
      <t>コウ</t>
    </rPh>
    <rPh sb="6" eb="7">
      <t>メ</t>
    </rPh>
    <phoneticPr fontId="8"/>
  </si>
  <si>
    <t>（第</t>
    <rPh sb="1" eb="2">
      <t>ダイ</t>
    </rPh>
    <phoneticPr fontId="8"/>
  </si>
  <si>
    <t>回）</t>
    <rPh sb="0" eb="1">
      <t>カイ</t>
    </rPh>
    <phoneticPr fontId="8"/>
  </si>
  <si>
    <t>代表者</t>
    <phoneticPr fontId="8"/>
  </si>
  <si>
    <t>海 老 名 市 長  　殿</t>
    <rPh sb="0" eb="1">
      <t>カイ</t>
    </rPh>
    <rPh sb="2" eb="3">
      <t>ロウ</t>
    </rPh>
    <rPh sb="4" eb="5">
      <t>メイ</t>
    </rPh>
    <rPh sb="6" eb="7">
      <t>シ</t>
    </rPh>
    <rPh sb="8" eb="9">
      <t>チョウ</t>
    </rPh>
    <rPh sb="12" eb="13">
      <t>ドノ</t>
    </rPh>
    <phoneticPr fontId="8"/>
  </si>
  <si>
    <t>一金</t>
    <rPh sb="0" eb="1">
      <t>イチ</t>
    </rPh>
    <rPh sb="1" eb="2">
      <t>キン</t>
    </rPh>
    <phoneticPr fontId="8"/>
  </si>
  <si>
    <t>から</t>
    <phoneticPr fontId="8"/>
  </si>
  <si>
    <t>まで</t>
    <phoneticPr fontId="8"/>
  </si>
  <si>
    <t>工事名</t>
    <phoneticPr fontId="8"/>
  </si>
  <si>
    <t>工事場所</t>
    <phoneticPr fontId="8"/>
  </si>
  <si>
    <t>工　期</t>
    <phoneticPr fontId="8"/>
  </si>
  <si>
    <t>１.</t>
    <phoneticPr fontId="8"/>
  </si>
  <si>
    <t>２.</t>
    <phoneticPr fontId="8"/>
  </si>
  <si>
    <t>３.</t>
    <phoneticPr fontId="8"/>
  </si>
  <si>
    <t>４.</t>
    <phoneticPr fontId="8"/>
  </si>
  <si>
    <t>下請させる
工事の
部分名</t>
    <rPh sb="0" eb="2">
      <t>シタウ</t>
    </rPh>
    <rPh sb="6" eb="8">
      <t>コウジ</t>
    </rPh>
    <rPh sb="10" eb="12">
      <t>ブブン</t>
    </rPh>
    <rPh sb="12" eb="13">
      <t>メイ</t>
    </rPh>
    <phoneticPr fontId="8"/>
  </si>
  <si>
    <t>所在地
電話番号</t>
    <phoneticPr fontId="8"/>
  </si>
  <si>
    <t>工事概要</t>
    <rPh sb="0" eb="2">
      <t>コウジ</t>
    </rPh>
    <rPh sb="2" eb="4">
      <t>ガイヨウ</t>
    </rPh>
    <phoneticPr fontId="8"/>
  </si>
  <si>
    <t>仮設計画</t>
    <rPh sb="0" eb="2">
      <t>カセツ</t>
    </rPh>
    <rPh sb="2" eb="4">
      <t>ケイカク</t>
    </rPh>
    <phoneticPr fontId="8"/>
  </si>
  <si>
    <t>主要資材</t>
    <rPh sb="0" eb="2">
      <t>シュヨウ</t>
    </rPh>
    <rPh sb="2" eb="4">
      <t>シザイ</t>
    </rPh>
    <phoneticPr fontId="8"/>
  </si>
  <si>
    <t>確認実施項目</t>
    <rPh sb="0" eb="2">
      <t>カクニン</t>
    </rPh>
    <rPh sb="2" eb="4">
      <t>ジッシ</t>
    </rPh>
    <rPh sb="4" eb="6">
      <t>コウモク</t>
    </rPh>
    <phoneticPr fontId="8"/>
  </si>
  <si>
    <t>施工予定時期</t>
    <rPh sb="0" eb="2">
      <t>セコウ</t>
    </rPh>
    <rPh sb="2" eb="4">
      <t>ヨテイ</t>
    </rPh>
    <rPh sb="4" eb="6">
      <t>ジキ</t>
    </rPh>
    <phoneticPr fontId="8"/>
  </si>
  <si>
    <t>細　別</t>
    <rPh sb="0" eb="1">
      <t>ホソ</t>
    </rPh>
    <rPh sb="2" eb="3">
      <t>ベツ</t>
    </rPh>
    <phoneticPr fontId="8"/>
  </si>
  <si>
    <t>種　別</t>
    <rPh sb="0" eb="1">
      <t>シュ</t>
    </rPh>
    <rPh sb="2" eb="3">
      <t>ベツ</t>
    </rPh>
    <phoneticPr fontId="8"/>
  </si>
  <si>
    <t>通　　知　　書</t>
    <rPh sb="0" eb="1">
      <t>ツウ</t>
    </rPh>
    <rPh sb="3" eb="4">
      <t>チ</t>
    </rPh>
    <rPh sb="6" eb="7">
      <t>ショ</t>
    </rPh>
    <phoneticPr fontId="8"/>
  </si>
  <si>
    <t>下記種別について、段階確認を行う予定であるので通知する。</t>
    <rPh sb="0" eb="2">
      <t>カキ</t>
    </rPh>
    <rPh sb="2" eb="4">
      <t>シュベツ</t>
    </rPh>
    <rPh sb="9" eb="11">
      <t>ダンカイ</t>
    </rPh>
    <rPh sb="11" eb="13">
      <t>カクニン</t>
    </rPh>
    <rPh sb="14" eb="15">
      <t>オコナ</t>
    </rPh>
    <rPh sb="16" eb="18">
      <t>ヨテイ</t>
    </rPh>
    <rPh sb="23" eb="25">
      <t>ツウチ</t>
    </rPh>
    <phoneticPr fontId="8"/>
  </si>
  <si>
    <t>確認種別</t>
    <rPh sb="0" eb="2">
      <t>カクニン</t>
    </rPh>
    <rPh sb="2" eb="4">
      <t>シュベツ</t>
    </rPh>
    <phoneticPr fontId="8"/>
  </si>
  <si>
    <t>確認細別</t>
    <rPh sb="0" eb="2">
      <t>カクニン</t>
    </rPh>
    <rPh sb="2" eb="4">
      <t>サイベツ</t>
    </rPh>
    <phoneticPr fontId="8"/>
  </si>
  <si>
    <t>確認時期予定日</t>
    <rPh sb="0" eb="2">
      <t>カクニン</t>
    </rPh>
    <rPh sb="2" eb="4">
      <t>ジキ</t>
    </rPh>
    <rPh sb="4" eb="6">
      <t>ヨテイ</t>
    </rPh>
    <rPh sb="6" eb="7">
      <t>ビ</t>
    </rPh>
    <phoneticPr fontId="8"/>
  </si>
  <si>
    <t>確　　認　　書</t>
    <rPh sb="0" eb="1">
      <t>アキラ</t>
    </rPh>
    <rPh sb="3" eb="4">
      <t>シノブ</t>
    </rPh>
    <rPh sb="6" eb="7">
      <t>ショ</t>
    </rPh>
    <phoneticPr fontId="8"/>
  </si>
  <si>
    <t>上記種別について、段階確認を実施し、確認した。</t>
    <rPh sb="0" eb="2">
      <t>ジョウキ</t>
    </rPh>
    <rPh sb="2" eb="4">
      <t>シュベツ</t>
    </rPh>
    <rPh sb="9" eb="11">
      <t>ダンカイ</t>
    </rPh>
    <rPh sb="11" eb="13">
      <t>カクニン</t>
    </rPh>
    <rPh sb="14" eb="16">
      <t>ジッシ</t>
    </rPh>
    <rPh sb="18" eb="20">
      <t>カクニン</t>
    </rPh>
    <phoneticPr fontId="8"/>
  </si>
  <si>
    <t>記　　事</t>
    <rPh sb="0" eb="1">
      <t>キ</t>
    </rPh>
    <rPh sb="3" eb="4">
      <t>コト</t>
    </rPh>
    <phoneticPr fontId="8"/>
  </si>
  <si>
    <t>段階確認書</t>
    <rPh sb="0" eb="2">
      <t>ダンカイ</t>
    </rPh>
    <rPh sb="2" eb="4">
      <t>カクニン</t>
    </rPh>
    <rPh sb="4" eb="5">
      <t>ショ</t>
    </rPh>
    <phoneticPr fontId="8"/>
  </si>
  <si>
    <t>その他</t>
    <rPh sb="2" eb="3">
      <t>タ</t>
    </rPh>
    <phoneticPr fontId="8"/>
  </si>
  <si>
    <t>検査実施日・時間</t>
    <rPh sb="0" eb="2">
      <t>ケンサ</t>
    </rPh>
    <rPh sb="2" eb="4">
      <t>ジッシ</t>
    </rPh>
    <rPh sb="4" eb="5">
      <t>ビ</t>
    </rPh>
    <rPh sb="6" eb="8">
      <t>ジカン</t>
    </rPh>
    <phoneticPr fontId="8"/>
  </si>
  <si>
    <t>各書類説明</t>
    <rPh sb="0" eb="3">
      <t>カクショルイ</t>
    </rPh>
    <rPh sb="3" eb="5">
      <t>セツメイ</t>
    </rPh>
    <phoneticPr fontId="8"/>
  </si>
  <si>
    <t>施 工 体 制 台 帳</t>
    <rPh sb="0" eb="1">
      <t>シ</t>
    </rPh>
    <rPh sb="2" eb="3">
      <t>コウ</t>
    </rPh>
    <rPh sb="4" eb="5">
      <t>タイ</t>
    </rPh>
    <rPh sb="6" eb="7">
      <t>セイ</t>
    </rPh>
    <rPh sb="8" eb="9">
      <t>ダイ</t>
    </rPh>
    <rPh sb="10" eb="11">
      <t>トバリ</t>
    </rPh>
    <phoneticPr fontId="8"/>
  </si>
  <si>
    <t>建設業の
許　　可</t>
    <rPh sb="0" eb="2">
      <t>ケンセツ</t>
    </rPh>
    <rPh sb="2" eb="3">
      <t>ギョウ</t>
    </rPh>
    <rPh sb="5" eb="6">
      <t>モト</t>
    </rPh>
    <rPh sb="8" eb="9">
      <t>カ</t>
    </rPh>
    <phoneticPr fontId="8"/>
  </si>
  <si>
    <t>大臣</t>
    <rPh sb="0" eb="2">
      <t>ダイジン</t>
    </rPh>
    <phoneticPr fontId="8"/>
  </si>
  <si>
    <t>特定</t>
    <rPh sb="0" eb="2">
      <t>トクテイ</t>
    </rPh>
    <phoneticPr fontId="8"/>
  </si>
  <si>
    <t>知事</t>
    <rPh sb="0" eb="2">
      <t>チジ</t>
    </rPh>
    <phoneticPr fontId="8"/>
  </si>
  <si>
    <t>一般</t>
    <rPh sb="0" eb="2">
      <t>イッパン</t>
    </rPh>
    <phoneticPr fontId="8"/>
  </si>
  <si>
    <t>許可業種</t>
    <rPh sb="0" eb="2">
      <t>キョカ</t>
    </rPh>
    <rPh sb="2" eb="4">
      <t>ギョウシュ</t>
    </rPh>
    <phoneticPr fontId="8"/>
  </si>
  <si>
    <t>契　約　日</t>
    <rPh sb="0" eb="1">
      <t>チギリ</t>
    </rPh>
    <rPh sb="2" eb="3">
      <t>ヤク</t>
    </rPh>
    <rPh sb="4" eb="5">
      <t>ビ</t>
    </rPh>
    <phoneticPr fontId="8"/>
  </si>
  <si>
    <t>契　 　約
営 業 所</t>
    <rPh sb="0" eb="1">
      <t>チギリ</t>
    </rPh>
    <rPh sb="4" eb="5">
      <t>ヤク</t>
    </rPh>
    <rPh sb="6" eb="7">
      <t>エイ</t>
    </rPh>
    <rPh sb="8" eb="9">
      <t>ギョウ</t>
    </rPh>
    <rPh sb="10" eb="11">
      <t>ショ</t>
    </rPh>
    <phoneticPr fontId="8"/>
  </si>
  <si>
    <t>下請契約</t>
    <rPh sb="0" eb="1">
      <t>シタ</t>
    </rPh>
    <rPh sb="1" eb="2">
      <t>ウ</t>
    </rPh>
    <rPh sb="2" eb="4">
      <t>ケイヤク</t>
    </rPh>
    <phoneticPr fontId="8"/>
  </si>
  <si>
    <t>区　　分</t>
    <rPh sb="0" eb="1">
      <t>ク</t>
    </rPh>
    <rPh sb="3" eb="4">
      <t>ブン</t>
    </rPh>
    <phoneticPr fontId="8"/>
  </si>
  <si>
    <t>名　　称</t>
    <rPh sb="0" eb="1">
      <t>ナ</t>
    </rPh>
    <rPh sb="3" eb="4">
      <t>ショウ</t>
    </rPh>
    <phoneticPr fontId="8"/>
  </si>
  <si>
    <t>発注者の
監督員名</t>
    <rPh sb="0" eb="3">
      <t>ハッチュウシャ</t>
    </rPh>
    <rPh sb="5" eb="7">
      <t>カントク</t>
    </rPh>
    <rPh sb="7" eb="8">
      <t>イン</t>
    </rPh>
    <rPh sb="8" eb="9">
      <t>メイ</t>
    </rPh>
    <phoneticPr fontId="8"/>
  </si>
  <si>
    <t>権限及び意見
申 出 方 法</t>
    <rPh sb="0" eb="2">
      <t>ケンゲン</t>
    </rPh>
    <rPh sb="2" eb="3">
      <t>オヨ</t>
    </rPh>
    <rPh sb="4" eb="6">
      <t>イケン</t>
    </rPh>
    <rPh sb="7" eb="8">
      <t>モウ</t>
    </rPh>
    <rPh sb="9" eb="10">
      <t>デ</t>
    </rPh>
    <rPh sb="11" eb="12">
      <t>カタ</t>
    </rPh>
    <rPh sb="13" eb="14">
      <t>ホウ</t>
    </rPh>
    <phoneticPr fontId="8"/>
  </si>
  <si>
    <t>資 格 内 容</t>
    <rPh sb="0" eb="1">
      <t>シ</t>
    </rPh>
    <rPh sb="2" eb="3">
      <t>カク</t>
    </rPh>
    <rPh sb="4" eb="5">
      <t>ウチ</t>
    </rPh>
    <rPh sb="6" eb="7">
      <t>カタチ</t>
    </rPh>
    <phoneticPr fontId="8"/>
  </si>
  <si>
    <t>担　　　当
工事内容</t>
    <rPh sb="0" eb="1">
      <t>タン</t>
    </rPh>
    <rPh sb="4" eb="5">
      <t>トウ</t>
    </rPh>
    <rPh sb="6" eb="8">
      <t>コウジ</t>
    </rPh>
    <rPh sb="8" eb="10">
      <t>ナイヨウ</t>
    </rPh>
    <phoneticPr fontId="8"/>
  </si>
  <si>
    <t>代　表　者　名</t>
    <rPh sb="0" eb="1">
      <t>ダイ</t>
    </rPh>
    <rPh sb="2" eb="3">
      <t>ヒョウ</t>
    </rPh>
    <rPh sb="4" eb="5">
      <t>シャ</t>
    </rPh>
    <rPh sb="6" eb="7">
      <t>メイ</t>
    </rPh>
    <phoneticPr fontId="8"/>
  </si>
  <si>
    <t>〒</t>
    <phoneticPr fontId="8"/>
  </si>
  <si>
    <t>雇用管理者責任者名</t>
    <rPh sb="0" eb="2">
      <t>コヨウ</t>
    </rPh>
    <rPh sb="2" eb="4">
      <t>カンリ</t>
    </rPh>
    <rPh sb="4" eb="5">
      <t>シャ</t>
    </rPh>
    <rPh sb="5" eb="8">
      <t>セキニンシャ</t>
    </rPh>
    <rPh sb="8" eb="9">
      <t>メイ</t>
    </rPh>
    <phoneticPr fontId="8"/>
  </si>
  <si>
    <t>　　権限及び
　　意見申出方法</t>
    <rPh sb="2" eb="4">
      <t>ケンゲン</t>
    </rPh>
    <rPh sb="4" eb="5">
      <t>オヨ</t>
    </rPh>
    <rPh sb="9" eb="11">
      <t>イケン</t>
    </rPh>
    <rPh sb="11" eb="13">
      <t>モウシデ</t>
    </rPh>
    <rPh sb="13" eb="15">
      <t>ホウホウ</t>
    </rPh>
    <phoneticPr fontId="8"/>
  </si>
  <si>
    <t>専任</t>
    <rPh sb="0" eb="2">
      <t>センニン</t>
    </rPh>
    <phoneticPr fontId="8"/>
  </si>
  <si>
    <t>非専任</t>
    <rPh sb="0" eb="1">
      <t>ヒ</t>
    </rPh>
    <rPh sb="1" eb="3">
      <t>センニン</t>
    </rPh>
    <phoneticPr fontId="8"/>
  </si>
  <si>
    <t>　《下請負人に関する事項》</t>
    <rPh sb="2" eb="3">
      <t>シタ</t>
    </rPh>
    <rPh sb="3" eb="5">
      <t>ウケオイ</t>
    </rPh>
    <rPh sb="5" eb="6">
      <t>ニン</t>
    </rPh>
    <rPh sb="7" eb="8">
      <t>カン</t>
    </rPh>
    <rPh sb="10" eb="12">
      <t>ジコウ</t>
    </rPh>
    <phoneticPr fontId="8"/>
  </si>
  <si>
    <t>様式-工１４</t>
    <rPh sb="0" eb="2">
      <t>ヨウシキ</t>
    </rPh>
    <rPh sb="3" eb="4">
      <t>コウ</t>
    </rPh>
    <phoneticPr fontId="8"/>
  </si>
  <si>
    <t>火災保険等加入状況報告書</t>
    <rPh sb="0" eb="2">
      <t>カサイ</t>
    </rPh>
    <rPh sb="2" eb="4">
      <t>ホケン</t>
    </rPh>
    <rPh sb="4" eb="5">
      <t>トウ</t>
    </rPh>
    <rPh sb="5" eb="7">
      <t>カニュウ</t>
    </rPh>
    <rPh sb="7" eb="9">
      <t>ジョウキョウ</t>
    </rPh>
    <rPh sb="9" eb="11">
      <t>ホウコク</t>
    </rPh>
    <rPh sb="11" eb="12">
      <t>ショ</t>
    </rPh>
    <phoneticPr fontId="8"/>
  </si>
  <si>
    <t>様式　（書類構成）</t>
    <rPh sb="0" eb="1">
      <t>サマ</t>
    </rPh>
    <rPh sb="1" eb="2">
      <t>シキ</t>
    </rPh>
    <rPh sb="4" eb="6">
      <t>ショルイ</t>
    </rPh>
    <rPh sb="6" eb="8">
      <t>コウセイ</t>
    </rPh>
    <phoneticPr fontId="8"/>
  </si>
  <si>
    <t>書類名</t>
    <rPh sb="0" eb="1">
      <t>ショ</t>
    </rPh>
    <rPh sb="1" eb="2">
      <t>タグイ</t>
    </rPh>
    <rPh sb="2" eb="3">
      <t>メイ</t>
    </rPh>
    <phoneticPr fontId="8"/>
  </si>
  <si>
    <t>その他説明</t>
    <rPh sb="2" eb="3">
      <t>タ</t>
    </rPh>
    <rPh sb="3" eb="4">
      <t>セツ</t>
    </rPh>
    <rPh sb="4" eb="5">
      <t>アキラ</t>
    </rPh>
    <phoneticPr fontId="8"/>
  </si>
  <si>
    <t>／</t>
    <phoneticPr fontId="8"/>
  </si>
  <si>
    <t>提出予定日</t>
    <rPh sb="0" eb="2">
      <t>テイシュツ</t>
    </rPh>
    <rPh sb="2" eb="5">
      <t>ヨテイビ</t>
    </rPh>
    <phoneticPr fontId="8"/>
  </si>
  <si>
    <t>受講者</t>
    <rPh sb="0" eb="3">
      <t>ジュコウシャ</t>
    </rPh>
    <phoneticPr fontId="8"/>
  </si>
  <si>
    <t>実施日・時間</t>
    <rPh sb="0" eb="2">
      <t>ジッシ</t>
    </rPh>
    <rPh sb="2" eb="3">
      <t>ビ</t>
    </rPh>
    <rPh sb="4" eb="6">
      <t>ジカン</t>
    </rPh>
    <phoneticPr fontId="8"/>
  </si>
  <si>
    <t>講　　師</t>
    <rPh sb="0" eb="1">
      <t>コウ</t>
    </rPh>
    <rPh sb="3" eb="4">
      <t>シ</t>
    </rPh>
    <phoneticPr fontId="8"/>
  </si>
  <si>
    <t>実施内容</t>
    <rPh sb="0" eb="2">
      <t>ジッシ</t>
    </rPh>
    <rPh sb="2" eb="4">
      <t>ナイヨウ</t>
    </rPh>
    <phoneticPr fontId="8"/>
  </si>
  <si>
    <t>添付書類</t>
    <rPh sb="0" eb="2">
      <t>テンプ</t>
    </rPh>
    <rPh sb="2" eb="4">
      <t>ショルイ</t>
    </rPh>
    <phoneticPr fontId="8"/>
  </si>
  <si>
    <t>契約番号</t>
    <rPh sb="0" eb="2">
      <t>ケイヤク</t>
    </rPh>
    <rPh sb="2" eb="4">
      <t>バンゴウ</t>
    </rPh>
    <phoneticPr fontId="8"/>
  </si>
  <si>
    <t>工事名</t>
    <rPh sb="0" eb="2">
      <t>コウジ</t>
    </rPh>
    <rPh sb="2" eb="3">
      <t>メイ</t>
    </rPh>
    <phoneticPr fontId="8"/>
  </si>
  <si>
    <t>工事場所</t>
    <rPh sb="0" eb="2">
      <t>コウジ</t>
    </rPh>
    <rPh sb="2" eb="4">
      <t>バショ</t>
    </rPh>
    <phoneticPr fontId="8"/>
  </si>
  <si>
    <t>契約金額</t>
    <rPh sb="0" eb="2">
      <t>ケイヤク</t>
    </rPh>
    <rPh sb="2" eb="4">
      <t>キンガク</t>
    </rPh>
    <phoneticPr fontId="8"/>
  </si>
  <si>
    <t>契約金額（変更）</t>
    <rPh sb="0" eb="2">
      <t>ケイヤク</t>
    </rPh>
    <rPh sb="2" eb="4">
      <t>キンガク</t>
    </rPh>
    <rPh sb="5" eb="7">
      <t>ヘンコウ</t>
    </rPh>
    <phoneticPr fontId="8"/>
  </si>
  <si>
    <t>実施場所</t>
    <rPh sb="0" eb="2">
      <t>ジッシ</t>
    </rPh>
    <rPh sb="2" eb="4">
      <t>バショ</t>
    </rPh>
    <phoneticPr fontId="8"/>
  </si>
  <si>
    <t>検査員</t>
    <rPh sb="0" eb="2">
      <t>ケンサ</t>
    </rPh>
    <rPh sb="2" eb="3">
      <t>イン</t>
    </rPh>
    <phoneticPr fontId="8"/>
  </si>
  <si>
    <t>受検者</t>
    <rPh sb="0" eb="2">
      <t>ジュケン</t>
    </rPh>
    <rPh sb="2" eb="3">
      <t>シャ</t>
    </rPh>
    <phoneticPr fontId="8"/>
  </si>
  <si>
    <t>立会者</t>
    <rPh sb="0" eb="2">
      <t>タチア</t>
    </rPh>
    <rPh sb="2" eb="3">
      <t>シャ</t>
    </rPh>
    <phoneticPr fontId="8"/>
  </si>
  <si>
    <t>検査内容</t>
    <rPh sb="0" eb="2">
      <t>ケンサ</t>
    </rPh>
    <rPh sb="2" eb="4">
      <t>ナイヨウ</t>
    </rPh>
    <phoneticPr fontId="8"/>
  </si>
  <si>
    <t>現場：</t>
    <rPh sb="0" eb="2">
      <t>ゲンバ</t>
    </rPh>
    <phoneticPr fontId="8"/>
  </si>
  <si>
    <t>書類：</t>
    <rPh sb="0" eb="2">
      <t>ショルイ</t>
    </rPh>
    <phoneticPr fontId="8"/>
  </si>
  <si>
    <t>指摘事項</t>
    <rPh sb="0" eb="2">
      <t>シテキ</t>
    </rPh>
    <rPh sb="2" eb="4">
      <t>ジコウ</t>
    </rPh>
    <phoneticPr fontId="8"/>
  </si>
  <si>
    <t>参考（社内検査）</t>
    <rPh sb="0" eb="2">
      <t>サンコウ</t>
    </rPh>
    <rPh sb="3" eb="5">
      <t>シャナイ</t>
    </rPh>
    <rPh sb="5" eb="7">
      <t>ケンサ</t>
    </rPh>
    <phoneticPr fontId="8"/>
  </si>
  <si>
    <t>工事終期（当初）</t>
    <rPh sb="0" eb="2">
      <t>コウジ</t>
    </rPh>
    <rPh sb="2" eb="4">
      <t>シュウキ</t>
    </rPh>
    <rPh sb="5" eb="7">
      <t>トウショ</t>
    </rPh>
    <phoneticPr fontId="8"/>
  </si>
  <si>
    <t>工事終期（変更）</t>
    <rPh sb="0" eb="2">
      <t>コウジ</t>
    </rPh>
    <rPh sb="2" eb="4">
      <t>シュウキ</t>
    </rPh>
    <rPh sb="5" eb="7">
      <t>ヘンコウ</t>
    </rPh>
    <phoneticPr fontId="8"/>
  </si>
  <si>
    <t>現場代理人名</t>
    <rPh sb="0" eb="2">
      <t>ゲンバ</t>
    </rPh>
    <rPh sb="2" eb="4">
      <t>ダイリ</t>
    </rPh>
    <rPh sb="4" eb="5">
      <t>ニン</t>
    </rPh>
    <rPh sb="5" eb="6">
      <t>メイ</t>
    </rPh>
    <phoneticPr fontId="8"/>
  </si>
  <si>
    <t>基礎情報入力</t>
    <rPh sb="0" eb="2">
      <t>キソ</t>
    </rPh>
    <rPh sb="2" eb="4">
      <t>ジョウホウ</t>
    </rPh>
    <rPh sb="4" eb="6">
      <t>ニュウリョク</t>
    </rPh>
    <phoneticPr fontId="8"/>
  </si>
  <si>
    <t>市監督員</t>
    <rPh sb="0" eb="1">
      <t>シ</t>
    </rPh>
    <rPh sb="1" eb="4">
      <t>カントクイン</t>
    </rPh>
    <phoneticPr fontId="8"/>
  </si>
  <si>
    <t>工事実績情報登録報告書</t>
    <rPh sb="0" eb="2">
      <t>コウジ</t>
    </rPh>
    <rPh sb="2" eb="4">
      <t>ジッセキ</t>
    </rPh>
    <rPh sb="4" eb="6">
      <t>ジョウホウ</t>
    </rPh>
    <rPh sb="6" eb="8">
      <t>トウロク</t>
    </rPh>
    <rPh sb="8" eb="11">
      <t>ホウコクショ</t>
    </rPh>
    <phoneticPr fontId="8"/>
  </si>
  <si>
    <t>（　着手　・　変更　・　竣工　）</t>
    <rPh sb="2" eb="4">
      <t>チャクシュ</t>
    </rPh>
    <rPh sb="7" eb="9">
      <t>ヘンコウ</t>
    </rPh>
    <rPh sb="12" eb="14">
      <t>シュンコウ</t>
    </rPh>
    <phoneticPr fontId="8"/>
  </si>
  <si>
    <t>記</t>
    <rPh sb="0" eb="1">
      <t>キ</t>
    </rPh>
    <phoneticPr fontId="8"/>
  </si>
  <si>
    <t>工事提出書類チェックリストの対象判定協議日</t>
    <rPh sb="0" eb="2">
      <t>コウジ</t>
    </rPh>
    <rPh sb="2" eb="4">
      <t>テイシュツ</t>
    </rPh>
    <rPh sb="4" eb="6">
      <t>ショルイ</t>
    </rPh>
    <rPh sb="14" eb="16">
      <t>タイショウ</t>
    </rPh>
    <rPh sb="16" eb="18">
      <t>ハンテイ</t>
    </rPh>
    <rPh sb="18" eb="20">
      <t>キョウギ</t>
    </rPh>
    <rPh sb="20" eb="21">
      <t>ヒ</t>
    </rPh>
    <phoneticPr fontId="8"/>
  </si>
  <si>
    <t>注）施工計画書には、「計画工程表」及び「変更工程表」を添付する。施工計画書に実施工程表の添付は必要ありません。</t>
    <rPh sb="0" eb="1">
      <t>チュウ</t>
    </rPh>
    <rPh sb="32" eb="34">
      <t>セコウ</t>
    </rPh>
    <rPh sb="34" eb="36">
      <t>ケイカク</t>
    </rPh>
    <rPh sb="36" eb="37">
      <t>ショ</t>
    </rPh>
    <rPh sb="38" eb="40">
      <t>ジッシ</t>
    </rPh>
    <rPh sb="40" eb="42">
      <t>コウテイ</t>
    </rPh>
    <rPh sb="42" eb="43">
      <t>ヒョウ</t>
    </rPh>
    <rPh sb="44" eb="46">
      <t>テンプ</t>
    </rPh>
    <rPh sb="47" eb="49">
      <t>ヒツヨウ</t>
    </rPh>
    <phoneticPr fontId="8"/>
  </si>
  <si>
    <t>計</t>
    <rPh sb="0" eb="1">
      <t>ケイ</t>
    </rPh>
    <phoneticPr fontId="8"/>
  </si>
  <si>
    <t>月計</t>
    <rPh sb="0" eb="1">
      <t>ツキ</t>
    </rPh>
    <rPh sb="1" eb="2">
      <t>ケイ</t>
    </rPh>
    <phoneticPr fontId="8"/>
  </si>
  <si>
    <t>合　計</t>
    <rPh sb="0" eb="1">
      <t>ゴウ</t>
    </rPh>
    <rPh sb="2" eb="3">
      <t>ケイ</t>
    </rPh>
    <phoneticPr fontId="8"/>
  </si>
  <si>
    <t>昼間</t>
    <rPh sb="0" eb="2">
      <t>ヒルマ</t>
    </rPh>
    <phoneticPr fontId="8"/>
  </si>
  <si>
    <t>夜間</t>
    <rPh sb="0" eb="2">
      <t>ヤカン</t>
    </rPh>
    <phoneticPr fontId="8"/>
  </si>
  <si>
    <t>月</t>
    <rPh sb="0" eb="1">
      <t>ゲツ</t>
    </rPh>
    <phoneticPr fontId="8"/>
  </si>
  <si>
    <t>NO.</t>
    <phoneticPr fontId="8"/>
  </si>
  <si>
    <t>交 通 誘 導 員　集 計 表</t>
    <rPh sb="0" eb="1">
      <t>コウ</t>
    </rPh>
    <rPh sb="2" eb="3">
      <t>ツウ</t>
    </rPh>
    <rPh sb="4" eb="5">
      <t>ユウ</t>
    </rPh>
    <rPh sb="6" eb="7">
      <t>シルベ</t>
    </rPh>
    <rPh sb="8" eb="9">
      <t>イン</t>
    </rPh>
    <rPh sb="10" eb="11">
      <t>シュウ</t>
    </rPh>
    <rPh sb="12" eb="13">
      <t>ケイ</t>
    </rPh>
    <rPh sb="14" eb="15">
      <t>ヒョウ</t>
    </rPh>
    <phoneticPr fontId="8"/>
  </si>
  <si>
    <t>海老名市長　　　殿</t>
    <rPh sb="0" eb="3">
      <t>エビナ</t>
    </rPh>
    <rPh sb="3" eb="5">
      <t>シチョウ</t>
    </rPh>
    <rPh sb="8" eb="9">
      <t>トノ</t>
    </rPh>
    <phoneticPr fontId="8"/>
  </si>
  <si>
    <t>更新記録</t>
    <rPh sb="0" eb="2">
      <t>コウシン</t>
    </rPh>
    <rPh sb="2" eb="4">
      <t>キロク</t>
    </rPh>
    <phoneticPr fontId="8"/>
  </si>
  <si>
    <t>更新日</t>
    <rPh sb="0" eb="2">
      <t>コウシン</t>
    </rPh>
    <rPh sb="2" eb="3">
      <t>ビ</t>
    </rPh>
    <phoneticPr fontId="8"/>
  </si>
  <si>
    <t>更新内容</t>
    <rPh sb="0" eb="2">
      <t>コウシン</t>
    </rPh>
    <rPh sb="2" eb="4">
      <t>ナイヨウ</t>
    </rPh>
    <phoneticPr fontId="8"/>
  </si>
  <si>
    <t>決裁欄</t>
    <rPh sb="0" eb="2">
      <t>ケッサイ</t>
    </rPh>
    <rPh sb="2" eb="3">
      <t>ラン</t>
    </rPh>
    <phoneticPr fontId="8"/>
  </si>
  <si>
    <t>１、土木工事施工計画書の記載について</t>
    <rPh sb="2" eb="4">
      <t>ドボク</t>
    </rPh>
    <rPh sb="4" eb="6">
      <t>コウジ</t>
    </rPh>
    <rPh sb="6" eb="8">
      <t>セコウ</t>
    </rPh>
    <rPh sb="8" eb="10">
      <t>ケイカク</t>
    </rPh>
    <rPh sb="10" eb="11">
      <t>ショ</t>
    </rPh>
    <rPh sb="12" eb="14">
      <t>キサイ</t>
    </rPh>
    <phoneticPr fontId="8"/>
  </si>
  <si>
    <t>提出日</t>
    <phoneticPr fontId="8"/>
  </si>
  <si>
    <t>工事概要（主要工種）等の記述</t>
    <phoneticPr fontId="8"/>
  </si>
  <si>
    <t>計画工事工程表</t>
    <rPh sb="0" eb="2">
      <t>ケイカク</t>
    </rPh>
    <rPh sb="2" eb="4">
      <t>コウジ</t>
    </rPh>
    <rPh sb="4" eb="7">
      <t>コウテイヒョウ</t>
    </rPh>
    <phoneticPr fontId="8"/>
  </si>
  <si>
    <t>計画工事工程表の添付</t>
    <phoneticPr fontId="8"/>
  </si>
  <si>
    <t>現場組織表及び施工体系図</t>
    <rPh sb="0" eb="2">
      <t>ゲンバ</t>
    </rPh>
    <rPh sb="2" eb="5">
      <t>ソシキヒョウ</t>
    </rPh>
    <rPh sb="5" eb="6">
      <t>オヨ</t>
    </rPh>
    <rPh sb="7" eb="9">
      <t>セコウ</t>
    </rPh>
    <rPh sb="9" eb="12">
      <t>タイケイズ</t>
    </rPh>
    <phoneticPr fontId="8"/>
  </si>
  <si>
    <t>安全管理</t>
    <rPh sb="0" eb="2">
      <t>アンゼン</t>
    </rPh>
    <rPh sb="2" eb="4">
      <t>カンリ</t>
    </rPh>
    <phoneticPr fontId="8"/>
  </si>
  <si>
    <t>安全管理組織表</t>
    <phoneticPr fontId="8"/>
  </si>
  <si>
    <t>労務管理計画</t>
    <phoneticPr fontId="8"/>
  </si>
  <si>
    <t>規格・性能</t>
    <phoneticPr fontId="8"/>
  </si>
  <si>
    <t>品名</t>
    <phoneticPr fontId="8"/>
  </si>
  <si>
    <t>数量</t>
    <phoneticPr fontId="8"/>
  </si>
  <si>
    <t>製造業者又は納入予定者</t>
    <phoneticPr fontId="8"/>
  </si>
  <si>
    <t>品質証明方法等の記述</t>
    <phoneticPr fontId="8"/>
  </si>
  <si>
    <t>施工方法</t>
    <rPh sb="0" eb="2">
      <t>セコウ</t>
    </rPh>
    <rPh sb="2" eb="4">
      <t>ホウホウ</t>
    </rPh>
    <phoneticPr fontId="8"/>
  </si>
  <si>
    <t>工事全体の流れを示す施工順序フロー図、主要工種における施工順序図、工事手順等の記述</t>
    <phoneticPr fontId="8"/>
  </si>
  <si>
    <t>写真管理計画</t>
    <phoneticPr fontId="8"/>
  </si>
  <si>
    <t>段 階 確 認 書</t>
    <rPh sb="0" eb="1">
      <t>ダン</t>
    </rPh>
    <rPh sb="2" eb="3">
      <t>カイ</t>
    </rPh>
    <rPh sb="4" eb="5">
      <t>アキラ</t>
    </rPh>
    <rPh sb="6" eb="7">
      <t>シノブ</t>
    </rPh>
    <rPh sb="8" eb="9">
      <t>ショ</t>
    </rPh>
    <phoneticPr fontId="8"/>
  </si>
  <si>
    <t>施 工 予 定 表</t>
    <rPh sb="0" eb="1">
      <t>シ</t>
    </rPh>
    <rPh sb="2" eb="3">
      <t>コウ</t>
    </rPh>
    <rPh sb="4" eb="5">
      <t>ヨ</t>
    </rPh>
    <rPh sb="6" eb="7">
      <t>テイ</t>
    </rPh>
    <rPh sb="8" eb="9">
      <t>ヒョウ</t>
    </rPh>
    <phoneticPr fontId="8"/>
  </si>
  <si>
    <t>その他災害パトロールを実施する場合の要件等の記述</t>
    <phoneticPr fontId="8"/>
  </si>
  <si>
    <t>運搬路の維持管理等の記述</t>
    <phoneticPr fontId="8"/>
  </si>
  <si>
    <t>仮設関係</t>
    <phoneticPr fontId="8"/>
  </si>
  <si>
    <t>安全関係</t>
    <phoneticPr fontId="8"/>
  </si>
  <si>
    <t>再生資源の利用促進と
建設副産物の適正処理方法</t>
    <rPh sb="0" eb="2">
      <t>サイセイ</t>
    </rPh>
    <rPh sb="2" eb="4">
      <t>シゲン</t>
    </rPh>
    <rPh sb="5" eb="7">
      <t>リヨウ</t>
    </rPh>
    <rPh sb="7" eb="9">
      <t>ソクシン</t>
    </rPh>
    <rPh sb="11" eb="13">
      <t>ケンセツ</t>
    </rPh>
    <rPh sb="13" eb="16">
      <t>フクサンブツ</t>
    </rPh>
    <rPh sb="17" eb="19">
      <t>テキセイ</t>
    </rPh>
    <rPh sb="19" eb="21">
      <t>ショリ</t>
    </rPh>
    <rPh sb="21" eb="23">
      <t>ホウホウ</t>
    </rPh>
    <phoneticPr fontId="8"/>
  </si>
  <si>
    <t>運搬経路図の添付</t>
    <phoneticPr fontId="8"/>
  </si>
  <si>
    <t>仮囲いの位置・構造</t>
    <rPh sb="0" eb="2">
      <t>カリガコ</t>
    </rPh>
    <rPh sb="4" eb="6">
      <t>イチ</t>
    </rPh>
    <rPh sb="7" eb="9">
      <t>コウゾウ</t>
    </rPh>
    <phoneticPr fontId="8"/>
  </si>
  <si>
    <t xml:space="preserve"> 搬入経路</t>
    <rPh sb="1" eb="3">
      <t>ハンニュウ</t>
    </rPh>
    <rPh sb="3" eb="5">
      <t>ケイロ</t>
    </rPh>
    <phoneticPr fontId="8"/>
  </si>
  <si>
    <t>重機・昇降機配置計画</t>
    <rPh sb="0" eb="2">
      <t>ジュウキ</t>
    </rPh>
    <rPh sb="3" eb="6">
      <t>ショウコウキ</t>
    </rPh>
    <rPh sb="6" eb="8">
      <t>ハイチ</t>
    </rPh>
    <rPh sb="8" eb="10">
      <t>ケイカク</t>
    </rPh>
    <phoneticPr fontId="8"/>
  </si>
  <si>
    <t xml:space="preserve"> 現場仮設事務所等の配置計画</t>
    <rPh sb="1" eb="3">
      <t>ゲンバ</t>
    </rPh>
    <rPh sb="3" eb="5">
      <t>カセツ</t>
    </rPh>
    <rPh sb="5" eb="7">
      <t>ジム</t>
    </rPh>
    <rPh sb="7" eb="8">
      <t>ショ</t>
    </rPh>
    <rPh sb="8" eb="9">
      <t>トウ</t>
    </rPh>
    <rPh sb="10" eb="12">
      <t>ハイチ</t>
    </rPh>
    <rPh sb="12" eb="14">
      <t>ケイカク</t>
    </rPh>
    <phoneticPr fontId="8"/>
  </si>
  <si>
    <t>仮設給排水設備計画</t>
    <rPh sb="0" eb="2">
      <t>カセツ</t>
    </rPh>
    <rPh sb="2" eb="5">
      <t>キュウハイスイ</t>
    </rPh>
    <rPh sb="5" eb="7">
      <t>セツビ</t>
    </rPh>
    <rPh sb="7" eb="9">
      <t>ケイカク</t>
    </rPh>
    <phoneticPr fontId="8"/>
  </si>
  <si>
    <t>仮設電力設備計画</t>
    <rPh sb="0" eb="2">
      <t>カセツ</t>
    </rPh>
    <rPh sb="2" eb="4">
      <t>デンリョク</t>
    </rPh>
    <rPh sb="4" eb="6">
      <t>セツビ</t>
    </rPh>
    <rPh sb="6" eb="8">
      <t>ケイカク</t>
    </rPh>
    <phoneticPr fontId="8"/>
  </si>
  <si>
    <t>運搬路の安全管理等の記述</t>
    <rPh sb="4" eb="6">
      <t>アンゼン</t>
    </rPh>
    <phoneticPr fontId="8"/>
  </si>
  <si>
    <t>工程管理計画</t>
    <rPh sb="0" eb="2">
      <t>コウテイ</t>
    </rPh>
    <rPh sb="2" eb="4">
      <t>カンリ</t>
    </rPh>
    <rPh sb="4" eb="6">
      <t>ケイカク</t>
    </rPh>
    <phoneticPr fontId="8"/>
  </si>
  <si>
    <t>写真管理計画（施工状況、使用材料、検査状況、安全管理状況等）</t>
    <rPh sb="0" eb="2">
      <t>シャシン</t>
    </rPh>
    <rPh sb="2" eb="4">
      <t>カンリ</t>
    </rPh>
    <rPh sb="4" eb="6">
      <t>ケイカク</t>
    </rPh>
    <rPh sb="7" eb="9">
      <t>セコウ</t>
    </rPh>
    <rPh sb="9" eb="11">
      <t>ジョウキョウ</t>
    </rPh>
    <rPh sb="12" eb="14">
      <t>シヨウ</t>
    </rPh>
    <rPh sb="14" eb="16">
      <t>ザイリョウ</t>
    </rPh>
    <rPh sb="17" eb="19">
      <t>ケンサ</t>
    </rPh>
    <rPh sb="19" eb="21">
      <t>ジョウキョウ</t>
    </rPh>
    <rPh sb="22" eb="24">
      <t>アンゼン</t>
    </rPh>
    <rPh sb="24" eb="26">
      <t>カンリ</t>
    </rPh>
    <rPh sb="26" eb="28">
      <t>ジョウキョウ</t>
    </rPh>
    <rPh sb="28" eb="29">
      <t>トウ</t>
    </rPh>
    <phoneticPr fontId="8"/>
  </si>
  <si>
    <t>材料計画</t>
    <phoneticPr fontId="8"/>
  </si>
  <si>
    <t>性能・精度等の管理、目標値</t>
    <phoneticPr fontId="8"/>
  </si>
  <si>
    <t>品質管理及び体制</t>
    <phoneticPr fontId="8"/>
  </si>
  <si>
    <t>各種検査（段階確認含む）計画の記述</t>
    <phoneticPr fontId="8"/>
  </si>
  <si>
    <t>再生資源利用計画書・利用促進計画書</t>
    <phoneticPr fontId="8"/>
  </si>
  <si>
    <t>施工要領・工種別施工計画書等</t>
    <rPh sb="0" eb="2">
      <t>セコウ</t>
    </rPh>
    <rPh sb="2" eb="4">
      <t>ヨウリョウ</t>
    </rPh>
    <rPh sb="5" eb="6">
      <t>コウ</t>
    </rPh>
    <rPh sb="6" eb="7">
      <t>シュ</t>
    </rPh>
    <rPh sb="7" eb="8">
      <t>ベツ</t>
    </rPh>
    <rPh sb="8" eb="10">
      <t>セコウ</t>
    </rPh>
    <rPh sb="10" eb="13">
      <t>ケイカクショ</t>
    </rPh>
    <rPh sb="13" eb="14">
      <t>トウ</t>
    </rPh>
    <phoneticPr fontId="8"/>
  </si>
  <si>
    <t>必要な施工要領・施工計画書の作成・添付</t>
    <rPh sb="0" eb="2">
      <t>ヒツヨウ</t>
    </rPh>
    <rPh sb="3" eb="5">
      <t>セコウ</t>
    </rPh>
    <rPh sb="5" eb="7">
      <t>ヨウリョウ</t>
    </rPh>
    <rPh sb="8" eb="10">
      <t>セコウ</t>
    </rPh>
    <rPh sb="10" eb="12">
      <t>ケイカク</t>
    </rPh>
    <rPh sb="12" eb="13">
      <t>ショ</t>
    </rPh>
    <rPh sb="14" eb="16">
      <t>サクセイ</t>
    </rPh>
    <rPh sb="17" eb="19">
      <t>テンプ</t>
    </rPh>
    <phoneticPr fontId="8"/>
  </si>
  <si>
    <t>名称</t>
    <rPh sb="0" eb="2">
      <t>メイショウ</t>
    </rPh>
    <phoneticPr fontId="8"/>
  </si>
  <si>
    <t>No</t>
    <phoneticPr fontId="8"/>
  </si>
  <si>
    <t>について</t>
    <phoneticPr fontId="8"/>
  </si>
  <si>
    <t>（※担当課使用）</t>
    <rPh sb="2" eb="4">
      <t>タントウ</t>
    </rPh>
    <rPh sb="4" eb="5">
      <t>カ</t>
    </rPh>
    <rPh sb="5" eb="7">
      <t>シヨウ</t>
    </rPh>
    <phoneticPr fontId="8"/>
  </si>
  <si>
    <t>許可（更新）年月日</t>
    <rPh sb="0" eb="2">
      <t>キョカ</t>
    </rPh>
    <rPh sb="3" eb="5">
      <t>コウシン</t>
    </rPh>
    <rPh sb="6" eb="9">
      <t>ネンガッピ</t>
    </rPh>
    <phoneticPr fontId="8"/>
  </si>
  <si>
    <t>工事業</t>
    <rPh sb="0" eb="2">
      <t>コウジ</t>
    </rPh>
    <rPh sb="2" eb="3">
      <t>ギョウ</t>
    </rPh>
    <phoneticPr fontId="8"/>
  </si>
  <si>
    <t>第</t>
    <rPh sb="0" eb="1">
      <t>ダイ</t>
    </rPh>
    <phoneticPr fontId="8"/>
  </si>
  <si>
    <t>号</t>
    <rPh sb="0" eb="1">
      <t>ゴウ</t>
    </rPh>
    <phoneticPr fontId="8"/>
  </si>
  <si>
    <t>工　　期</t>
    <rPh sb="0" eb="1">
      <t>コウ</t>
    </rPh>
    <rPh sb="3" eb="4">
      <t>キ</t>
    </rPh>
    <phoneticPr fontId="8"/>
  </si>
  <si>
    <t>元請契約</t>
    <rPh sb="0" eb="2">
      <t>モトウケ</t>
    </rPh>
    <rPh sb="2" eb="4">
      <t>ケイヤク</t>
    </rPh>
    <phoneticPr fontId="8"/>
  </si>
  <si>
    <t>資格内容</t>
    <rPh sb="0" eb="2">
      <t>シカク</t>
    </rPh>
    <rPh sb="2" eb="4">
      <t>ナイヨウ</t>
    </rPh>
    <phoneticPr fontId="8"/>
  </si>
  <si>
    <t>施工に必要な許可業種</t>
    <rPh sb="0" eb="2">
      <t>セコウ</t>
    </rPh>
    <rPh sb="3" eb="5">
      <t>ヒツヨウ</t>
    </rPh>
    <rPh sb="6" eb="8">
      <t>キョカ</t>
    </rPh>
    <rPh sb="8" eb="10">
      <t>ギョウシュ</t>
    </rPh>
    <phoneticPr fontId="8"/>
  </si>
  <si>
    <t>許可番号</t>
    <rPh sb="0" eb="2">
      <t>キョカ</t>
    </rPh>
    <rPh sb="2" eb="4">
      <t>バンゴウ</t>
    </rPh>
    <phoneticPr fontId="8"/>
  </si>
  <si>
    <t>[検査員]</t>
    <rPh sb="1" eb="3">
      <t>ケンサ</t>
    </rPh>
    <rPh sb="3" eb="4">
      <t>イン</t>
    </rPh>
    <phoneticPr fontId="8"/>
  </si>
  <si>
    <t>安全教育訓練（</t>
    <rPh sb="0" eb="2">
      <t>アンゼン</t>
    </rPh>
    <rPh sb="2" eb="4">
      <t>キョウイク</t>
    </rPh>
    <rPh sb="4" eb="6">
      <t>クンレン</t>
    </rPh>
    <phoneticPr fontId="8"/>
  </si>
  <si>
    <t>）実施記録</t>
    <rPh sb="1" eb="3">
      <t>ジッシ</t>
    </rPh>
    <rPh sb="3" eb="5">
      <t>キロク</t>
    </rPh>
    <phoneticPr fontId="8"/>
  </si>
  <si>
    <t>安全衛生責任者名</t>
    <rPh sb="0" eb="2">
      <t>アンゼン</t>
    </rPh>
    <rPh sb="2" eb="4">
      <t>エイセイ</t>
    </rPh>
    <rPh sb="4" eb="6">
      <t>セキニン</t>
    </rPh>
    <rPh sb="6" eb="7">
      <t>シャ</t>
    </rPh>
    <rPh sb="7" eb="8">
      <t>メイ</t>
    </rPh>
    <phoneticPr fontId="8"/>
  </si>
  <si>
    <t>安全衛生推進者名</t>
    <rPh sb="0" eb="2">
      <t>アンゼン</t>
    </rPh>
    <rPh sb="2" eb="4">
      <t>エイセイ</t>
    </rPh>
    <rPh sb="4" eb="6">
      <t>スイシン</t>
    </rPh>
    <rPh sb="6" eb="7">
      <t>シャ</t>
    </rPh>
    <rPh sb="7" eb="8">
      <t>メイ</t>
    </rPh>
    <phoneticPr fontId="8"/>
  </si>
  <si>
    <t>様式第9</t>
    <rPh sb="0" eb="2">
      <t>ヨウシキ</t>
    </rPh>
    <rPh sb="2" eb="3">
      <t>ダイ</t>
    </rPh>
    <phoneticPr fontId="8"/>
  </si>
  <si>
    <t>特 定 建 設 作 業 実 施 届 出 書</t>
    <rPh sb="0" eb="1">
      <t>トク</t>
    </rPh>
    <rPh sb="2" eb="3">
      <t>テイ</t>
    </rPh>
    <rPh sb="4" eb="5">
      <t>ケン</t>
    </rPh>
    <rPh sb="6" eb="7">
      <t>セツ</t>
    </rPh>
    <rPh sb="8" eb="9">
      <t>サク</t>
    </rPh>
    <rPh sb="10" eb="11">
      <t>ギョウ</t>
    </rPh>
    <rPh sb="12" eb="13">
      <t>ジツ</t>
    </rPh>
    <rPh sb="14" eb="15">
      <t>シ</t>
    </rPh>
    <rPh sb="16" eb="17">
      <t>トドケ</t>
    </rPh>
    <rPh sb="18" eb="19">
      <t>デ</t>
    </rPh>
    <rPh sb="20" eb="21">
      <t>ショ</t>
    </rPh>
    <phoneticPr fontId="8"/>
  </si>
  <si>
    <t>日</t>
    <rPh sb="0" eb="1">
      <t>ヒ</t>
    </rPh>
    <phoneticPr fontId="8"/>
  </si>
  <si>
    <t xml:space="preserve">     海 老 名 市 長 殿</t>
    <rPh sb="5" eb="6">
      <t>カイ</t>
    </rPh>
    <rPh sb="7" eb="8">
      <t>ロウ</t>
    </rPh>
    <rPh sb="9" eb="10">
      <t>メイ</t>
    </rPh>
    <rPh sb="11" eb="12">
      <t>シ</t>
    </rPh>
    <rPh sb="13" eb="14">
      <t>チョウ</t>
    </rPh>
    <rPh sb="15" eb="16">
      <t>ドノ</t>
    </rPh>
    <phoneticPr fontId="8"/>
  </si>
  <si>
    <t>届出者</t>
    <rPh sb="0" eb="1">
      <t>トド</t>
    </rPh>
    <rPh sb="1" eb="2">
      <t>デ</t>
    </rPh>
    <rPh sb="2" eb="3">
      <t>シャ</t>
    </rPh>
    <phoneticPr fontId="8"/>
  </si>
  <si>
    <t>住　　所</t>
    <rPh sb="0" eb="1">
      <t>ジュウ</t>
    </rPh>
    <rPh sb="3" eb="4">
      <t>ショ</t>
    </rPh>
    <phoneticPr fontId="8"/>
  </si>
  <si>
    <t>氏　　名</t>
    <rPh sb="0" eb="1">
      <t>シ</t>
    </rPh>
    <rPh sb="3" eb="4">
      <t>メイ</t>
    </rPh>
    <phoneticPr fontId="8"/>
  </si>
  <si>
    <t>（氏名又は名称及び住所並びに法人にあってはその代表者の氏名）</t>
    <rPh sb="1" eb="3">
      <t>シメイ</t>
    </rPh>
    <rPh sb="3" eb="4">
      <t>マタ</t>
    </rPh>
    <rPh sb="5" eb="7">
      <t>メイショウ</t>
    </rPh>
    <rPh sb="7" eb="8">
      <t>オヨ</t>
    </rPh>
    <rPh sb="9" eb="11">
      <t>ジュウショ</t>
    </rPh>
    <rPh sb="11" eb="12">
      <t>ナラ</t>
    </rPh>
    <rPh sb="14" eb="16">
      <t>ホウジン</t>
    </rPh>
    <rPh sb="23" eb="26">
      <t>ダイヒョウシャ</t>
    </rPh>
    <rPh sb="27" eb="29">
      <t>シメイ</t>
    </rPh>
    <phoneticPr fontId="8"/>
  </si>
  <si>
    <t>電話番号</t>
    <rPh sb="0" eb="2">
      <t>デンワ</t>
    </rPh>
    <rPh sb="2" eb="4">
      <t>バンゴウ</t>
    </rPh>
    <phoneticPr fontId="8"/>
  </si>
  <si>
    <t xml:space="preserve"> 建　設　工　事　の　名　称</t>
    <rPh sb="1" eb="2">
      <t>ケン</t>
    </rPh>
    <rPh sb="3" eb="4">
      <t>セツ</t>
    </rPh>
    <rPh sb="5" eb="6">
      <t>コウ</t>
    </rPh>
    <rPh sb="7" eb="8">
      <t>コト</t>
    </rPh>
    <rPh sb="11" eb="12">
      <t>メイ</t>
    </rPh>
    <rPh sb="13" eb="14">
      <t>ショウ</t>
    </rPh>
    <phoneticPr fontId="8"/>
  </si>
  <si>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8"/>
  </si>
  <si>
    <t>特定建設作業の種類（該当番号に○印）</t>
    <rPh sb="0" eb="2">
      <t>トクテイ</t>
    </rPh>
    <rPh sb="2" eb="4">
      <t>ケンセツ</t>
    </rPh>
    <rPh sb="4" eb="6">
      <t>サギョウ</t>
    </rPh>
    <rPh sb="7" eb="9">
      <t>シュルイ</t>
    </rPh>
    <rPh sb="10" eb="12">
      <t>ガイトウ</t>
    </rPh>
    <rPh sb="12" eb="14">
      <t>バンゴウ</t>
    </rPh>
    <rPh sb="16" eb="17">
      <t>イン</t>
    </rPh>
    <phoneticPr fontId="8"/>
  </si>
  <si>
    <t>騒音規制法</t>
    <rPh sb="0" eb="2">
      <t>ソウオン</t>
    </rPh>
    <rPh sb="2" eb="4">
      <t>キセイ</t>
    </rPh>
    <rPh sb="4" eb="5">
      <t>ホウ</t>
    </rPh>
    <phoneticPr fontId="8"/>
  </si>
  <si>
    <t>振動規制法</t>
    <rPh sb="0" eb="2">
      <t>シンドウ</t>
    </rPh>
    <rPh sb="2" eb="4">
      <t>キセイ</t>
    </rPh>
    <rPh sb="4" eb="5">
      <t>ホウ</t>
    </rPh>
    <phoneticPr fontId="8"/>
  </si>
  <si>
    <t>くい打機、くい抜き機又はくい打くい抜き機を使用する作業</t>
    <rPh sb="2" eb="3">
      <t>ダ</t>
    </rPh>
    <rPh sb="3" eb="4">
      <t>キ</t>
    </rPh>
    <rPh sb="7" eb="8">
      <t>ヌ</t>
    </rPh>
    <rPh sb="9" eb="10">
      <t>キ</t>
    </rPh>
    <rPh sb="10" eb="11">
      <t>マタ</t>
    </rPh>
    <rPh sb="14" eb="15">
      <t>ダ</t>
    </rPh>
    <rPh sb="17" eb="18">
      <t>ヌ</t>
    </rPh>
    <rPh sb="19" eb="20">
      <t>キ</t>
    </rPh>
    <rPh sb="21" eb="23">
      <t>シヨウ</t>
    </rPh>
    <rPh sb="25" eb="27">
      <t>サギョウ</t>
    </rPh>
    <phoneticPr fontId="8"/>
  </si>
  <si>
    <t>びょう打機を使用する作業</t>
    <rPh sb="3" eb="4">
      <t>ダ</t>
    </rPh>
    <rPh sb="4" eb="5">
      <t>キ</t>
    </rPh>
    <rPh sb="6" eb="8">
      <t>シヨウ</t>
    </rPh>
    <rPh sb="10" eb="12">
      <t>サギョウ</t>
    </rPh>
    <phoneticPr fontId="8"/>
  </si>
  <si>
    <t>鉄球を使用して建築物その他の工作物を破壊する作業</t>
    <rPh sb="0" eb="2">
      <t>テッキュウ</t>
    </rPh>
    <rPh sb="3" eb="5">
      <t>シヨウ</t>
    </rPh>
    <rPh sb="7" eb="9">
      <t>ケンチク</t>
    </rPh>
    <rPh sb="9" eb="10">
      <t>ブツ</t>
    </rPh>
    <rPh sb="12" eb="13">
      <t>タ</t>
    </rPh>
    <rPh sb="14" eb="17">
      <t>コウサクブツ</t>
    </rPh>
    <rPh sb="18" eb="20">
      <t>ハカイ</t>
    </rPh>
    <rPh sb="22" eb="24">
      <t>サギョウ</t>
    </rPh>
    <phoneticPr fontId="8"/>
  </si>
  <si>
    <t>さく岩機を使用する作業</t>
    <rPh sb="2" eb="4">
      <t>イワキ</t>
    </rPh>
    <rPh sb="5" eb="7">
      <t>シヨウ</t>
    </rPh>
    <rPh sb="9" eb="11">
      <t>サギョウ</t>
    </rPh>
    <phoneticPr fontId="8"/>
  </si>
  <si>
    <t>舗装版破砕機を使用する作業</t>
    <rPh sb="0" eb="2">
      <t>ホソウ</t>
    </rPh>
    <rPh sb="2" eb="3">
      <t>バン</t>
    </rPh>
    <rPh sb="3" eb="5">
      <t>ハサイ</t>
    </rPh>
    <rPh sb="5" eb="6">
      <t>キ</t>
    </rPh>
    <rPh sb="7" eb="9">
      <t>シヨウ</t>
    </rPh>
    <rPh sb="11" eb="13">
      <t>サギョウ</t>
    </rPh>
    <phoneticPr fontId="8"/>
  </si>
  <si>
    <t>空気圧縮機を使用する作業（さく岩機の動力として使用する作業を除く。）</t>
    <rPh sb="0" eb="2">
      <t>クウキ</t>
    </rPh>
    <rPh sb="2" eb="4">
      <t>アッシュク</t>
    </rPh>
    <rPh sb="4" eb="5">
      <t>キ</t>
    </rPh>
    <rPh sb="6" eb="8">
      <t>シヨウ</t>
    </rPh>
    <rPh sb="10" eb="12">
      <t>サギョウ</t>
    </rPh>
    <rPh sb="15" eb="16">
      <t>ガン</t>
    </rPh>
    <rPh sb="16" eb="17">
      <t>キ</t>
    </rPh>
    <rPh sb="18" eb="20">
      <t>ドウリョク</t>
    </rPh>
    <rPh sb="23" eb="25">
      <t>シヨウ</t>
    </rPh>
    <rPh sb="27" eb="29">
      <t>サギョウ</t>
    </rPh>
    <rPh sb="30" eb="31">
      <t>ノゾ</t>
    </rPh>
    <phoneticPr fontId="8"/>
  </si>
  <si>
    <t>ブレーカー（手持式の物を除く。）を使用する作業</t>
    <rPh sb="6" eb="8">
      <t>テモ</t>
    </rPh>
    <rPh sb="8" eb="9">
      <t>シキ</t>
    </rPh>
    <rPh sb="10" eb="11">
      <t>モノ</t>
    </rPh>
    <rPh sb="12" eb="13">
      <t>ノゾ</t>
    </rPh>
    <rPh sb="17" eb="19">
      <t>シヨウ</t>
    </rPh>
    <rPh sb="21" eb="23">
      <t>サギョウ</t>
    </rPh>
    <phoneticPr fontId="8"/>
  </si>
  <si>
    <t>コンクリートプラント又はアスファルトプラントを設けて行う作業</t>
    <rPh sb="10" eb="11">
      <t>マタ</t>
    </rPh>
    <rPh sb="23" eb="24">
      <t>モウ</t>
    </rPh>
    <rPh sb="26" eb="27">
      <t>オコナ</t>
    </rPh>
    <rPh sb="28" eb="30">
      <t>サギョウ</t>
    </rPh>
    <phoneticPr fontId="8"/>
  </si>
  <si>
    <t>バックボウを使用する作業（環境大臣が指定するものを除き、原動機の定格出力が80kW以上のものに限る。）</t>
    <rPh sb="6" eb="8">
      <t>シヨウ</t>
    </rPh>
    <rPh sb="10" eb="12">
      <t>サギョウ</t>
    </rPh>
    <rPh sb="13" eb="15">
      <t>カンキョウ</t>
    </rPh>
    <rPh sb="15" eb="17">
      <t>ダイジン</t>
    </rPh>
    <rPh sb="18" eb="20">
      <t>シテイ</t>
    </rPh>
    <rPh sb="25" eb="26">
      <t>ノゾ</t>
    </rPh>
    <rPh sb="28" eb="31">
      <t>ゲンドウキ</t>
    </rPh>
    <rPh sb="32" eb="34">
      <t>テイカク</t>
    </rPh>
    <rPh sb="34" eb="36">
      <t>シュツリョク</t>
    </rPh>
    <rPh sb="41" eb="43">
      <t>イジョウ</t>
    </rPh>
    <rPh sb="47" eb="48">
      <t>カギ</t>
    </rPh>
    <phoneticPr fontId="8"/>
  </si>
  <si>
    <t>トラクターショベルを使用する作業（環境大臣が指定するものを除き、定格出力が70kW以上のものに限る。）</t>
    <rPh sb="10" eb="12">
      <t>シヨウ</t>
    </rPh>
    <rPh sb="14" eb="16">
      <t>サギョウ</t>
    </rPh>
    <rPh sb="17" eb="19">
      <t>カンキョウ</t>
    </rPh>
    <rPh sb="19" eb="21">
      <t>ダイジン</t>
    </rPh>
    <rPh sb="22" eb="24">
      <t>シテイ</t>
    </rPh>
    <rPh sb="29" eb="30">
      <t>ノゾ</t>
    </rPh>
    <rPh sb="32" eb="34">
      <t>テイカク</t>
    </rPh>
    <rPh sb="34" eb="36">
      <t>シュツリョク</t>
    </rPh>
    <rPh sb="41" eb="43">
      <t>イジョウ</t>
    </rPh>
    <rPh sb="47" eb="48">
      <t>カギ</t>
    </rPh>
    <phoneticPr fontId="8"/>
  </si>
  <si>
    <t>ブルドーザーを使用する作業（環境大臣が指定するものを除き、原動機定格出力が40kW以上のものに限る。）</t>
    <rPh sb="7" eb="9">
      <t>シヨウ</t>
    </rPh>
    <rPh sb="11" eb="13">
      <t>サギョウ</t>
    </rPh>
    <phoneticPr fontId="8"/>
  </si>
  <si>
    <t>特定建設作業に使用される[ 騒音・振動 ]規制法施行令別表第2に規定する機械の名称、型式及び仕様</t>
    <rPh sb="0" eb="2">
      <t>トクテイ</t>
    </rPh>
    <rPh sb="2" eb="4">
      <t>ケンセツ</t>
    </rPh>
    <rPh sb="4" eb="6">
      <t>サギョウ</t>
    </rPh>
    <rPh sb="7" eb="9">
      <t>シヨウ</t>
    </rPh>
    <rPh sb="14" eb="16">
      <t>ソウオン</t>
    </rPh>
    <rPh sb="17" eb="19">
      <t>シンドウ</t>
    </rPh>
    <rPh sb="21" eb="23">
      <t>キセイ</t>
    </rPh>
    <rPh sb="23" eb="24">
      <t>ホウ</t>
    </rPh>
    <rPh sb="24" eb="26">
      <t>セコウ</t>
    </rPh>
    <rPh sb="26" eb="27">
      <t>レイ</t>
    </rPh>
    <rPh sb="27" eb="28">
      <t>ベッ</t>
    </rPh>
    <rPh sb="28" eb="29">
      <t>ヒョウ</t>
    </rPh>
    <rPh sb="29" eb="30">
      <t>ダイ</t>
    </rPh>
    <rPh sb="32" eb="34">
      <t>キテイ</t>
    </rPh>
    <rPh sb="36" eb="38">
      <t>キカイ</t>
    </rPh>
    <rPh sb="39" eb="41">
      <t>メイショウ</t>
    </rPh>
    <rPh sb="42" eb="44">
      <t>カタシキ</t>
    </rPh>
    <rPh sb="44" eb="45">
      <t>オヨ</t>
    </rPh>
    <rPh sb="46" eb="48">
      <t>シヨウ</t>
    </rPh>
    <phoneticPr fontId="8"/>
  </si>
  <si>
    <t>騒　音　規　制　法</t>
  </si>
  <si>
    <t>特定建設作業の場所</t>
    <rPh sb="0" eb="2">
      <t>トクテイ</t>
    </rPh>
    <rPh sb="2" eb="4">
      <t>ケンセツ</t>
    </rPh>
    <rPh sb="4" eb="6">
      <t>サギョウ</t>
    </rPh>
    <rPh sb="7" eb="9">
      <t>バショ</t>
    </rPh>
    <phoneticPr fontId="8"/>
  </si>
  <si>
    <t>海老名市</t>
    <rPh sb="0" eb="3">
      <t>エビナ</t>
    </rPh>
    <rPh sb="3" eb="4">
      <t>シ</t>
    </rPh>
    <phoneticPr fontId="8"/>
  </si>
  <si>
    <t>特定建設作業の実施の期間</t>
    <rPh sb="0" eb="2">
      <t>トクテイ</t>
    </rPh>
    <rPh sb="2" eb="4">
      <t>ケンセツ</t>
    </rPh>
    <rPh sb="4" eb="6">
      <t>サギョウ</t>
    </rPh>
    <rPh sb="7" eb="9">
      <t>ジッシ</t>
    </rPh>
    <rPh sb="10" eb="12">
      <t>キカン</t>
    </rPh>
    <phoneticPr fontId="8"/>
  </si>
  <si>
    <t>自</t>
    <rPh sb="0" eb="1">
      <t>ジ</t>
    </rPh>
    <phoneticPr fontId="8"/>
  </si>
  <si>
    <t>日間</t>
    <rPh sb="0" eb="1">
      <t>ヒ</t>
    </rPh>
    <rPh sb="1" eb="2">
      <t>カン</t>
    </rPh>
    <phoneticPr fontId="8"/>
  </si>
  <si>
    <t>至</t>
    <rPh sb="0" eb="1">
      <t>イタ</t>
    </rPh>
    <phoneticPr fontId="8"/>
  </si>
  <si>
    <t>特定建設作業の開始及び終了の時刻</t>
    <rPh sb="0" eb="2">
      <t>トクテイ</t>
    </rPh>
    <rPh sb="2" eb="4">
      <t>ケンセツ</t>
    </rPh>
    <rPh sb="4" eb="6">
      <t>サギョウ</t>
    </rPh>
    <rPh sb="7" eb="9">
      <t>カイシ</t>
    </rPh>
    <rPh sb="9" eb="10">
      <t>オヨ</t>
    </rPh>
    <rPh sb="11" eb="13">
      <t>シュウリョウ</t>
    </rPh>
    <rPh sb="14" eb="16">
      <t>ジコク</t>
    </rPh>
    <phoneticPr fontId="8"/>
  </si>
  <si>
    <t>作業開始</t>
    <rPh sb="0" eb="2">
      <t>サギョウ</t>
    </rPh>
    <rPh sb="2" eb="4">
      <t>カイシ</t>
    </rPh>
    <phoneticPr fontId="8"/>
  </si>
  <si>
    <t>作業終了</t>
    <rPh sb="0" eb="2">
      <t>サギョウ</t>
    </rPh>
    <rPh sb="2" eb="4">
      <t>シュウリョウ</t>
    </rPh>
    <phoneticPr fontId="8"/>
  </si>
  <si>
    <t>作業日</t>
    <rPh sb="0" eb="2">
      <t>サギョウ</t>
    </rPh>
    <rPh sb="2" eb="3">
      <t>ビ</t>
    </rPh>
    <phoneticPr fontId="8"/>
  </si>
  <si>
    <t>実働時間</t>
    <rPh sb="0" eb="2">
      <t>ジツドウ</t>
    </rPh>
    <rPh sb="2" eb="4">
      <t>ジカン</t>
    </rPh>
    <phoneticPr fontId="8"/>
  </si>
  <si>
    <t>自　　時</t>
    <rPh sb="0" eb="1">
      <t>ジ</t>
    </rPh>
    <rPh sb="3" eb="4">
      <t>ジ</t>
    </rPh>
    <phoneticPr fontId="8"/>
  </si>
  <si>
    <t>至　　時</t>
    <rPh sb="0" eb="1">
      <t>イタ</t>
    </rPh>
    <rPh sb="3" eb="4">
      <t>ジ</t>
    </rPh>
    <phoneticPr fontId="8"/>
  </si>
  <si>
    <t>　　　　時　　　間</t>
    <rPh sb="4" eb="5">
      <t>ジ</t>
    </rPh>
    <rPh sb="8" eb="9">
      <t>カン</t>
    </rPh>
    <phoneticPr fontId="8"/>
  </si>
  <si>
    <t>社内検査実施記録</t>
    <rPh sb="0" eb="2">
      <t>シャナイ</t>
    </rPh>
    <rPh sb="2" eb="4">
      <t>ケンサ</t>
    </rPh>
    <rPh sb="4" eb="6">
      <t>ジッシ</t>
    </rPh>
    <rPh sb="6" eb="8">
      <t>キロク</t>
    </rPh>
    <phoneticPr fontId="8"/>
  </si>
  <si>
    <t>[　騒音・振動　]の防止方法</t>
    <rPh sb="2" eb="4">
      <t>ソウオン</t>
    </rPh>
    <rPh sb="5" eb="7">
      <t>シンドウ</t>
    </rPh>
    <rPh sb="10" eb="12">
      <t>ボウシ</t>
    </rPh>
    <rPh sb="12" eb="14">
      <t>ホウホウ</t>
    </rPh>
    <phoneticPr fontId="8"/>
  </si>
  <si>
    <t>発注者の氏名又は名称及び住所並びに法人にあってはその代表者氏名</t>
    <rPh sb="0" eb="3">
      <t>ハッチュウシャ</t>
    </rPh>
    <rPh sb="4" eb="6">
      <t>シメイ</t>
    </rPh>
    <rPh sb="6" eb="7">
      <t>マタ</t>
    </rPh>
    <rPh sb="8" eb="10">
      <t>メイショウ</t>
    </rPh>
    <rPh sb="10" eb="11">
      <t>オヨ</t>
    </rPh>
    <rPh sb="12" eb="14">
      <t>ジュウショ</t>
    </rPh>
    <rPh sb="14" eb="15">
      <t>ナラ</t>
    </rPh>
    <rPh sb="17" eb="19">
      <t>ホウジン</t>
    </rPh>
    <rPh sb="26" eb="29">
      <t>ダイヒョウシャ</t>
    </rPh>
    <rPh sb="29" eb="31">
      <t>シメイ</t>
    </rPh>
    <phoneticPr fontId="8"/>
  </si>
  <si>
    <t>届出者の現場責任者の氏名及び連絡場所</t>
    <rPh sb="0" eb="2">
      <t>トドケデ</t>
    </rPh>
    <rPh sb="2" eb="3">
      <t>シャ</t>
    </rPh>
    <rPh sb="4" eb="6">
      <t>ゲンバ</t>
    </rPh>
    <rPh sb="6" eb="8">
      <t>セキニン</t>
    </rPh>
    <rPh sb="8" eb="9">
      <t>シャ</t>
    </rPh>
    <rPh sb="10" eb="12">
      <t>シメイ</t>
    </rPh>
    <rPh sb="12" eb="13">
      <t>オヨ</t>
    </rPh>
    <rPh sb="14" eb="16">
      <t>レンラク</t>
    </rPh>
    <rPh sb="16" eb="18">
      <t>バショ</t>
    </rPh>
    <phoneticPr fontId="8"/>
  </si>
  <si>
    <t>下請負人が特定建設作業を実施する場合は、当該下請負人の氏名又は名称及び住所並びに法人にあってはその代表者の氏名</t>
    <rPh sb="0" eb="1">
      <t>シタ</t>
    </rPh>
    <rPh sb="1" eb="3">
      <t>ウケオイ</t>
    </rPh>
    <rPh sb="3" eb="4">
      <t>ニン</t>
    </rPh>
    <rPh sb="5" eb="7">
      <t>トクテイ</t>
    </rPh>
    <rPh sb="7" eb="9">
      <t>ケンセツ</t>
    </rPh>
    <rPh sb="9" eb="11">
      <t>サギョウ</t>
    </rPh>
    <rPh sb="12" eb="14">
      <t>ジッシ</t>
    </rPh>
    <rPh sb="16" eb="18">
      <t>バアイ</t>
    </rPh>
    <rPh sb="20" eb="22">
      <t>トウガイ</t>
    </rPh>
    <rPh sb="22" eb="23">
      <t>シタ</t>
    </rPh>
    <rPh sb="23" eb="24">
      <t>ウ</t>
    </rPh>
    <rPh sb="24" eb="25">
      <t>オ</t>
    </rPh>
    <rPh sb="25" eb="26">
      <t>ニン</t>
    </rPh>
    <rPh sb="27" eb="29">
      <t>シメイ</t>
    </rPh>
    <rPh sb="29" eb="30">
      <t>マタ</t>
    </rPh>
    <rPh sb="31" eb="33">
      <t>メイショウ</t>
    </rPh>
    <rPh sb="33" eb="34">
      <t>オヨ</t>
    </rPh>
    <rPh sb="35" eb="37">
      <t>ジュウショ</t>
    </rPh>
    <rPh sb="37" eb="38">
      <t>ナラ</t>
    </rPh>
    <rPh sb="40" eb="42">
      <t>ホウジン</t>
    </rPh>
    <rPh sb="49" eb="52">
      <t>ダイヒョウシャ</t>
    </rPh>
    <rPh sb="53" eb="55">
      <t>シメイ</t>
    </rPh>
    <phoneticPr fontId="8"/>
  </si>
  <si>
    <t>下請負人が特定建設作業を実施する場合は、当該下請負人の現場責任者の氏名及び連絡場所</t>
    <rPh sb="27" eb="29">
      <t>ゲンバ</t>
    </rPh>
    <rPh sb="29" eb="32">
      <t>セキニンシャ</t>
    </rPh>
    <rPh sb="33" eb="35">
      <t>シメイ</t>
    </rPh>
    <rPh sb="35" eb="36">
      <t>オヨ</t>
    </rPh>
    <rPh sb="37" eb="39">
      <t>レンラク</t>
    </rPh>
    <rPh sb="39" eb="41">
      <t>バショ</t>
    </rPh>
    <phoneticPr fontId="8"/>
  </si>
  <si>
    <t>※　　受理年月日</t>
    <rPh sb="3" eb="5">
      <t>ジュリ</t>
    </rPh>
    <rPh sb="5" eb="8">
      <t>ネンガッピ</t>
    </rPh>
    <phoneticPr fontId="8"/>
  </si>
  <si>
    <t>※　　審査結果</t>
    <rPh sb="3" eb="5">
      <t>シンサ</t>
    </rPh>
    <rPh sb="5" eb="7">
      <t>ケッカ</t>
    </rPh>
    <phoneticPr fontId="8"/>
  </si>
  <si>
    <t>　◎工事工程表（特定建設作業工程を明示したもの）、付近の地図を添付すること。</t>
    <rPh sb="2" eb="4">
      <t>コウジ</t>
    </rPh>
    <rPh sb="4" eb="6">
      <t>コウテイ</t>
    </rPh>
    <rPh sb="6" eb="7">
      <t>ヒョウ</t>
    </rPh>
    <rPh sb="8" eb="10">
      <t>トクテイ</t>
    </rPh>
    <rPh sb="10" eb="12">
      <t>ケンセツ</t>
    </rPh>
    <rPh sb="12" eb="14">
      <t>サギョウ</t>
    </rPh>
    <rPh sb="14" eb="16">
      <t>コウテイ</t>
    </rPh>
    <rPh sb="17" eb="19">
      <t>メイジ</t>
    </rPh>
    <rPh sb="25" eb="27">
      <t>フキン</t>
    </rPh>
    <rPh sb="28" eb="30">
      <t>チズ</t>
    </rPh>
    <rPh sb="31" eb="33">
      <t>テンプ</t>
    </rPh>
    <phoneticPr fontId="8"/>
  </si>
  <si>
    <t>　　□　工事工程表、地図は同時に届出した騒音規制法による特定建設作業届出添付のものと同じ。</t>
    <rPh sb="4" eb="6">
      <t>コウジ</t>
    </rPh>
    <rPh sb="6" eb="8">
      <t>コウテイ</t>
    </rPh>
    <rPh sb="8" eb="9">
      <t>ヒョウ</t>
    </rPh>
    <rPh sb="10" eb="12">
      <t>チズ</t>
    </rPh>
    <rPh sb="13" eb="15">
      <t>ドウジ</t>
    </rPh>
    <rPh sb="16" eb="17">
      <t>トド</t>
    </rPh>
    <rPh sb="17" eb="18">
      <t>デ</t>
    </rPh>
    <rPh sb="20" eb="22">
      <t>ソウオン</t>
    </rPh>
    <rPh sb="22" eb="24">
      <t>キセイ</t>
    </rPh>
    <rPh sb="24" eb="25">
      <t>ホウ</t>
    </rPh>
    <rPh sb="28" eb="30">
      <t>トクテイ</t>
    </rPh>
    <rPh sb="30" eb="32">
      <t>ケンセツ</t>
    </rPh>
    <rPh sb="32" eb="34">
      <t>サギョウ</t>
    </rPh>
    <rPh sb="34" eb="35">
      <t>トド</t>
    </rPh>
    <rPh sb="35" eb="36">
      <t>デ</t>
    </rPh>
    <rPh sb="36" eb="38">
      <t>テンプ</t>
    </rPh>
    <rPh sb="42" eb="43">
      <t>オナ</t>
    </rPh>
    <phoneticPr fontId="8"/>
  </si>
  <si>
    <t>　備　考</t>
    <rPh sb="1" eb="2">
      <t>ソナエ</t>
    </rPh>
    <rPh sb="3" eb="4">
      <t>コウ</t>
    </rPh>
    <phoneticPr fontId="8"/>
  </si>
  <si>
    <t>この届出書は、騒音規制法施行令別表2、振動規制法施行令別表2に揚げる特定建設作業の種類ごとに提出すること。</t>
    <rPh sb="2" eb="3">
      <t>トド</t>
    </rPh>
    <rPh sb="3" eb="4">
      <t>デ</t>
    </rPh>
    <rPh sb="4" eb="5">
      <t>ショ</t>
    </rPh>
    <rPh sb="7" eb="9">
      <t>ソウオン</t>
    </rPh>
    <rPh sb="9" eb="11">
      <t>キセイ</t>
    </rPh>
    <rPh sb="11" eb="12">
      <t>ホウ</t>
    </rPh>
    <rPh sb="12" eb="14">
      <t>セコウ</t>
    </rPh>
    <rPh sb="14" eb="15">
      <t>レイ</t>
    </rPh>
    <rPh sb="15" eb="16">
      <t>ベッ</t>
    </rPh>
    <rPh sb="16" eb="17">
      <t>ヒョウ</t>
    </rPh>
    <rPh sb="19" eb="21">
      <t>シンドウ</t>
    </rPh>
    <rPh sb="21" eb="23">
      <t>キセイ</t>
    </rPh>
    <rPh sb="23" eb="24">
      <t>ホウ</t>
    </rPh>
    <rPh sb="24" eb="26">
      <t>セコウ</t>
    </rPh>
    <rPh sb="26" eb="27">
      <t>レイ</t>
    </rPh>
    <rPh sb="27" eb="28">
      <t>ベッ</t>
    </rPh>
    <rPh sb="28" eb="29">
      <t>ヒョウ</t>
    </rPh>
    <rPh sb="31" eb="32">
      <t>ア</t>
    </rPh>
    <rPh sb="34" eb="36">
      <t>トクテイ</t>
    </rPh>
    <rPh sb="36" eb="38">
      <t>ケンセツ</t>
    </rPh>
    <rPh sb="38" eb="40">
      <t>サギョウ</t>
    </rPh>
    <rPh sb="41" eb="43">
      <t>シュルイ</t>
    </rPh>
    <rPh sb="46" eb="48">
      <t>テイシュツ</t>
    </rPh>
    <phoneticPr fontId="8"/>
  </si>
  <si>
    <t>（注）</t>
    <rPh sb="1" eb="2">
      <t>チュウ</t>
    </rPh>
    <phoneticPr fontId="8"/>
  </si>
  <si>
    <t>特定建設作業の種類の欄には、騒音規制法施行令別表第2、振動規制法施行令別表第2に揚げる作業の種類を記載すること。</t>
    <rPh sb="0" eb="2">
      <t>トクテイ</t>
    </rPh>
    <rPh sb="2" eb="4">
      <t>ケンセツ</t>
    </rPh>
    <rPh sb="4" eb="6">
      <t>サギョウ</t>
    </rPh>
    <rPh sb="7" eb="9">
      <t>シュルイ</t>
    </rPh>
    <rPh sb="10" eb="11">
      <t>ラン</t>
    </rPh>
    <rPh sb="14" eb="16">
      <t>ソウオン</t>
    </rPh>
    <rPh sb="16" eb="18">
      <t>キセイ</t>
    </rPh>
    <rPh sb="18" eb="19">
      <t>ホウ</t>
    </rPh>
    <rPh sb="19" eb="21">
      <t>セコウ</t>
    </rPh>
    <rPh sb="21" eb="22">
      <t>レイ</t>
    </rPh>
    <rPh sb="22" eb="23">
      <t>ベッ</t>
    </rPh>
    <rPh sb="23" eb="24">
      <t>ヒョウ</t>
    </rPh>
    <rPh sb="24" eb="25">
      <t>ダイ</t>
    </rPh>
    <rPh sb="27" eb="29">
      <t>シンドウ</t>
    </rPh>
    <rPh sb="29" eb="31">
      <t>キセイ</t>
    </rPh>
    <rPh sb="31" eb="32">
      <t>ホウ</t>
    </rPh>
    <rPh sb="32" eb="34">
      <t>セコウ</t>
    </rPh>
    <rPh sb="34" eb="35">
      <t>レイ</t>
    </rPh>
    <rPh sb="35" eb="36">
      <t>ベッ</t>
    </rPh>
    <rPh sb="36" eb="37">
      <t>ヒョウ</t>
    </rPh>
    <rPh sb="37" eb="38">
      <t>ダイ</t>
    </rPh>
    <rPh sb="40" eb="41">
      <t>ア</t>
    </rPh>
    <rPh sb="43" eb="45">
      <t>サギョウ</t>
    </rPh>
    <rPh sb="46" eb="48">
      <t>シュルイ</t>
    </rPh>
    <rPh sb="49" eb="51">
      <t>キサイ</t>
    </rPh>
    <phoneticPr fontId="8"/>
  </si>
  <si>
    <t>特定建設作業の実施の期間の欄には、その期間中作業をしないこととしている日がある場合は、作業しない日を明示すること。</t>
    <rPh sb="0" eb="2">
      <t>トクテイ</t>
    </rPh>
    <rPh sb="2" eb="4">
      <t>ケンセツ</t>
    </rPh>
    <rPh sb="4" eb="6">
      <t>サギョウ</t>
    </rPh>
    <rPh sb="7" eb="9">
      <t>ジッシ</t>
    </rPh>
    <rPh sb="10" eb="12">
      <t>キカン</t>
    </rPh>
    <rPh sb="13" eb="14">
      <t>ラン</t>
    </rPh>
    <rPh sb="19" eb="21">
      <t>キカン</t>
    </rPh>
    <rPh sb="21" eb="22">
      <t>チュウ</t>
    </rPh>
    <rPh sb="22" eb="24">
      <t>サギョウ</t>
    </rPh>
    <rPh sb="35" eb="36">
      <t>ヒ</t>
    </rPh>
    <rPh sb="39" eb="41">
      <t>バアイ</t>
    </rPh>
    <rPh sb="43" eb="45">
      <t>サギョウ</t>
    </rPh>
    <rPh sb="48" eb="49">
      <t>ヒ</t>
    </rPh>
    <rPh sb="50" eb="52">
      <t>メイジ</t>
    </rPh>
    <phoneticPr fontId="8"/>
  </si>
  <si>
    <t>特定建設作業の開始及び終了の時刻の欄の記載に当たっては、作業の開始時刻及び終了時刻並びに実働時間が同じである日ごとにまとめて差し支えない。</t>
    <rPh sb="0" eb="2">
      <t>トクテイ</t>
    </rPh>
    <rPh sb="2" eb="4">
      <t>ケンセツ</t>
    </rPh>
    <rPh sb="4" eb="6">
      <t>サギョウ</t>
    </rPh>
    <rPh sb="7" eb="9">
      <t>カイシ</t>
    </rPh>
    <rPh sb="9" eb="10">
      <t>オヨ</t>
    </rPh>
    <rPh sb="11" eb="13">
      <t>シュウリョウ</t>
    </rPh>
    <rPh sb="14" eb="16">
      <t>ジコク</t>
    </rPh>
    <rPh sb="17" eb="18">
      <t>ラン</t>
    </rPh>
    <rPh sb="19" eb="21">
      <t>キサイ</t>
    </rPh>
    <rPh sb="22" eb="23">
      <t>ア</t>
    </rPh>
    <rPh sb="28" eb="30">
      <t>サギョウ</t>
    </rPh>
    <rPh sb="31" eb="33">
      <t>カイシ</t>
    </rPh>
    <rPh sb="33" eb="35">
      <t>ジコク</t>
    </rPh>
    <rPh sb="35" eb="36">
      <t>オヨ</t>
    </rPh>
    <rPh sb="37" eb="39">
      <t>シュウリョウ</t>
    </rPh>
    <rPh sb="39" eb="41">
      <t>ジコク</t>
    </rPh>
    <rPh sb="41" eb="42">
      <t>ナラ</t>
    </rPh>
    <rPh sb="44" eb="46">
      <t>ジツドウ</t>
    </rPh>
    <rPh sb="46" eb="48">
      <t>ジカン</t>
    </rPh>
    <rPh sb="49" eb="50">
      <t>オナ</t>
    </rPh>
    <rPh sb="54" eb="55">
      <t>ヒ</t>
    </rPh>
    <rPh sb="62" eb="63">
      <t>サ</t>
    </rPh>
    <rPh sb="64" eb="65">
      <t>ツカ</t>
    </rPh>
    <phoneticPr fontId="8"/>
  </si>
  <si>
    <t>※印の欄には、記載しないこと。</t>
    <rPh sb="1" eb="2">
      <t>イン</t>
    </rPh>
    <rPh sb="3" eb="4">
      <t>ラン</t>
    </rPh>
    <rPh sb="7" eb="9">
      <t>キサイ</t>
    </rPh>
    <phoneticPr fontId="8"/>
  </si>
  <si>
    <t>用紙の大きさは、日本工業規格A4とすること。</t>
    <rPh sb="0" eb="2">
      <t>ヨウシ</t>
    </rPh>
    <rPh sb="3" eb="4">
      <t>オオ</t>
    </rPh>
    <rPh sb="8" eb="10">
      <t>ニホン</t>
    </rPh>
    <rPh sb="10" eb="12">
      <t>コウギョウ</t>
    </rPh>
    <rPh sb="12" eb="14">
      <t>キカク</t>
    </rPh>
    <phoneticPr fontId="8"/>
  </si>
  <si>
    <t>氏名（法人にあってはその代表者の氏名）を記載し、押印することに代えて、本人（法人にあってはその代表者）が署名することができる。</t>
    <rPh sb="0" eb="2">
      <t>シメイ</t>
    </rPh>
    <rPh sb="3" eb="5">
      <t>ホウジン</t>
    </rPh>
    <rPh sb="12" eb="15">
      <t>ダイヒョウシャ</t>
    </rPh>
    <rPh sb="16" eb="18">
      <t>シメイ</t>
    </rPh>
    <rPh sb="20" eb="22">
      <t>キサイ</t>
    </rPh>
    <rPh sb="24" eb="25">
      <t>オ</t>
    </rPh>
    <rPh sb="25" eb="26">
      <t>イン</t>
    </rPh>
    <rPh sb="31" eb="32">
      <t>カ</t>
    </rPh>
    <rPh sb="35" eb="37">
      <t>ホンニン</t>
    </rPh>
    <rPh sb="38" eb="40">
      <t>ホウジン</t>
    </rPh>
    <rPh sb="47" eb="50">
      <t>ダイヒョウシャ</t>
    </rPh>
    <rPh sb="52" eb="54">
      <t>ショメイ</t>
    </rPh>
    <phoneticPr fontId="8"/>
  </si>
  <si>
    <t>騒音規制法施行令</t>
    <rPh sb="0" eb="2">
      <t>ソウオン</t>
    </rPh>
    <rPh sb="2" eb="4">
      <t>キセイ</t>
    </rPh>
    <rPh sb="4" eb="5">
      <t>ホウ</t>
    </rPh>
    <rPh sb="5" eb="7">
      <t>セコウ</t>
    </rPh>
    <rPh sb="7" eb="8">
      <t>レイ</t>
    </rPh>
    <phoneticPr fontId="8"/>
  </si>
  <si>
    <t xml:space="preserve">別表第二　（第二条関係） </t>
  </si>
  <si>
    <t>二　びよう打機を使用する作業</t>
  </si>
  <si>
    <t>三　さく岩機を使用する作業（作業地点が連続的に移動する作業にあつては、一日における当該作業に係る二地点の最大距離が五〇メートルを超えない作業に限る。）</t>
  </si>
  <si>
    <t>四　空気圧縮機（電動機以外の原動機を用いるものであつて、その原動機の定格出力が一五キロワット以上のものに限る。）を使用する作業（さく岩機の動力として使用する作業を除く。）</t>
  </si>
  <si>
    <t>五　コンクリートプラント（混練機の混練容量が〇・四五立方メートル以上のものに限る。）又はアスファルトプラント（混練機の混練重量が二〇〇キログラム以上のものに限る。）を設けて行う作業（モルタルを製造するためにコンクリートプラントを設けて行う作業を除く。）</t>
  </si>
  <si>
    <t>六　バックホウ（一定の限度を超える大きさの騒音を発生しないものとして環境大臣が指定するものを除き、原動機の定格出力が八〇キロワット以上のものに限る。）を使用する作業</t>
  </si>
  <si>
    <t>七　トラクターショベル（一定の限度を超える大きさの騒音を発生しないものとして環境大臣が指定するものを除き、原動機の定格出力が七〇キロワット以上のものに限る。）を使用する作業</t>
  </si>
  <si>
    <t xml:space="preserve">八　ブルドーザー（一定の限度を超える大きさの騒音を発生しないものとして環境大臣が指定するものを除き、原動機の定格出力が四〇キロワット以上のものに限る。）を使用する作業 </t>
  </si>
  <si>
    <t>二　鋼球を使用して建築物その他の工作物を破壊する作業</t>
  </si>
  <si>
    <t>三　舗装版破砕機を使用する作業（作業地点が連続的に移動する作業にあつては、一日における当該作業に係る二地点間の最大距離が五〇メートルを超えない作業に限る。）</t>
  </si>
  <si>
    <t xml:space="preserve">四　ブレーカー（手持式のものを除く。）を使用する作業（作業地点が連続的に移動する作業にあつては、一日における当該作業に係る二地点間の最大距離が五〇メートルを超えない作業に限る。） </t>
  </si>
  <si>
    <r>
      <t xml:space="preserve"> 特定建設作業を実施するので、[ </t>
    </r>
    <r>
      <rPr>
        <sz val="11"/>
        <rFont val="ＭＳ Ｐゴシック"/>
        <family val="3"/>
        <charset val="128"/>
      </rPr>
      <t>騒音 ・ 振動</t>
    </r>
    <r>
      <rPr>
        <b/>
        <sz val="11"/>
        <rFont val="ＭＳ Ｐ明朝"/>
        <family val="1"/>
        <charset val="128"/>
      </rPr>
      <t xml:space="preserve"> </t>
    </r>
    <r>
      <rPr>
        <sz val="11"/>
        <rFont val="ＭＳ Ｐ明朝"/>
        <family val="1"/>
        <charset val="128"/>
      </rPr>
      <t>]規制法第14条第1項（第2項）の規定により、次のとおり届け出ます。</t>
    </r>
    <phoneticPr fontId="8"/>
  </si>
  <si>
    <t>１</t>
    <phoneticPr fontId="8"/>
  </si>
  <si>
    <t>１</t>
    <phoneticPr fontId="8"/>
  </si>
  <si>
    <t>２</t>
    <phoneticPr fontId="8"/>
  </si>
  <si>
    <t>２</t>
    <phoneticPr fontId="8"/>
  </si>
  <si>
    <t>３</t>
    <phoneticPr fontId="8"/>
  </si>
  <si>
    <t>３</t>
    <phoneticPr fontId="8"/>
  </si>
  <si>
    <t>４</t>
    <phoneticPr fontId="8"/>
  </si>
  <si>
    <t>４</t>
    <phoneticPr fontId="8"/>
  </si>
  <si>
    <t>５</t>
    <phoneticPr fontId="8"/>
  </si>
  <si>
    <t>６</t>
    <phoneticPr fontId="8"/>
  </si>
  <si>
    <t>７</t>
    <phoneticPr fontId="8"/>
  </si>
  <si>
    <t>８</t>
    <phoneticPr fontId="8"/>
  </si>
  <si>
    <t>振　動　規　制　法</t>
    <phoneticPr fontId="8"/>
  </si>
  <si>
    <r>
      <t>1　</t>
    </r>
    <r>
      <rPr>
        <sz val="11"/>
        <color indexed="9"/>
        <rFont val="ＭＳ 明朝"/>
        <family val="1"/>
        <charset val="128"/>
      </rPr>
      <t>1</t>
    </r>
    <phoneticPr fontId="8"/>
  </si>
  <si>
    <r>
      <t>2　　</t>
    </r>
    <r>
      <rPr>
        <sz val="11"/>
        <color indexed="9"/>
        <rFont val="ＭＳ 明朝"/>
        <family val="1"/>
        <charset val="128"/>
      </rPr>
      <t>2</t>
    </r>
    <phoneticPr fontId="8"/>
  </si>
  <si>
    <r>
      <t>3　</t>
    </r>
    <r>
      <rPr>
        <sz val="11"/>
        <color indexed="9"/>
        <rFont val="ＭＳ 明朝"/>
        <family val="1"/>
        <charset val="128"/>
      </rPr>
      <t>3</t>
    </r>
    <r>
      <rPr>
        <sz val="11"/>
        <rFont val="ＭＳ Ｐゴシック"/>
        <family val="3"/>
        <charset val="128"/>
      </rPr>
      <t/>
    </r>
    <phoneticPr fontId="8"/>
  </si>
  <si>
    <r>
      <t>4　</t>
    </r>
    <r>
      <rPr>
        <sz val="11"/>
        <color indexed="9"/>
        <rFont val="ＭＳ 明朝"/>
        <family val="1"/>
        <charset val="128"/>
      </rPr>
      <t>4</t>
    </r>
    <r>
      <rPr>
        <sz val="11"/>
        <rFont val="ＭＳ Ｐゴシック"/>
        <family val="3"/>
        <charset val="128"/>
      </rPr>
      <t/>
    </r>
    <phoneticPr fontId="8"/>
  </si>
  <si>
    <r>
      <t>7　　</t>
    </r>
    <r>
      <rPr>
        <sz val="11"/>
        <color indexed="9"/>
        <rFont val="ＭＳ 明朝"/>
        <family val="1"/>
        <charset val="128"/>
      </rPr>
      <t>１</t>
    </r>
    <r>
      <rPr>
        <sz val="11"/>
        <rFont val="ＭＳ Ｐゴシック"/>
        <family val="3"/>
        <charset val="128"/>
      </rPr>
      <t/>
    </r>
    <phoneticPr fontId="8"/>
  </si>
  <si>
    <t>一　くい打機（もんけんを除く。）、くい抜機又はくい打くい抜機（圧入式くい打くい抜機を除く。）を使用する作業（くい打機をアースオーガーと併用する作業を除く。）</t>
    <phoneticPr fontId="8"/>
  </si>
  <si>
    <t>振動規制法施行令別表2</t>
    <phoneticPr fontId="8"/>
  </si>
  <si>
    <t>一　くい打機（もんけん及び圧入式くい打機を除く。）、くい抜機（油圧式くい抜機を除く。）又はくい打くい抜機（圧入式くい打くい抜機を除く。）を使用する作業</t>
    <phoneticPr fontId="8"/>
  </si>
  <si>
    <t>担当工事内容</t>
    <rPh sb="0" eb="2">
      <t>タントウ</t>
    </rPh>
    <rPh sb="2" eb="4">
      <t>コウジ</t>
    </rPh>
    <rPh sb="4" eb="6">
      <t>ナイヨウ</t>
    </rPh>
    <phoneticPr fontId="8"/>
  </si>
  <si>
    <t>について</t>
    <phoneticPr fontId="8"/>
  </si>
  <si>
    <t>について</t>
    <phoneticPr fontId="8"/>
  </si>
  <si>
    <t>海老名市　市長　内　野　　優</t>
    <rPh sb="0" eb="4">
      <t>エビナシ</t>
    </rPh>
    <rPh sb="5" eb="7">
      <t>シチョウ</t>
    </rPh>
    <rPh sb="8" eb="9">
      <t>ナイ</t>
    </rPh>
    <rPh sb="10" eb="11">
      <t>ノ</t>
    </rPh>
    <rPh sb="13" eb="14">
      <t>マサル</t>
    </rPh>
    <phoneticPr fontId="8"/>
  </si>
  <si>
    <t>　自　</t>
    <rPh sb="1" eb="2">
      <t>ジ</t>
    </rPh>
    <phoneticPr fontId="8"/>
  </si>
  <si>
    <t>　至</t>
    <rPh sb="1" eb="2">
      <t>イタル</t>
    </rPh>
    <phoneticPr fontId="8"/>
  </si>
  <si>
    <t>所在地</t>
    <rPh sb="0" eb="3">
      <t>ショザイチ</t>
    </rPh>
    <phoneticPr fontId="8"/>
  </si>
  <si>
    <t>円</t>
    <rPh sb="0" eb="1">
      <t>エン</t>
    </rPh>
    <phoneticPr fontId="8"/>
  </si>
  <si>
    <t>※２</t>
    <phoneticPr fontId="8"/>
  </si>
  <si>
    <t>※４</t>
    <phoneticPr fontId="8"/>
  </si>
  <si>
    <t>契約書記載のとおり</t>
    <rPh sb="0" eb="2">
      <t>ケイヤク</t>
    </rPh>
    <rPh sb="2" eb="3">
      <t>ショ</t>
    </rPh>
    <rPh sb="3" eb="5">
      <t>キサイ</t>
    </rPh>
    <phoneticPr fontId="8"/>
  </si>
  <si>
    <t>契約書記載のとおり</t>
    <phoneticPr fontId="8"/>
  </si>
  <si>
    <t>建設業退職金状況報告書</t>
    <rPh sb="0" eb="2">
      <t>ケンセツ</t>
    </rPh>
    <rPh sb="2" eb="3">
      <t>ギョウ</t>
    </rPh>
    <rPh sb="3" eb="6">
      <t>タイショクキン</t>
    </rPh>
    <rPh sb="6" eb="8">
      <t>ジョウキョウ</t>
    </rPh>
    <rPh sb="8" eb="10">
      <t>ホウコク</t>
    </rPh>
    <rPh sb="10" eb="11">
      <t>ショ</t>
    </rPh>
    <phoneticPr fontId="8"/>
  </si>
  <si>
    <t>下請</t>
    <rPh sb="0" eb="2">
      <t>シタウケ</t>
    </rPh>
    <phoneticPr fontId="8"/>
  </si>
  <si>
    <t>建　設　業　退　職　金　収　納　届</t>
    <rPh sb="0" eb="1">
      <t>ケン</t>
    </rPh>
    <rPh sb="2" eb="3">
      <t>セツ</t>
    </rPh>
    <rPh sb="4" eb="5">
      <t>ギョウ</t>
    </rPh>
    <rPh sb="6" eb="7">
      <t>タイ</t>
    </rPh>
    <rPh sb="8" eb="9">
      <t>ショク</t>
    </rPh>
    <rPh sb="10" eb="11">
      <t>キン</t>
    </rPh>
    <rPh sb="12" eb="13">
      <t>シュウ</t>
    </rPh>
    <rPh sb="14" eb="15">
      <t>オサム</t>
    </rPh>
    <rPh sb="16" eb="17">
      <t>トド</t>
    </rPh>
    <phoneticPr fontId="8"/>
  </si>
  <si>
    <t>年</t>
    <rPh sb="0" eb="1">
      <t>ネン</t>
    </rPh>
    <phoneticPr fontId="8"/>
  </si>
  <si>
    <t>月</t>
    <rPh sb="0" eb="1">
      <t>ガツ</t>
    </rPh>
    <phoneticPr fontId="8"/>
  </si>
  <si>
    <t>日</t>
    <rPh sb="0" eb="1">
      <t>ニチ</t>
    </rPh>
    <phoneticPr fontId="8"/>
  </si>
  <si>
    <t>海　老　名　市　長　　　殿</t>
    <rPh sb="0" eb="1">
      <t>カイ</t>
    </rPh>
    <rPh sb="2" eb="3">
      <t>ロウ</t>
    </rPh>
    <rPh sb="4" eb="5">
      <t>メイ</t>
    </rPh>
    <rPh sb="6" eb="7">
      <t>シ</t>
    </rPh>
    <rPh sb="8" eb="9">
      <t>チョウ</t>
    </rPh>
    <rPh sb="12" eb="13">
      <t>トノ</t>
    </rPh>
    <phoneticPr fontId="8"/>
  </si>
  <si>
    <t>建設業退職金共済組合の掛金収納書の提出について、下記のとおり届け出ます。</t>
    <rPh sb="0" eb="2">
      <t>ケンセツ</t>
    </rPh>
    <rPh sb="2" eb="3">
      <t>ギョウ</t>
    </rPh>
    <rPh sb="3" eb="6">
      <t>タイショクキン</t>
    </rPh>
    <rPh sb="6" eb="8">
      <t>キョウサイ</t>
    </rPh>
    <rPh sb="8" eb="10">
      <t>クミアイ</t>
    </rPh>
    <rPh sb="11" eb="13">
      <t>カケキン</t>
    </rPh>
    <rPh sb="13" eb="15">
      <t>シュウノウ</t>
    </rPh>
    <rPh sb="15" eb="16">
      <t>ショ</t>
    </rPh>
    <rPh sb="17" eb="19">
      <t>テイシュツ</t>
    </rPh>
    <rPh sb="24" eb="26">
      <t>カキ</t>
    </rPh>
    <rPh sb="30" eb="31">
      <t>トド</t>
    </rPh>
    <rPh sb="32" eb="33">
      <t>デ</t>
    </rPh>
    <phoneticPr fontId="8"/>
  </si>
  <si>
    <t>契約年月日</t>
    <rPh sb="0" eb="2">
      <t>ケイヤク</t>
    </rPh>
    <rPh sb="2" eb="5">
      <t>ネンガッピ</t>
    </rPh>
    <phoneticPr fontId="8"/>
  </si>
  <si>
    <t>金</t>
    <rPh sb="0" eb="1">
      <t>キン</t>
    </rPh>
    <phoneticPr fontId="8"/>
  </si>
  <si>
    <t>工事の進捗により労働者数が変動しますので、労働者の増加に伴い順次購入します。</t>
    <rPh sb="0" eb="2">
      <t>コウジ</t>
    </rPh>
    <rPh sb="3" eb="5">
      <t>シンチョク</t>
    </rPh>
    <rPh sb="8" eb="11">
      <t>ロウドウシャ</t>
    </rPh>
    <rPh sb="11" eb="12">
      <t>スウ</t>
    </rPh>
    <rPh sb="13" eb="15">
      <t>ヘンドウ</t>
    </rPh>
    <rPh sb="21" eb="24">
      <t>ロウドウシャ</t>
    </rPh>
    <rPh sb="25" eb="27">
      <t>ゾウカ</t>
    </rPh>
    <rPh sb="28" eb="29">
      <t>トモナ</t>
    </rPh>
    <rPh sb="30" eb="32">
      <t>ジュンジ</t>
    </rPh>
    <rPh sb="32" eb="34">
      <t>コウニュウ</t>
    </rPh>
    <phoneticPr fontId="8"/>
  </si>
  <si>
    <t>共　済　証　紙　配　布　先　一　覧　表</t>
    <rPh sb="0" eb="1">
      <t>トモ</t>
    </rPh>
    <rPh sb="2" eb="3">
      <t>スミ</t>
    </rPh>
    <rPh sb="4" eb="5">
      <t>ショウ</t>
    </rPh>
    <rPh sb="6" eb="7">
      <t>シ</t>
    </rPh>
    <rPh sb="8" eb="9">
      <t>クバ</t>
    </rPh>
    <rPh sb="10" eb="11">
      <t>ヌノ</t>
    </rPh>
    <rPh sb="12" eb="13">
      <t>サキ</t>
    </rPh>
    <rPh sb="14" eb="15">
      <t>イチ</t>
    </rPh>
    <rPh sb="16" eb="17">
      <t>ラン</t>
    </rPh>
    <rPh sb="18" eb="19">
      <t>ヒョウ</t>
    </rPh>
    <phoneticPr fontId="8"/>
  </si>
  <si>
    <t>※</t>
    <phoneticPr fontId="8"/>
  </si>
  <si>
    <t>主任（監理）技術者</t>
    <rPh sb="0" eb="2">
      <t>シュニン</t>
    </rPh>
    <rPh sb="3" eb="5">
      <t>カンリ</t>
    </rPh>
    <rPh sb="6" eb="9">
      <t>ギジュツシャ</t>
    </rPh>
    <phoneticPr fontId="8"/>
  </si>
  <si>
    <t>※印については、維持工事・小規模工事等簡易な工事において、監督員の承諾を得て記載内容の一部を省略することができます。</t>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8"/>
  </si>
  <si>
    <t>１日券証紙</t>
    <rPh sb="1" eb="2">
      <t>ニチ</t>
    </rPh>
    <rPh sb="2" eb="3">
      <t>ケン</t>
    </rPh>
    <rPh sb="3" eb="4">
      <t>ショウ</t>
    </rPh>
    <rPh sb="4" eb="5">
      <t>シ</t>
    </rPh>
    <phoneticPr fontId="8"/>
  </si>
  <si>
    <t>１０日券証紙</t>
    <rPh sb="2" eb="3">
      <t>ニチ</t>
    </rPh>
    <rPh sb="3" eb="4">
      <t>ケン</t>
    </rPh>
    <rPh sb="4" eb="5">
      <t>ショウ</t>
    </rPh>
    <rPh sb="5" eb="6">
      <t>シ</t>
    </rPh>
    <phoneticPr fontId="8"/>
  </si>
  <si>
    <t>配布枚数</t>
    <rPh sb="0" eb="2">
      <t>ハイフ</t>
    </rPh>
    <rPh sb="2" eb="4">
      <t>マイスウ</t>
    </rPh>
    <phoneticPr fontId="8"/>
  </si>
  <si>
    <t>１日券</t>
    <rPh sb="1" eb="2">
      <t>ニチ</t>
    </rPh>
    <rPh sb="2" eb="3">
      <t>ケン</t>
    </rPh>
    <phoneticPr fontId="8"/>
  </si>
  <si>
    <t>枚</t>
    <rPh sb="0" eb="1">
      <t>マイ</t>
    </rPh>
    <phoneticPr fontId="8"/>
  </si>
  <si>
    <t>１０日券</t>
    <rPh sb="2" eb="3">
      <t>ニチ</t>
    </rPh>
    <rPh sb="3" eb="4">
      <t>ケン</t>
    </rPh>
    <phoneticPr fontId="8"/>
  </si>
  <si>
    <t>配布合計</t>
    <phoneticPr fontId="8"/>
  </si>
  <si>
    <t>搬出年月日</t>
    <rPh sb="0" eb="2">
      <t>ハンシュツ</t>
    </rPh>
    <rPh sb="2" eb="5">
      <t>ネンガッピ</t>
    </rPh>
    <phoneticPr fontId="8"/>
  </si>
  <si>
    <t>搬出量</t>
    <rPh sb="0" eb="2">
      <t>ハンシュツ</t>
    </rPh>
    <rPh sb="2" eb="3">
      <t>リョウ</t>
    </rPh>
    <phoneticPr fontId="8"/>
  </si>
  <si>
    <t>NO.</t>
    <phoneticPr fontId="8"/>
  </si>
  <si>
    <t>承諾</t>
    <rPh sb="0" eb="2">
      <t>ショウダク</t>
    </rPh>
    <phoneticPr fontId="8"/>
  </si>
  <si>
    <t>工事関係様式の運用説明</t>
    <rPh sb="0" eb="2">
      <t>コウジ</t>
    </rPh>
    <rPh sb="2" eb="4">
      <t>カンケイ</t>
    </rPh>
    <rPh sb="4" eb="6">
      <t>ヨウシキ</t>
    </rPh>
    <rPh sb="7" eb="9">
      <t>ウンヨウ</t>
    </rPh>
    <rPh sb="9" eb="11">
      <t>セツメイ</t>
    </rPh>
    <phoneticPr fontId="8"/>
  </si>
  <si>
    <t>1.</t>
    <phoneticPr fontId="8"/>
  </si>
  <si>
    <t>基礎情報シート（赤ワークシート）に必要事項を記入する。</t>
    <rPh sb="0" eb="2">
      <t>キソ</t>
    </rPh>
    <rPh sb="2" eb="4">
      <t>ジョウホウ</t>
    </rPh>
    <rPh sb="8" eb="9">
      <t>アカ</t>
    </rPh>
    <rPh sb="17" eb="19">
      <t>ヒツヨウ</t>
    </rPh>
    <rPh sb="19" eb="21">
      <t>ジコウ</t>
    </rPh>
    <rPh sb="22" eb="24">
      <t>キニュウ</t>
    </rPh>
    <phoneticPr fontId="8"/>
  </si>
  <si>
    <t>A</t>
    <phoneticPr fontId="8"/>
  </si>
  <si>
    <t>2.</t>
    <phoneticPr fontId="8"/>
  </si>
  <si>
    <t>B</t>
    <phoneticPr fontId="8"/>
  </si>
  <si>
    <t>C</t>
    <phoneticPr fontId="8"/>
  </si>
  <si>
    <t>工事書類のまとめ方について</t>
    <rPh sb="0" eb="2">
      <t>コウジ</t>
    </rPh>
    <rPh sb="2" eb="4">
      <t>ショルイ</t>
    </rPh>
    <rPh sb="8" eb="9">
      <t>カタ</t>
    </rPh>
    <phoneticPr fontId="8"/>
  </si>
  <si>
    <t>各工事書類の完成図書への綴じ込み方について</t>
    <rPh sb="0" eb="1">
      <t>カク</t>
    </rPh>
    <rPh sb="1" eb="3">
      <t>コウジ</t>
    </rPh>
    <rPh sb="3" eb="5">
      <t>ショルイ</t>
    </rPh>
    <rPh sb="6" eb="8">
      <t>カンセイ</t>
    </rPh>
    <rPh sb="8" eb="10">
      <t>トショ</t>
    </rPh>
    <rPh sb="12" eb="13">
      <t>ト</t>
    </rPh>
    <rPh sb="14" eb="15">
      <t>コ</t>
    </rPh>
    <rPh sb="16" eb="17">
      <t>カタ</t>
    </rPh>
    <phoneticPr fontId="8"/>
  </si>
  <si>
    <t>健康保険等の
加入状況</t>
    <rPh sb="0" eb="2">
      <t>ケンコウ</t>
    </rPh>
    <rPh sb="2" eb="4">
      <t>ホケン</t>
    </rPh>
    <rPh sb="4" eb="5">
      <t>トウ</t>
    </rPh>
    <rPh sb="7" eb="9">
      <t>カニュウ</t>
    </rPh>
    <rPh sb="9" eb="11">
      <t>ジョウキョウ</t>
    </rPh>
    <phoneticPr fontId="8"/>
  </si>
  <si>
    <t>事業所整理
記号等</t>
    <rPh sb="0" eb="3">
      <t>ジギョウショ</t>
    </rPh>
    <rPh sb="3" eb="5">
      <t>セイリ</t>
    </rPh>
    <rPh sb="6" eb="8">
      <t>キゴウ</t>
    </rPh>
    <rPh sb="8" eb="9">
      <t>トウ</t>
    </rPh>
    <phoneticPr fontId="8"/>
  </si>
  <si>
    <t>健康保険</t>
    <rPh sb="0" eb="2">
      <t>ケンコウ</t>
    </rPh>
    <rPh sb="2" eb="4">
      <t>ホケン</t>
    </rPh>
    <phoneticPr fontId="8"/>
  </si>
  <si>
    <t>厚生年金保険</t>
    <rPh sb="0" eb="2">
      <t>コウセイ</t>
    </rPh>
    <rPh sb="2" eb="4">
      <t>ネンキン</t>
    </rPh>
    <rPh sb="4" eb="6">
      <t>ホケン</t>
    </rPh>
    <phoneticPr fontId="8"/>
  </si>
  <si>
    <t>雇用保険</t>
    <rPh sb="0" eb="2">
      <t>コヨウ</t>
    </rPh>
    <rPh sb="2" eb="4">
      <t>ホケン</t>
    </rPh>
    <phoneticPr fontId="8"/>
  </si>
  <si>
    <t>区分</t>
    <rPh sb="0" eb="2">
      <t>クブン</t>
    </rPh>
    <phoneticPr fontId="8"/>
  </si>
  <si>
    <t>元請契約</t>
    <rPh sb="0" eb="1">
      <t>モト</t>
    </rPh>
    <rPh sb="1" eb="2">
      <t>ウ</t>
    </rPh>
    <rPh sb="2" eb="4">
      <t>ケイヤク</t>
    </rPh>
    <phoneticPr fontId="8"/>
  </si>
  <si>
    <t>下請契約</t>
    <rPh sb="0" eb="2">
      <t>シタウケ</t>
    </rPh>
    <rPh sb="2" eb="4">
      <t>ケイヤク</t>
    </rPh>
    <phoneticPr fontId="8"/>
  </si>
  <si>
    <t>営業所の名称</t>
    <rPh sb="0" eb="3">
      <t>エイギョウショ</t>
    </rPh>
    <rPh sb="4" eb="6">
      <t>メイショウ</t>
    </rPh>
    <phoneticPr fontId="8"/>
  </si>
  <si>
    <t>加入　　未加入
適用除外</t>
    <rPh sb="0" eb="2">
      <t>カニュウ</t>
    </rPh>
    <rPh sb="4" eb="7">
      <t>ミカニュウ</t>
    </rPh>
    <rPh sb="8" eb="10">
      <t>テキヨウ</t>
    </rPh>
    <rPh sb="10" eb="12">
      <t>ジョガイ</t>
    </rPh>
    <phoneticPr fontId="8"/>
  </si>
  <si>
    <t>保険加入の
有無</t>
    <rPh sb="0" eb="2">
      <t>ホケン</t>
    </rPh>
    <rPh sb="2" eb="4">
      <t>カニュウ</t>
    </rPh>
    <rPh sb="6" eb="8">
      <t>ウム</t>
    </rPh>
    <phoneticPr fontId="8"/>
  </si>
  <si>
    <t>事業所
整理番号等</t>
    <rPh sb="0" eb="3">
      <t>ジギョウショ</t>
    </rPh>
    <rPh sb="4" eb="6">
      <t>セイリ</t>
    </rPh>
    <rPh sb="6" eb="8">
      <t>バンゴウ</t>
    </rPh>
    <rPh sb="8" eb="9">
      <t>トウ</t>
    </rPh>
    <phoneticPr fontId="8"/>
  </si>
  <si>
    <t>加入　　未加入
適用除外</t>
    <phoneticPr fontId="8"/>
  </si>
  <si>
    <t>※　証明方法には、加入契約書の写し等を添付してください。</t>
    <rPh sb="2" eb="4">
      <t>ショウメイ</t>
    </rPh>
    <rPh sb="4" eb="6">
      <t>ホウホウ</t>
    </rPh>
    <rPh sb="9" eb="11">
      <t>カニュウ</t>
    </rPh>
    <rPh sb="11" eb="14">
      <t>ケイヤクショ</t>
    </rPh>
    <rPh sb="15" eb="16">
      <t>ウツ</t>
    </rPh>
    <rPh sb="17" eb="18">
      <t>ナド</t>
    </rPh>
    <rPh sb="19" eb="21">
      <t>テンプ</t>
    </rPh>
    <phoneticPr fontId="8"/>
  </si>
  <si>
    <t>令和</t>
  </si>
  <si>
    <t>令和</t>
    <phoneticPr fontId="8"/>
  </si>
  <si>
    <t>令和</t>
    <phoneticPr fontId="8"/>
  </si>
  <si>
    <t>令和　　年　　月　　日</t>
  </si>
  <si>
    <t>下請負人に対し、請負代金及び賃金の支払等不測の損害を与えることのないように努め、</t>
    <phoneticPr fontId="8"/>
  </si>
  <si>
    <t>○</t>
    <phoneticPr fontId="8"/>
  </si>
  <si>
    <t>×</t>
    <phoneticPr fontId="8"/>
  </si>
  <si>
    <t>ー</t>
    <phoneticPr fontId="8"/>
  </si>
  <si>
    <t>／</t>
    <phoneticPr fontId="8"/>
  </si>
  <si>
    <t>※１</t>
    <phoneticPr fontId="8"/>
  </si>
  <si>
    <t>※３</t>
    <phoneticPr fontId="8"/>
  </si>
  <si>
    <t>※※</t>
    <phoneticPr fontId="8"/>
  </si>
  <si>
    <t>契約金額</t>
    <phoneticPr fontId="8"/>
  </si>
  <si>
    <t>発注者名</t>
    <phoneticPr fontId="8"/>
  </si>
  <si>
    <t>現場組織表（現場における組織編成及び命令系統並びに業務分担がわかるように）</t>
    <phoneticPr fontId="8"/>
  </si>
  <si>
    <t>施工体系図の添付</t>
    <phoneticPr fontId="8"/>
  </si>
  <si>
    <t>工事安全教育及び訓練についての活動計画（安全衛生協議会、新規入場者教育等）</t>
    <phoneticPr fontId="8"/>
  </si>
  <si>
    <t>機械名</t>
    <phoneticPr fontId="8"/>
  </si>
  <si>
    <t>使用工種・作業内容</t>
    <phoneticPr fontId="8"/>
  </si>
  <si>
    <t>排ガス対策型の使用有無等の記述</t>
    <phoneticPr fontId="8"/>
  </si>
  <si>
    <t>規格・寸法</t>
    <phoneticPr fontId="8"/>
  </si>
  <si>
    <t>工程管理計画</t>
    <phoneticPr fontId="8"/>
  </si>
  <si>
    <t>品質管理計画</t>
    <phoneticPr fontId="8"/>
  </si>
  <si>
    <t>出来形管理計画</t>
    <phoneticPr fontId="8"/>
  </si>
  <si>
    <t>緊急体制連絡表</t>
    <phoneticPr fontId="8"/>
  </si>
  <si>
    <t>現場周辺の安全計画</t>
    <phoneticPr fontId="8"/>
  </si>
  <si>
    <t>交通誘導員の配置計画</t>
    <phoneticPr fontId="8"/>
  </si>
  <si>
    <t>騒音・振動対策、水質汚濁対策、ゴミ・粉じん対策、事業損失防止対策（家屋調査等）</t>
    <phoneticPr fontId="8"/>
  </si>
  <si>
    <t>イメージアップ対策等の記述</t>
    <phoneticPr fontId="8"/>
  </si>
  <si>
    <t>産業廃棄物収集運業・処分業許可証の写し</t>
    <phoneticPr fontId="8"/>
  </si>
  <si>
    <t>工事に関するその他内容の記述及び資料の添付</t>
    <phoneticPr fontId="8"/>
  </si>
  <si>
    <t>仕上げの程度</t>
    <phoneticPr fontId="8"/>
  </si>
  <si>
    <t>海老名環境マネジメントシステム対応等の記述</t>
    <rPh sb="0" eb="3">
      <t>エビナ</t>
    </rPh>
    <rPh sb="3" eb="5">
      <t>カンキョウ</t>
    </rPh>
    <rPh sb="15" eb="17">
      <t>タイオウ</t>
    </rPh>
    <rPh sb="17" eb="18">
      <t>トウ</t>
    </rPh>
    <rPh sb="19" eb="21">
      <t>キジュツ</t>
    </rPh>
    <phoneticPr fontId="8"/>
  </si>
  <si>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8"/>
  </si>
  <si>
    <t>有　　　無</t>
    <rPh sb="0" eb="1">
      <t>ユウ</t>
    </rPh>
    <rPh sb="4" eb="5">
      <t>ム</t>
    </rPh>
    <phoneticPr fontId="8"/>
  </si>
  <si>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8"/>
  </si>
  <si>
    <t>主任技術者</t>
    <phoneticPr fontId="8"/>
  </si>
  <si>
    <t>専門技術者</t>
    <phoneticPr fontId="8"/>
  </si>
  <si>
    <t>担当工事内容</t>
    <phoneticPr fontId="8"/>
  </si>
  <si>
    <t>監理技術者補佐名</t>
    <rPh sb="0" eb="2">
      <t>カンリ</t>
    </rPh>
    <rPh sb="2" eb="5">
      <t>ギジュツシャ</t>
    </rPh>
    <rPh sb="5" eb="7">
      <t>ホサ</t>
    </rPh>
    <rPh sb="7" eb="8">
      <t>メイ</t>
    </rPh>
    <phoneticPr fontId="8"/>
  </si>
  <si>
    <t>一般／特定の別</t>
    <rPh sb="0" eb="2">
      <t>イッパン</t>
    </rPh>
    <rPh sb="3" eb="5">
      <t>トクテイ</t>
    </rPh>
    <rPh sb="6" eb="7">
      <t>ベツ</t>
    </rPh>
    <phoneticPr fontId="8"/>
  </si>
  <si>
    <t>安全衛生責任者</t>
    <rPh sb="0" eb="7">
      <t>アンゼンエイセイセキニンシャ</t>
    </rPh>
    <phoneticPr fontId="8"/>
  </si>
  <si>
    <t>特定専門工事の該当</t>
    <rPh sb="0" eb="2">
      <t>トクテイ</t>
    </rPh>
    <rPh sb="2" eb="4">
      <t>センモン</t>
    </rPh>
    <rPh sb="4" eb="6">
      <t>コウジ</t>
    </rPh>
    <rPh sb="7" eb="9">
      <t>ガイトウ</t>
    </rPh>
    <phoneticPr fontId="8"/>
  </si>
  <si>
    <t>元方安全衛生責任者</t>
    <rPh sb="0" eb="1">
      <t>モト</t>
    </rPh>
    <rPh sb="1" eb="2">
      <t>カタ</t>
    </rPh>
    <rPh sb="2" eb="4">
      <t>アンゼン</t>
    </rPh>
    <rPh sb="4" eb="6">
      <t>エイセイ</t>
    </rPh>
    <rPh sb="6" eb="9">
      <t>セキニンシャ</t>
    </rPh>
    <phoneticPr fontId="8"/>
  </si>
  <si>
    <t>会長</t>
    <rPh sb="0" eb="2">
      <t>カイチョウ</t>
    </rPh>
    <phoneticPr fontId="8"/>
  </si>
  <si>
    <t>統括安全責任者</t>
    <rPh sb="0" eb="2">
      <t>トウカツ</t>
    </rPh>
    <rPh sb="2" eb="4">
      <t>アンゼン</t>
    </rPh>
    <rPh sb="4" eb="6">
      <t>セキニン</t>
    </rPh>
    <rPh sb="6" eb="7">
      <t>シャ</t>
    </rPh>
    <phoneticPr fontId="8"/>
  </si>
  <si>
    <t>副会長</t>
    <rPh sb="0" eb="3">
      <t>フクカイチョウ</t>
    </rPh>
    <phoneticPr fontId="8"/>
  </si>
  <si>
    <t>施工体系図　兼　安全衛生協議会組織図</t>
    <rPh sb="0" eb="2">
      <t>セコウ</t>
    </rPh>
    <rPh sb="2" eb="5">
      <t>タイケイズ</t>
    </rPh>
    <rPh sb="6" eb="7">
      <t>ケン</t>
    </rPh>
    <rPh sb="8" eb="10">
      <t>アンゼン</t>
    </rPh>
    <rPh sb="10" eb="12">
      <t>エイセイ</t>
    </rPh>
    <rPh sb="12" eb="15">
      <t>キョウギカイ</t>
    </rPh>
    <rPh sb="15" eb="18">
      <t>ソシキズ</t>
    </rPh>
    <phoneticPr fontId="8"/>
  </si>
  <si>
    <t>作成回次</t>
    <rPh sb="0" eb="2">
      <t>サクセイ</t>
    </rPh>
    <rPh sb="2" eb="4">
      <t>カイジ</t>
    </rPh>
    <phoneticPr fontId="8"/>
  </si>
  <si>
    <t>作成年月日</t>
    <rPh sb="0" eb="2">
      <t>サクセイ</t>
    </rPh>
    <rPh sb="2" eb="5">
      <t>ネンガッピ</t>
    </rPh>
    <phoneticPr fontId="8"/>
  </si>
  <si>
    <t>工事内容</t>
    <rPh sb="0" eb="2">
      <t>コウジ</t>
    </rPh>
    <rPh sb="2" eb="4">
      <t>ナイヨウ</t>
    </rPh>
    <phoneticPr fontId="8"/>
  </si>
  <si>
    <t>有　　・　　無</t>
    <rPh sb="0" eb="1">
      <t>タモツ</t>
    </rPh>
    <rPh sb="6" eb="7">
      <t>ム</t>
    </rPh>
    <phoneticPr fontId="8"/>
  </si>
  <si>
    <t>一般　／　特定</t>
    <phoneticPr fontId="8"/>
  </si>
  <si>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8"/>
  </si>
  <si>
    <t>受注者名</t>
    <rPh sb="0" eb="3">
      <t>ジュチュウシャ</t>
    </rPh>
    <rPh sb="3" eb="4">
      <t>メイ</t>
    </rPh>
    <phoneticPr fontId="8"/>
  </si>
  <si>
    <t>受注者所在地</t>
    <rPh sb="0" eb="2">
      <t>ジュチュウ</t>
    </rPh>
    <rPh sb="2" eb="3">
      <t>シャ</t>
    </rPh>
    <rPh sb="3" eb="5">
      <t>ショザイ</t>
    </rPh>
    <rPh sb="5" eb="6">
      <t>チ</t>
    </rPh>
    <phoneticPr fontId="8"/>
  </si>
  <si>
    <t>受注者役職</t>
    <rPh sb="0" eb="2">
      <t>ジュチュウ</t>
    </rPh>
    <rPh sb="2" eb="3">
      <t>シャ</t>
    </rPh>
    <rPh sb="3" eb="5">
      <t>ヤクショク</t>
    </rPh>
    <phoneticPr fontId="8"/>
  </si>
  <si>
    <t>受注者設置監督員名</t>
    <rPh sb="0" eb="3">
      <t>ジュチュウシャ</t>
    </rPh>
    <rPh sb="3" eb="5">
      <t>セッチ</t>
    </rPh>
    <rPh sb="5" eb="7">
      <t>カントク</t>
    </rPh>
    <rPh sb="7" eb="8">
      <t>イン</t>
    </rPh>
    <rPh sb="8" eb="9">
      <t>メイ</t>
    </rPh>
    <phoneticPr fontId="8"/>
  </si>
  <si>
    <t>適宜</t>
    <rPh sb="0" eb="2">
      <t>テキギ</t>
    </rPh>
    <phoneticPr fontId="8"/>
  </si>
  <si>
    <t>■　受注者は、工事着手前に工事目的物を完成するために必要な手順や工法等について、施工計画書を作成し、監督員に提出しなければならない。（土木工事共通仕様書1-1-5）
■　工事の着手に先立ち、工事の総合的な計画をまとめた総合施工計画書を作成し、監督職員に提出する。（各公共建築工事（改修含む）標準仕様書1-2-2）</t>
    <rPh sb="7" eb="9">
      <t>コウジ</t>
    </rPh>
    <rPh sb="9" eb="11">
      <t>チャクシュ</t>
    </rPh>
    <rPh sb="11" eb="12">
      <t>マエ</t>
    </rPh>
    <rPh sb="13" eb="15">
      <t>コウジ</t>
    </rPh>
    <rPh sb="15" eb="18">
      <t>モクテキブツ</t>
    </rPh>
    <rPh sb="19" eb="21">
      <t>カンセイ</t>
    </rPh>
    <rPh sb="26" eb="28">
      <t>ヒツヨウ</t>
    </rPh>
    <rPh sb="29" eb="31">
      <t>テジュン</t>
    </rPh>
    <rPh sb="32" eb="34">
      <t>コウホウ</t>
    </rPh>
    <rPh sb="34" eb="35">
      <t>トウ</t>
    </rPh>
    <rPh sb="40" eb="42">
      <t>セコウ</t>
    </rPh>
    <rPh sb="42" eb="44">
      <t>ケイカク</t>
    </rPh>
    <rPh sb="44" eb="45">
      <t>ショ</t>
    </rPh>
    <rPh sb="46" eb="48">
      <t>サクセイ</t>
    </rPh>
    <rPh sb="50" eb="52">
      <t>カントク</t>
    </rPh>
    <rPh sb="52" eb="53">
      <t>イン</t>
    </rPh>
    <rPh sb="54" eb="56">
      <t>テイシュツ</t>
    </rPh>
    <rPh sb="67" eb="69">
      <t>ドボク</t>
    </rPh>
    <rPh sb="69" eb="71">
      <t>コウジ</t>
    </rPh>
    <rPh sb="71" eb="73">
      <t>キョウツウ</t>
    </rPh>
    <rPh sb="73" eb="75">
      <t>シヨウ</t>
    </rPh>
    <rPh sb="75" eb="76">
      <t>ショ</t>
    </rPh>
    <rPh sb="85" eb="87">
      <t>コウジ</t>
    </rPh>
    <rPh sb="88" eb="90">
      <t>チャクシュ</t>
    </rPh>
    <rPh sb="91" eb="93">
      <t>サキダ</t>
    </rPh>
    <rPh sb="95" eb="97">
      <t>コウジ</t>
    </rPh>
    <rPh sb="98" eb="101">
      <t>ソウゴウテキ</t>
    </rPh>
    <rPh sb="102" eb="104">
      <t>ケイカク</t>
    </rPh>
    <rPh sb="109" eb="111">
      <t>ソウゴウ</t>
    </rPh>
    <rPh sb="111" eb="113">
      <t>セコウ</t>
    </rPh>
    <rPh sb="113" eb="115">
      <t>ケイカク</t>
    </rPh>
    <rPh sb="115" eb="116">
      <t>ショ</t>
    </rPh>
    <rPh sb="117" eb="119">
      <t>サクセイ</t>
    </rPh>
    <rPh sb="121" eb="123">
      <t>カントク</t>
    </rPh>
    <rPh sb="123" eb="125">
      <t>ショクイン</t>
    </rPh>
    <rPh sb="126" eb="128">
      <t>テイシュツ</t>
    </rPh>
    <rPh sb="132" eb="133">
      <t>カク</t>
    </rPh>
    <rPh sb="133" eb="135">
      <t>コウキョウ</t>
    </rPh>
    <rPh sb="135" eb="137">
      <t>ケンチク</t>
    </rPh>
    <rPh sb="137" eb="139">
      <t>コウジ</t>
    </rPh>
    <rPh sb="140" eb="142">
      <t>カイシュウ</t>
    </rPh>
    <rPh sb="142" eb="143">
      <t>フク</t>
    </rPh>
    <rPh sb="145" eb="147">
      <t>ヒョウジュン</t>
    </rPh>
    <rPh sb="147" eb="149">
      <t>シヨウ</t>
    </rPh>
    <rPh sb="149" eb="150">
      <t>ショ</t>
    </rPh>
    <phoneticPr fontId="8"/>
  </si>
  <si>
    <t>受注者・現場代理人名の記述</t>
  </si>
  <si>
    <t>受注者</t>
    <phoneticPr fontId="8"/>
  </si>
  <si>
    <t>□受注者</t>
    <phoneticPr fontId="8"/>
  </si>
  <si>
    <t>受　注　者</t>
    <phoneticPr fontId="8"/>
  </si>
  <si>
    <t>受注者名</t>
    <rPh sb="3" eb="4">
      <t>メイ</t>
    </rPh>
    <phoneticPr fontId="8"/>
  </si>
  <si>
    <t>工事関係様式（チェックリスト他）の
使用方法は以下のとおりとします。</t>
    <rPh sb="0" eb="2">
      <t>コウジ</t>
    </rPh>
    <rPh sb="2" eb="4">
      <t>カンケイ</t>
    </rPh>
    <rPh sb="4" eb="6">
      <t>ヨウシキ</t>
    </rPh>
    <rPh sb="14" eb="15">
      <t>ホカ</t>
    </rPh>
    <rPh sb="18" eb="20">
      <t>シヨウ</t>
    </rPh>
    <rPh sb="20" eb="22">
      <t>ホウホウ</t>
    </rPh>
    <rPh sb="23" eb="25">
      <t>イカ</t>
    </rPh>
    <phoneticPr fontId="8"/>
  </si>
  <si>
    <t>各書類の完成図書ファイルへの綴じ込みはチェックリストのNo順で綴じます。
Noは固定しますので、当該工事の対象外となった番号は完成図書ファイルでも欠番となります。
各書類の頭（各様式の鑑）にインデックスを貼り付けて下さい。</t>
    <rPh sb="0" eb="3">
      <t>カクショルイ</t>
    </rPh>
    <rPh sb="4" eb="6">
      <t>カンセイ</t>
    </rPh>
    <rPh sb="6" eb="8">
      <t>トショ</t>
    </rPh>
    <rPh sb="14" eb="15">
      <t>ト</t>
    </rPh>
    <rPh sb="16" eb="17">
      <t>コ</t>
    </rPh>
    <rPh sb="29" eb="30">
      <t>ジュン</t>
    </rPh>
    <rPh sb="31" eb="32">
      <t>ト</t>
    </rPh>
    <rPh sb="40" eb="42">
      <t>コテイ</t>
    </rPh>
    <rPh sb="48" eb="50">
      <t>トウガイ</t>
    </rPh>
    <rPh sb="50" eb="52">
      <t>コウジ</t>
    </rPh>
    <rPh sb="53" eb="56">
      <t>タイショウガイ</t>
    </rPh>
    <rPh sb="60" eb="62">
      <t>バンゴウ</t>
    </rPh>
    <rPh sb="63" eb="65">
      <t>カンセイ</t>
    </rPh>
    <rPh sb="65" eb="67">
      <t>トショ</t>
    </rPh>
    <rPh sb="73" eb="75">
      <t>ケツバン</t>
    </rPh>
    <rPh sb="82" eb="85">
      <t>カクショルイ</t>
    </rPh>
    <rPh sb="86" eb="87">
      <t>アタマ</t>
    </rPh>
    <rPh sb="88" eb="89">
      <t>カク</t>
    </rPh>
    <rPh sb="89" eb="91">
      <t>ヨウシキ</t>
    </rPh>
    <rPh sb="92" eb="93">
      <t>カガミ</t>
    </rPh>
    <rPh sb="102" eb="103">
      <t>ハ</t>
    </rPh>
    <rPh sb="104" eb="105">
      <t>ツ</t>
    </rPh>
    <rPh sb="107" eb="108">
      <t>クダ</t>
    </rPh>
    <phoneticPr fontId="8"/>
  </si>
  <si>
    <t>共済証紙購入日
枚数</t>
    <rPh sb="0" eb="2">
      <t>キョウサイ</t>
    </rPh>
    <rPh sb="2" eb="3">
      <t>ショウ</t>
    </rPh>
    <rPh sb="3" eb="4">
      <t>シ</t>
    </rPh>
    <rPh sb="4" eb="6">
      <t>コウニュウ</t>
    </rPh>
    <rPh sb="6" eb="7">
      <t>ビ</t>
    </rPh>
    <rPh sb="8" eb="10">
      <t>マイスウ</t>
    </rPh>
    <phoneticPr fontId="8"/>
  </si>
  <si>
    <t>農地転用関係届出書</t>
    <rPh sb="0" eb="2">
      <t>ノウチ</t>
    </rPh>
    <rPh sb="2" eb="4">
      <t>テンヨウ</t>
    </rPh>
    <rPh sb="4" eb="6">
      <t>カンケイ</t>
    </rPh>
    <rPh sb="6" eb="9">
      <t>トドケデショ</t>
    </rPh>
    <phoneticPr fontId="8"/>
  </si>
  <si>
    <t>退職金制度名称</t>
    <rPh sb="0" eb="3">
      <t>タイショクキン</t>
    </rPh>
    <rPh sb="3" eb="5">
      <t>セイド</t>
    </rPh>
    <rPh sb="5" eb="7">
      <t>メイショウ</t>
    </rPh>
    <phoneticPr fontId="8"/>
  </si>
  <si>
    <t>事業者名</t>
    <rPh sb="0" eb="3">
      <t>ジギョウシャ</t>
    </rPh>
    <rPh sb="1" eb="2">
      <t>ギョウ</t>
    </rPh>
    <rPh sb="2" eb="3">
      <t>シャ</t>
    </rPh>
    <rPh sb="3" eb="4">
      <t>メイ</t>
    </rPh>
    <phoneticPr fontId="8"/>
  </si>
  <si>
    <t>受注者</t>
    <rPh sb="0" eb="3">
      <t>ジュチュウシャ</t>
    </rPh>
    <phoneticPr fontId="8"/>
  </si>
  <si>
    <t>下請関係の問題が生じたときは、受注者が責任を負うこと。</t>
    <rPh sb="15" eb="18">
      <t>ジュチュウシャ</t>
    </rPh>
    <phoneticPr fontId="8"/>
  </si>
  <si>
    <t>別添のとおり、施工計画書を提出します。</t>
    <rPh sb="0" eb="2">
      <t>ベッテン</t>
    </rPh>
    <rPh sb="7" eb="9">
      <t>セコウ</t>
    </rPh>
    <rPh sb="9" eb="12">
      <t>ケイカクショ</t>
    </rPh>
    <rPh sb="13" eb="15">
      <t>テイシュツ</t>
    </rPh>
    <phoneticPr fontId="8"/>
  </si>
  <si>
    <t>上記工事に従事する者の退職金状況について報告します。</t>
    <rPh sb="0" eb="2">
      <t>ジョウキ</t>
    </rPh>
    <rPh sb="2" eb="4">
      <t>コウジ</t>
    </rPh>
    <rPh sb="5" eb="7">
      <t>ジュウジ</t>
    </rPh>
    <rPh sb="9" eb="10">
      <t>モノ</t>
    </rPh>
    <rPh sb="11" eb="14">
      <t>タイショクキン</t>
    </rPh>
    <rPh sb="14" eb="16">
      <t>ジョウキョウ</t>
    </rPh>
    <rPh sb="20" eb="22">
      <t>ホウコク</t>
    </rPh>
    <phoneticPr fontId="8"/>
  </si>
  <si>
    <t>　下記の事由により、建設共退職金共済組合証紙の購入が遅れますので、申し出します。</t>
    <rPh sb="1" eb="3">
      <t>カキ</t>
    </rPh>
    <rPh sb="4" eb="6">
      <t>ジユウ</t>
    </rPh>
    <rPh sb="10" eb="12">
      <t>ケンセツ</t>
    </rPh>
    <rPh sb="12" eb="13">
      <t>キョウ</t>
    </rPh>
    <rPh sb="13" eb="16">
      <t>タイショクキン</t>
    </rPh>
    <rPh sb="16" eb="18">
      <t>キョウサイ</t>
    </rPh>
    <rPh sb="18" eb="20">
      <t>クミアイ</t>
    </rPh>
    <rPh sb="20" eb="21">
      <t>ショウ</t>
    </rPh>
    <rPh sb="21" eb="22">
      <t>シ</t>
    </rPh>
    <rPh sb="23" eb="25">
      <t>コウニュウ</t>
    </rPh>
    <rPh sb="26" eb="27">
      <t>オク</t>
    </rPh>
    <rPh sb="33" eb="34">
      <t>モウ</t>
    </rPh>
    <rPh sb="35" eb="36">
      <t>デ</t>
    </rPh>
    <phoneticPr fontId="8"/>
  </si>
  <si>
    <t>別添のとおり、納入仕様書を提出します。</t>
    <rPh sb="0" eb="2">
      <t>ベッテン</t>
    </rPh>
    <rPh sb="7" eb="9">
      <t>ノウニュウ</t>
    </rPh>
    <rPh sb="9" eb="12">
      <t>シヨウショ</t>
    </rPh>
    <rPh sb="13" eb="15">
      <t>テイシュツ</t>
    </rPh>
    <phoneticPr fontId="8"/>
  </si>
  <si>
    <t>別添のとおり、品質証明書を提出します。</t>
    <rPh sb="0" eb="2">
      <t>ベッテン</t>
    </rPh>
    <rPh sb="7" eb="9">
      <t>ヒンシツ</t>
    </rPh>
    <rPh sb="9" eb="11">
      <t>ショウメイ</t>
    </rPh>
    <rPh sb="11" eb="12">
      <t>ショ</t>
    </rPh>
    <rPh sb="13" eb="15">
      <t>テイシュツ</t>
    </rPh>
    <phoneticPr fontId="8"/>
  </si>
  <si>
    <t>別添のとおり、保証書を提出します。</t>
    <rPh sb="0" eb="2">
      <t>ベッテン</t>
    </rPh>
    <rPh sb="7" eb="10">
      <t>ホショウショ</t>
    </rPh>
    <rPh sb="11" eb="13">
      <t>テイシュツ</t>
    </rPh>
    <phoneticPr fontId="8"/>
  </si>
  <si>
    <t>下記のとおり施工段階の予定時期を報告します。</t>
    <rPh sb="0" eb="2">
      <t>カキ</t>
    </rPh>
    <rPh sb="6" eb="8">
      <t>セコウ</t>
    </rPh>
    <rPh sb="8" eb="10">
      <t>ダンカイ</t>
    </rPh>
    <rPh sb="11" eb="13">
      <t>ヨテイ</t>
    </rPh>
    <rPh sb="13" eb="15">
      <t>ジキ</t>
    </rPh>
    <rPh sb="16" eb="18">
      <t>ホウコク</t>
    </rPh>
    <phoneticPr fontId="8"/>
  </si>
  <si>
    <t>電子納品</t>
    <rPh sb="0" eb="2">
      <t>デンシ</t>
    </rPh>
    <rPh sb="2" eb="4">
      <t>ノウヒン</t>
    </rPh>
    <phoneticPr fontId="8"/>
  </si>
  <si>
    <t>（注）１１．記載事項の一部について、別紙を用いて記載しても差し支えない。</t>
    <phoneticPr fontId="8"/>
  </si>
  <si>
    <r>
      <t xml:space="preserve"> </t>
    </r>
    <r>
      <rPr>
        <sz val="9"/>
        <rFont val="ＭＳ 明朝"/>
        <family val="1"/>
        <charset val="128"/>
      </rPr>
      <t>…１号特定技能外国人</t>
    </r>
    <phoneticPr fontId="8"/>
  </si>
  <si>
    <t xml:space="preserve"> …外国人建設就労者</t>
    <phoneticPr fontId="8"/>
  </si>
  <si>
    <t xml:space="preserve"> …外国人技能実習生</t>
    <phoneticPr fontId="8"/>
  </si>
  <si>
    <t xml:space="preserve"> …危険有害業務・再発防止教育</t>
    <rPh sb="2" eb="4">
      <t>キケン</t>
    </rPh>
    <rPh sb="4" eb="6">
      <t>ユウガイ</t>
    </rPh>
    <rPh sb="6" eb="8">
      <t>ギョウム</t>
    </rPh>
    <rPh sb="9" eb="11">
      <t>サイハツ</t>
    </rPh>
    <rPh sb="11" eb="13">
      <t>ボウシ</t>
    </rPh>
    <rPh sb="13" eb="15">
      <t>キョウイク</t>
    </rPh>
    <phoneticPr fontId="8"/>
  </si>
  <si>
    <t xml:space="preserve"> …能力向上教育</t>
    <rPh sb="2" eb="4">
      <t>ノウリョク</t>
    </rPh>
    <rPh sb="4" eb="6">
      <t>コウジョウ</t>
    </rPh>
    <rPh sb="6" eb="8">
      <t>キョウイク</t>
    </rPh>
    <phoneticPr fontId="8"/>
  </si>
  <si>
    <t xml:space="preserve"> …安全衛生責任者</t>
    <rPh sb="2" eb="4">
      <t>アンゼン</t>
    </rPh>
    <rPh sb="4" eb="6">
      <t>エイセイ</t>
    </rPh>
    <rPh sb="6" eb="9">
      <t>セキニンシャ</t>
    </rPh>
    <phoneticPr fontId="8"/>
  </si>
  <si>
    <t xml:space="preserve"> …職　長</t>
    <rPh sb="2" eb="3">
      <t>ショク</t>
    </rPh>
    <rPh sb="4" eb="5">
      <t>チョウ</t>
    </rPh>
    <phoneticPr fontId="8"/>
  </si>
  <si>
    <t xml:space="preserve"> …主任技術者</t>
    <rPh sb="2" eb="4">
      <t>シュニン</t>
    </rPh>
    <rPh sb="4" eb="7">
      <t>ギジュツシャ</t>
    </rPh>
    <phoneticPr fontId="8"/>
  </si>
  <si>
    <t xml:space="preserve">       …18歳未満の作業員</t>
    <rPh sb="10" eb="11">
      <t>サイ</t>
    </rPh>
    <rPh sb="11" eb="13">
      <t>ミマン</t>
    </rPh>
    <rPh sb="14" eb="17">
      <t>サギョウイン</t>
    </rPh>
    <phoneticPr fontId="8"/>
  </si>
  <si>
    <t xml:space="preserve"> …女性作業員</t>
    <rPh sb="2" eb="4">
      <t>ジョセイ</t>
    </rPh>
    <rPh sb="4" eb="7">
      <t>サギョウイン</t>
    </rPh>
    <phoneticPr fontId="8"/>
  </si>
  <si>
    <t xml:space="preserve"> …作業主任者（（注）2.)</t>
    <rPh sb="2" eb="4">
      <t>サギョウ</t>
    </rPh>
    <rPh sb="4" eb="7">
      <t>シュニンシャ</t>
    </rPh>
    <rPh sb="9" eb="10">
      <t>チュウ</t>
    </rPh>
    <phoneticPr fontId="8"/>
  </si>
  <si>
    <t xml:space="preserve"> …現場代理人</t>
    <rPh sb="2" eb="4">
      <t>ゲンバ</t>
    </rPh>
    <rPh sb="4" eb="7">
      <t>ダイリニン</t>
    </rPh>
    <phoneticPr fontId="8"/>
  </si>
  <si>
    <t>（注）４．資格・免許等の写しを添付することが望ましい。</t>
    <rPh sb="1" eb="2">
      <t>チュウ</t>
    </rPh>
    <rPh sb="22" eb="23">
      <t>ノゾ</t>
    </rPh>
    <phoneticPr fontId="8"/>
  </si>
  <si>
    <t>（注）３．各社別に作成するのが原則だが、リース機械等の運転者は一緒でもよい。</t>
    <rPh sb="1" eb="2">
      <t>チュウ</t>
    </rPh>
    <phoneticPr fontId="8"/>
  </si>
  <si>
    <t>技能者ID</t>
    <rPh sb="0" eb="3">
      <t>ギノウシャ</t>
    </rPh>
    <phoneticPr fontId="8"/>
  </si>
  <si>
    <t>受入教育
実施年月日</t>
    <phoneticPr fontId="8"/>
  </si>
  <si>
    <t>免　許</t>
    <phoneticPr fontId="8"/>
  </si>
  <si>
    <t>技能講習</t>
  </si>
  <si>
    <t>雇入・職長
特別教育</t>
    <rPh sb="0" eb="1">
      <t>ヤトイ</t>
    </rPh>
    <rPh sb="1" eb="2">
      <t>ニュウ</t>
    </rPh>
    <rPh sb="3" eb="5">
      <t>ショクチョウ</t>
    </rPh>
    <rPh sb="6" eb="8">
      <t>トクベツ</t>
    </rPh>
    <rPh sb="8" eb="10">
      <t>キョウイク</t>
    </rPh>
    <phoneticPr fontId="8"/>
  </si>
  <si>
    <t>中小企業退職金
共済制度</t>
    <rPh sb="0" eb="2">
      <t>チュウショウ</t>
    </rPh>
    <rPh sb="2" eb="4">
      <t>キギョウ</t>
    </rPh>
    <rPh sb="4" eb="6">
      <t>タイショク</t>
    </rPh>
    <rPh sb="6" eb="7">
      <t>キン</t>
    </rPh>
    <rPh sb="8" eb="10">
      <t>キョウサイ</t>
    </rPh>
    <rPh sb="10" eb="12">
      <t>セイド</t>
    </rPh>
    <phoneticPr fontId="8"/>
  </si>
  <si>
    <t>年齢</t>
  </si>
  <si>
    <t>年金保険</t>
    <rPh sb="0" eb="2">
      <t>ネンキン</t>
    </rPh>
    <rPh sb="2" eb="4">
      <t>ホケン</t>
    </rPh>
    <phoneticPr fontId="8"/>
  </si>
  <si>
    <t>氏名</t>
  </si>
  <si>
    <t>入場年月日</t>
  </si>
  <si>
    <t>教　育・資　格・免　許</t>
    <rPh sb="0" eb="1">
      <t>キョウ</t>
    </rPh>
    <rPh sb="2" eb="3">
      <t>イク</t>
    </rPh>
    <rPh sb="4" eb="5">
      <t>シ</t>
    </rPh>
    <rPh sb="6" eb="7">
      <t>カク</t>
    </rPh>
    <rPh sb="8" eb="9">
      <t>メン</t>
    </rPh>
    <rPh sb="10" eb="11">
      <t>モト</t>
    </rPh>
    <phoneticPr fontId="8"/>
  </si>
  <si>
    <t>建設業退職金
共済制度</t>
    <rPh sb="0" eb="3">
      <t>ケンセツギョウ</t>
    </rPh>
    <rPh sb="3" eb="6">
      <t>タイショクキン</t>
    </rPh>
    <rPh sb="7" eb="9">
      <t>キョウサイ</t>
    </rPh>
    <rPh sb="9" eb="11">
      <t>セイド</t>
    </rPh>
    <phoneticPr fontId="8"/>
  </si>
  <si>
    <t>生年月日</t>
    <phoneticPr fontId="8"/>
  </si>
  <si>
    <t>職種</t>
  </si>
  <si>
    <t>ふりがな</t>
    <phoneticPr fontId="8"/>
  </si>
  <si>
    <t>番号</t>
    <rPh sb="0" eb="1">
      <t>バン</t>
    </rPh>
    <rPh sb="1" eb="2">
      <t>ゴウ</t>
    </rPh>
    <phoneticPr fontId="8"/>
  </si>
  <si>
    <t>作　　業　　員　　名　　簿</t>
    <phoneticPr fontId="8"/>
  </si>
  <si>
    <t>提出日</t>
    <rPh sb="0" eb="2">
      <t>テイシュツ</t>
    </rPh>
    <rPh sb="2" eb="3">
      <t>ビ</t>
    </rPh>
    <phoneticPr fontId="8"/>
  </si>
  <si>
    <t>作成日・基準日</t>
    <rPh sb="0" eb="3">
      <t>サクセイビ</t>
    </rPh>
    <rPh sb="4" eb="7">
      <t>キジュンビ</t>
    </rPh>
    <phoneticPr fontId="8"/>
  </si>
  <si>
    <t xml:space="preserve"> 本書面に記載した個人情報について内容は、作業員名簿として安全衛生管理や労働災害発生時の緊急連絡・対応のために発注者に提出することについて、記載者本人は同意しています。</t>
    <rPh sb="1" eb="3">
      <t>ホンショ</t>
    </rPh>
    <rPh sb="3" eb="4">
      <t>メン</t>
    </rPh>
    <rPh sb="5" eb="7">
      <t>キサイ</t>
    </rPh>
    <rPh sb="9" eb="11">
      <t>コジン</t>
    </rPh>
    <rPh sb="11" eb="13">
      <t>ジョウホウ</t>
    </rPh>
    <rPh sb="17" eb="19">
      <t>ナイヨウ</t>
    </rPh>
    <rPh sb="21" eb="24">
      <t>サギョウイン</t>
    </rPh>
    <rPh sb="24" eb="26">
      <t>メイボ</t>
    </rPh>
    <rPh sb="29" eb="31">
      <t>アンゼン</t>
    </rPh>
    <rPh sb="31" eb="33">
      <t>エイセイ</t>
    </rPh>
    <rPh sb="33" eb="35">
      <t>カンリ</t>
    </rPh>
    <rPh sb="36" eb="38">
      <t>ロウドウ</t>
    </rPh>
    <rPh sb="38" eb="40">
      <t>サイガイ</t>
    </rPh>
    <rPh sb="40" eb="42">
      <t>ハッセイ</t>
    </rPh>
    <rPh sb="42" eb="43">
      <t>ジ</t>
    </rPh>
    <rPh sb="44" eb="46">
      <t>キンキュウ</t>
    </rPh>
    <rPh sb="46" eb="48">
      <t>レンラク</t>
    </rPh>
    <rPh sb="49" eb="51">
      <t>タイオウ</t>
    </rPh>
    <rPh sb="55" eb="58">
      <t>ハッチュウシャ</t>
    </rPh>
    <rPh sb="59" eb="61">
      <t>テイシュツ</t>
    </rPh>
    <rPh sb="70" eb="73">
      <t>キサイシャ</t>
    </rPh>
    <rPh sb="73" eb="75">
      <t>ホンニン</t>
    </rPh>
    <rPh sb="76" eb="78">
      <t>ドウイ</t>
    </rPh>
    <phoneticPr fontId="8"/>
  </si>
  <si>
    <t>契約番号</t>
    <rPh sb="0" eb="2">
      <t>ケイヤク</t>
    </rPh>
    <rPh sb="2" eb="4">
      <t>バンゴウ</t>
    </rPh>
    <phoneticPr fontId="8"/>
  </si>
  <si>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8"/>
  </si>
  <si>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8"/>
  </si>
  <si>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8"/>
  </si>
  <si>
    <t>（注）９．安全衛生に関する教育の内容（例：雇入時教育、職長教育、建設用リフトの運転の業務に係る特別教育）については「雇入・職長特別教育」欄に記載。</t>
    <phoneticPr fontId="8"/>
  </si>
  <si>
    <t>（注）１０．建設工事に係る知識及び技術又は技能に関する資格（例：登録○○基幹 技能者、○級○○施工管理技士）を有する場合は、「免許」欄に記載。</t>
    <rPh sb="47" eb="49">
      <t>セコウ</t>
    </rPh>
    <rPh sb="49" eb="51">
      <t>カンリ</t>
    </rPh>
    <phoneticPr fontId="8"/>
  </si>
  <si>
    <t>工事工程表（実施）</t>
    <rPh sb="0" eb="2">
      <t>コウジ</t>
    </rPh>
    <rPh sb="2" eb="5">
      <t>コウテイヒョウ</t>
    </rPh>
    <rPh sb="6" eb="8">
      <t>ジッシ</t>
    </rPh>
    <phoneticPr fontId="8"/>
  </si>
  <si>
    <t>会社名</t>
    <phoneticPr fontId="8"/>
  </si>
  <si>
    <t>監督員と受注者が提出書類の要不要について、協議を行った日を「当該工事の対象判定」欄に記載する。</t>
    <rPh sb="0" eb="2">
      <t>カントク</t>
    </rPh>
    <rPh sb="2" eb="3">
      <t>イン</t>
    </rPh>
    <rPh sb="8" eb="10">
      <t>テイシュツ</t>
    </rPh>
    <rPh sb="10" eb="12">
      <t>ショルイ</t>
    </rPh>
    <rPh sb="13" eb="14">
      <t>ヨウ</t>
    </rPh>
    <rPh sb="14" eb="16">
      <t>フヨウ</t>
    </rPh>
    <rPh sb="21" eb="23">
      <t>キョウギ</t>
    </rPh>
    <rPh sb="24" eb="25">
      <t>オコナ</t>
    </rPh>
    <rPh sb="27" eb="28">
      <t>ヒ</t>
    </rPh>
    <rPh sb="30" eb="32">
      <t>トウガイ</t>
    </rPh>
    <rPh sb="32" eb="34">
      <t>コウジ</t>
    </rPh>
    <rPh sb="35" eb="37">
      <t>タイショウ</t>
    </rPh>
    <rPh sb="37" eb="39">
      <t>ハンテイ</t>
    </rPh>
    <rPh sb="40" eb="41">
      <t>ラン</t>
    </rPh>
    <rPh sb="42" eb="44">
      <t>キサイ</t>
    </rPh>
    <phoneticPr fontId="8"/>
  </si>
  <si>
    <t>契約締結日、変更契約締結日、工事完成日からそれぞれ10日以内。市の休日は日数算定から除く。</t>
    <rPh sb="0" eb="2">
      <t>ケイヤク</t>
    </rPh>
    <rPh sb="2" eb="4">
      <t>テイケツ</t>
    </rPh>
    <rPh sb="4" eb="5">
      <t>ヒ</t>
    </rPh>
    <rPh sb="8" eb="10">
      <t>ケイヤク</t>
    </rPh>
    <rPh sb="10" eb="12">
      <t>テイケツ</t>
    </rPh>
    <rPh sb="12" eb="13">
      <t>ビ</t>
    </rPh>
    <rPh sb="14" eb="16">
      <t>コウジ</t>
    </rPh>
    <rPh sb="16" eb="18">
      <t>カンセイ</t>
    </rPh>
    <rPh sb="18" eb="19">
      <t>ビ</t>
    </rPh>
    <rPh sb="28" eb="30">
      <t>イナイ</t>
    </rPh>
    <rPh sb="31" eb="32">
      <t>シ</t>
    </rPh>
    <rPh sb="33" eb="35">
      <t>キュウジツ</t>
    </rPh>
    <rPh sb="36" eb="38">
      <t>ニッスウ</t>
    </rPh>
    <rPh sb="38" eb="40">
      <t>サンテイ</t>
    </rPh>
    <rPh sb="42" eb="43">
      <t>ノゾ</t>
    </rPh>
    <phoneticPr fontId="8"/>
  </si>
  <si>
    <t>※注記</t>
    <rPh sb="1" eb="3">
      <t>チュウキ</t>
    </rPh>
    <phoneticPr fontId="8"/>
  </si>
  <si>
    <t>（注)１.※注記欄には次の記号から該当するものを入れる。</t>
    <rPh sb="1" eb="2">
      <t>チュウ</t>
    </rPh>
    <rPh sb="6" eb="8">
      <t>チュウキ</t>
    </rPh>
    <rPh sb="8" eb="9">
      <t>ラン</t>
    </rPh>
    <rPh sb="11" eb="12">
      <t>ツギ</t>
    </rPh>
    <rPh sb="13" eb="15">
      <t>キゴウ</t>
    </rPh>
    <rPh sb="17" eb="19">
      <t>ガイトウ</t>
    </rPh>
    <rPh sb="24" eb="25">
      <t>イ</t>
    </rPh>
    <phoneticPr fontId="8"/>
  </si>
  <si>
    <t>主任技術者名</t>
    <rPh sb="0" eb="2">
      <t>シュニン</t>
    </rPh>
    <rPh sb="2" eb="5">
      <t>ギジュツシャ</t>
    </rPh>
    <rPh sb="5" eb="6">
      <t>メイ</t>
    </rPh>
    <phoneticPr fontId="8"/>
  </si>
  <si>
    <t>専門技術者名</t>
    <phoneticPr fontId="8"/>
  </si>
  <si>
    <t>枝番</t>
    <rPh sb="0" eb="2">
      <t>エダバン</t>
    </rPh>
    <phoneticPr fontId="8"/>
  </si>
  <si>
    <t>①</t>
    <phoneticPr fontId="8"/>
  </si>
  <si>
    <t>1-③</t>
    <phoneticPr fontId="8"/>
  </si>
  <si>
    <t>１次下請１社目</t>
    <rPh sb="1" eb="2">
      <t>ジ</t>
    </rPh>
    <rPh sb="2" eb="4">
      <t>シタウケ</t>
    </rPh>
    <rPh sb="5" eb="6">
      <t>シャ</t>
    </rPh>
    <rPh sb="6" eb="7">
      <t>メ</t>
    </rPh>
    <phoneticPr fontId="8"/>
  </si>
  <si>
    <t>1-3-②</t>
    <phoneticPr fontId="8"/>
  </si>
  <si>
    <t>例示</t>
    <rPh sb="0" eb="2">
      <t>レイジ</t>
    </rPh>
    <phoneticPr fontId="8"/>
  </si>
  <si>
    <t>1-3-2-①</t>
    <phoneticPr fontId="8"/>
  </si>
  <si>
    <t>①の下請３社目（２次）</t>
    <rPh sb="2" eb="4">
      <t>シタウケ</t>
    </rPh>
    <rPh sb="5" eb="6">
      <t>シャ</t>
    </rPh>
    <rPh sb="6" eb="7">
      <t>メ</t>
    </rPh>
    <rPh sb="9" eb="10">
      <t>ジ</t>
    </rPh>
    <phoneticPr fontId="8"/>
  </si>
  <si>
    <t>1-③の下請２社目（３次）</t>
    <rPh sb="4" eb="6">
      <t>シタウケ</t>
    </rPh>
    <rPh sb="7" eb="8">
      <t>シャ</t>
    </rPh>
    <rPh sb="8" eb="9">
      <t>メ</t>
    </rPh>
    <rPh sb="11" eb="12">
      <t>ジ</t>
    </rPh>
    <phoneticPr fontId="8"/>
  </si>
  <si>
    <t>1-3-②の下請１社目（４次）</t>
    <rPh sb="6" eb="8">
      <t>シタウケ</t>
    </rPh>
    <rPh sb="9" eb="10">
      <t>シャ</t>
    </rPh>
    <rPh sb="10" eb="11">
      <t>メ</t>
    </rPh>
    <rPh sb="13" eb="14">
      <t>ジ</t>
    </rPh>
    <phoneticPr fontId="8"/>
  </si>
  <si>
    <t>※参　考</t>
  </si>
  <si>
    <t>○日本工業標準調査会：データベース検索－ＪＩＳ検索</t>
  </si>
  <si>
    <t>https://www.jisc.go.jp/app/jis/general/GnrJISSearch.html</t>
  </si>
  <si>
    <t>○神奈川県県土整備局建設リサイクル認定資材一覧表</t>
  </si>
  <si>
    <t>https://www.pref.kanagawa.jp/docs/m2t/cnt/f7309/index.html</t>
  </si>
  <si>
    <t>○日本下水道協会規格（ＪＳＷＡＳ）制定状況一覧</t>
  </si>
  <si>
    <t>https://www.jswa.jp/nintei/standard-list/</t>
  </si>
  <si>
    <r>
      <t>（「県土整備局公共工事グリーン調達基準」</t>
    </r>
    <r>
      <rPr>
        <b/>
        <sz val="12"/>
        <rFont val="ＭＳ 明朝"/>
        <family val="1"/>
        <charset val="128"/>
      </rPr>
      <t>ページの中段「認定資材一覧」をご参照ください。</t>
    </r>
    <r>
      <rPr>
        <b/>
        <sz val="12"/>
        <color rgb="FF000000"/>
        <rFont val="ＭＳ 明朝"/>
        <family val="1"/>
        <charset val="128"/>
      </rPr>
      <t>）　</t>
    </r>
    <r>
      <rPr>
        <sz val="12"/>
        <rFont val="ＭＳ 明朝"/>
        <family val="1"/>
        <charset val="128"/>
      </rPr>
      <t>※令和５年２月改訂</t>
    </r>
    <phoneticPr fontId="8"/>
  </si>
  <si>
    <t>品質証明・納入仕様書に関する省略資材</t>
    <phoneticPr fontId="8"/>
  </si>
  <si>
    <t>※枝番には例示に従い下請契約次数と契約系統を示す番号を振る。丸印が対象事業者の位置。</t>
    <rPh sb="1" eb="3">
      <t>エダバン</t>
    </rPh>
    <rPh sb="5" eb="7">
      <t>レイジ</t>
    </rPh>
    <rPh sb="8" eb="9">
      <t>シタガ</t>
    </rPh>
    <rPh sb="10" eb="12">
      <t>シタウケ</t>
    </rPh>
    <rPh sb="12" eb="14">
      <t>ケイヤク</t>
    </rPh>
    <rPh sb="14" eb="16">
      <t>ジスウ</t>
    </rPh>
    <rPh sb="17" eb="19">
      <t>ケイヤク</t>
    </rPh>
    <rPh sb="19" eb="21">
      <t>ケイトウ</t>
    </rPh>
    <rPh sb="22" eb="23">
      <t>シメ</t>
    </rPh>
    <rPh sb="24" eb="26">
      <t>バンゴウ</t>
    </rPh>
    <rPh sb="27" eb="28">
      <t>フ</t>
    </rPh>
    <rPh sb="30" eb="32">
      <t>マルジルシ</t>
    </rPh>
    <rPh sb="33" eb="35">
      <t>タイショウ</t>
    </rPh>
    <rPh sb="35" eb="37">
      <t>ジギョウ</t>
    </rPh>
    <rPh sb="37" eb="38">
      <t>シャ</t>
    </rPh>
    <rPh sb="39" eb="41">
      <t>イチ</t>
    </rPh>
    <phoneticPr fontId="8"/>
  </si>
  <si>
    <t>施工体系図での下請負人の枝番：</t>
    <phoneticPr fontId="8"/>
  </si>
  <si>
    <t>警備業者及び運送業者については本様式への記載及び施工体制台帳の作成は不要。</t>
    <rPh sb="0" eb="2">
      <t>ケイビ</t>
    </rPh>
    <rPh sb="2" eb="4">
      <t>ギョウシャ</t>
    </rPh>
    <rPh sb="4" eb="5">
      <t>オヨ</t>
    </rPh>
    <rPh sb="6" eb="8">
      <t>ウンソウ</t>
    </rPh>
    <rPh sb="8" eb="10">
      <t>ギョウシャ</t>
    </rPh>
    <rPh sb="9" eb="10">
      <t>シャ</t>
    </rPh>
    <rPh sb="15" eb="16">
      <t>ホン</t>
    </rPh>
    <rPh sb="16" eb="18">
      <t>ヨウシキ</t>
    </rPh>
    <rPh sb="20" eb="22">
      <t>キサイ</t>
    </rPh>
    <rPh sb="22" eb="23">
      <t>オヨ</t>
    </rPh>
    <rPh sb="24" eb="28">
      <t>セコウタイセイ</t>
    </rPh>
    <rPh sb="28" eb="30">
      <t>ダイチョウ</t>
    </rPh>
    <rPh sb="31" eb="33">
      <t>サクセイ</t>
    </rPh>
    <rPh sb="34" eb="36">
      <t>フヨウ</t>
    </rPh>
    <phoneticPr fontId="8"/>
  </si>
  <si>
    <t>交通誘導員集計表</t>
    <phoneticPr fontId="8"/>
  </si>
  <si>
    <t>工事写真</t>
    <phoneticPr fontId="8"/>
  </si>
  <si>
    <t>社内検査実施記録</t>
    <phoneticPr fontId="8"/>
  </si>
  <si>
    <t>竣工図（完成図）</t>
    <phoneticPr fontId="8"/>
  </si>
  <si>
    <t>建設副産物関係報告書</t>
    <rPh sb="0" eb="2">
      <t>ケンセツ</t>
    </rPh>
    <rPh sb="2" eb="5">
      <t>フクサンブツ</t>
    </rPh>
    <rPh sb="5" eb="7">
      <t>カンケイ</t>
    </rPh>
    <rPh sb="7" eb="10">
      <t>ホウコクショ</t>
    </rPh>
    <phoneticPr fontId="8"/>
  </si>
  <si>
    <t>建設副産物関係報告書</t>
    <phoneticPr fontId="8"/>
  </si>
  <si>
    <t>施 工 体 制 通 知 書</t>
    <rPh sb="8" eb="9">
      <t>ツウ</t>
    </rPh>
    <rPh sb="10" eb="11">
      <t>チ</t>
    </rPh>
    <phoneticPr fontId="8"/>
  </si>
  <si>
    <t>施工体制通知書</t>
    <rPh sb="0" eb="2">
      <t>セコウ</t>
    </rPh>
    <rPh sb="2" eb="4">
      <t>タイセイ</t>
    </rPh>
    <rPh sb="4" eb="7">
      <t>ツウチショ</t>
    </rPh>
    <phoneticPr fontId="8"/>
  </si>
  <si>
    <t>※「提出予定日」は、決めることによって何か拘束されるものではありません。あくまで監督員と主任（監理）技術者が文書管理する上で参考となるよう運用していただくことを目的としております。</t>
    <rPh sb="2" eb="4">
      <t>テイシュツ</t>
    </rPh>
    <rPh sb="4" eb="7">
      <t>ヨテイビ</t>
    </rPh>
    <rPh sb="10" eb="11">
      <t>キ</t>
    </rPh>
    <rPh sb="19" eb="20">
      <t>ナニ</t>
    </rPh>
    <rPh sb="21" eb="23">
      <t>コウソク</t>
    </rPh>
    <rPh sb="44" eb="46">
      <t>シュニン</t>
    </rPh>
    <rPh sb="47" eb="49">
      <t>カンリ</t>
    </rPh>
    <rPh sb="50" eb="53">
      <t>ギジュツシャ</t>
    </rPh>
    <phoneticPr fontId="8"/>
  </si>
  <si>
    <t>受注者名</t>
    <rPh sb="0" eb="2">
      <t>ジュチュウ</t>
    </rPh>
    <phoneticPr fontId="8"/>
  </si>
  <si>
    <t>契約金額</t>
    <rPh sb="0" eb="2">
      <t>ケイヤク</t>
    </rPh>
    <phoneticPr fontId="8"/>
  </si>
  <si>
    <r>
      <t xml:space="preserve">下請契約金額　(円)
</t>
    </r>
    <r>
      <rPr>
        <b/>
        <sz val="11"/>
        <rFont val="ＭＳ Ｐゴシック"/>
        <family val="3"/>
        <charset val="128"/>
      </rPr>
      <t>（税込）</t>
    </r>
    <rPh sb="2" eb="4">
      <t>ケイヤク</t>
    </rPh>
    <rPh sb="12" eb="14">
      <t>ゼイコ</t>
    </rPh>
    <phoneticPr fontId="8"/>
  </si>
  <si>
    <t>当該工事を施工するために下請契約を締結した場合は、本様式に以下の資料を添付して提出する。</t>
    <rPh sb="25" eb="26">
      <t>ホン</t>
    </rPh>
    <rPh sb="26" eb="28">
      <t>ヨウシキ</t>
    </rPh>
    <rPh sb="29" eb="31">
      <t>イカ</t>
    </rPh>
    <rPh sb="32" eb="34">
      <t>シリョウ</t>
    </rPh>
    <rPh sb="35" eb="37">
      <t>テンプ</t>
    </rPh>
    <rPh sb="39" eb="41">
      <t>テイシュツ</t>
    </rPh>
    <phoneticPr fontId="8"/>
  </si>
  <si>
    <t>下請負人が決定していないため、下請負人の建設業退職金共済組合加入の有無</t>
    <rPh sb="0" eb="1">
      <t>シタ</t>
    </rPh>
    <rPh sb="1" eb="3">
      <t>ウケオイ</t>
    </rPh>
    <rPh sb="3" eb="4">
      <t>ニン</t>
    </rPh>
    <rPh sb="15" eb="19">
      <t>シタウケオイニン</t>
    </rPh>
    <phoneticPr fontId="8"/>
  </si>
  <si>
    <t>　今後、下請負人が決定し、その加入の有無の確認ができた時点で、順次証紙</t>
    <rPh sb="1" eb="3">
      <t>コンゴ</t>
    </rPh>
    <rPh sb="4" eb="5">
      <t>シタ</t>
    </rPh>
    <rPh sb="5" eb="7">
      <t>ウケオイ</t>
    </rPh>
    <rPh sb="7" eb="8">
      <t>ニン</t>
    </rPh>
    <rPh sb="9" eb="11">
      <t>ケッテイ</t>
    </rPh>
    <rPh sb="15" eb="17">
      <t>カニュウ</t>
    </rPh>
    <rPh sb="18" eb="20">
      <t>ウム</t>
    </rPh>
    <rPh sb="21" eb="23">
      <t>カクニン</t>
    </rPh>
    <rPh sb="27" eb="29">
      <t>ジテン</t>
    </rPh>
    <rPh sb="31" eb="33">
      <t>ジュンジ</t>
    </rPh>
    <rPh sb="33" eb="34">
      <t>ショウ</t>
    </rPh>
    <rPh sb="34" eb="35">
      <t>シ</t>
    </rPh>
    <phoneticPr fontId="8"/>
  </si>
  <si>
    <t>の購入をしていく予定です。</t>
    <rPh sb="1" eb="3">
      <t>コウニュウ</t>
    </rPh>
    <rPh sb="8" eb="10">
      <t>ヨテイ</t>
    </rPh>
    <phoneticPr fontId="8"/>
  </si>
  <si>
    <t>の確認ができませんので、現状では証紙の購入をしていません。</t>
    <phoneticPr fontId="8"/>
  </si>
  <si>
    <r>
      <t>当該工事の
対象判定</t>
    </r>
    <r>
      <rPr>
        <vertAlign val="superscript"/>
        <sz val="10"/>
        <rFont val="ＭＳ Ｐ明朝"/>
        <family val="1"/>
        <charset val="128"/>
      </rPr>
      <t>※2</t>
    </r>
    <rPh sb="0" eb="2">
      <t>トウガイ</t>
    </rPh>
    <rPh sb="2" eb="4">
      <t>コウジ</t>
    </rPh>
    <rPh sb="6" eb="7">
      <t>タイ</t>
    </rPh>
    <rPh sb="7" eb="8">
      <t>ゾウ</t>
    </rPh>
    <rPh sb="8" eb="10">
      <t>ハンテイ</t>
    </rPh>
    <phoneticPr fontId="8"/>
  </si>
  <si>
    <r>
      <t>提出日</t>
    </r>
    <r>
      <rPr>
        <vertAlign val="superscript"/>
        <sz val="10"/>
        <rFont val="ＭＳ Ｐ明朝"/>
        <family val="1"/>
        <charset val="128"/>
      </rPr>
      <t>※3</t>
    </r>
    <rPh sb="0" eb="2">
      <t>テイシュツ</t>
    </rPh>
    <rPh sb="2" eb="3">
      <t>ビ</t>
    </rPh>
    <phoneticPr fontId="8"/>
  </si>
  <si>
    <r>
      <t>検査依頼前チェック</t>
    </r>
    <r>
      <rPr>
        <vertAlign val="superscript"/>
        <sz val="10"/>
        <rFont val="ＭＳ Ｐ明朝"/>
        <family val="1"/>
        <charset val="128"/>
      </rPr>
      <t>※4</t>
    </r>
    <rPh sb="0" eb="2">
      <t>ケンサ</t>
    </rPh>
    <rPh sb="2" eb="4">
      <t>イライ</t>
    </rPh>
    <rPh sb="4" eb="5">
      <t>マエ</t>
    </rPh>
    <phoneticPr fontId="8"/>
  </si>
  <si>
    <t>契約締結後、主任（監理）技術者・監督員間の打合せを必ず設ける。</t>
    <rPh sb="0" eb="2">
      <t>ケイヤク</t>
    </rPh>
    <rPh sb="2" eb="4">
      <t>テイケツ</t>
    </rPh>
    <rPh sb="4" eb="5">
      <t>ゴ</t>
    </rPh>
    <rPh sb="6" eb="8">
      <t>シュニン</t>
    </rPh>
    <rPh sb="9" eb="11">
      <t>カンリ</t>
    </rPh>
    <rPh sb="12" eb="15">
      <t>ギジュツシャ</t>
    </rPh>
    <rPh sb="16" eb="18">
      <t>カントク</t>
    </rPh>
    <rPh sb="18" eb="19">
      <t>イン</t>
    </rPh>
    <rPh sb="19" eb="20">
      <t>カン</t>
    </rPh>
    <rPh sb="21" eb="23">
      <t>ウチアワ</t>
    </rPh>
    <rPh sb="25" eb="26">
      <t>カナラ</t>
    </rPh>
    <rPh sb="27" eb="28">
      <t>モウ</t>
    </rPh>
    <phoneticPr fontId="8"/>
  </si>
  <si>
    <t>当該工事の対象判定を必ず行う。</t>
    <rPh sb="0" eb="2">
      <t>トウガイ</t>
    </rPh>
    <rPh sb="2" eb="4">
      <t>コウジ</t>
    </rPh>
    <rPh sb="5" eb="7">
      <t>タイショウ</t>
    </rPh>
    <rPh sb="7" eb="9">
      <t>ハンテイ</t>
    </rPh>
    <rPh sb="10" eb="11">
      <t>カナラ</t>
    </rPh>
    <rPh sb="12" eb="13">
      <t>オコナ</t>
    </rPh>
    <phoneticPr fontId="8"/>
  </si>
  <si>
    <t>工事完成時に、監督員のもつ「工事提出書類チェックリスト」を工事完成図書に綴じる。</t>
    <rPh sb="0" eb="2">
      <t>コウジ</t>
    </rPh>
    <rPh sb="2" eb="4">
      <t>カンセイ</t>
    </rPh>
    <rPh sb="4" eb="5">
      <t>ジ</t>
    </rPh>
    <rPh sb="7" eb="9">
      <t>カントク</t>
    </rPh>
    <rPh sb="9" eb="10">
      <t>イン</t>
    </rPh>
    <rPh sb="14" eb="16">
      <t>コウジ</t>
    </rPh>
    <rPh sb="16" eb="18">
      <t>テイシュツ</t>
    </rPh>
    <rPh sb="18" eb="20">
      <t>ショルイ</t>
    </rPh>
    <rPh sb="29" eb="31">
      <t>コウジ</t>
    </rPh>
    <rPh sb="31" eb="33">
      <t>カンセイ</t>
    </rPh>
    <rPh sb="33" eb="35">
      <t>トショ</t>
    </rPh>
    <rPh sb="36" eb="37">
      <t>ト</t>
    </rPh>
    <phoneticPr fontId="8"/>
  </si>
  <si>
    <t xml:space="preserve">　海老名市では規格認証に伴う省略資材の見直しを行い、より一層の簡素化を進めております。
　具体的には公的規格である、[日本工業規格JIS Ⅰ･Ⅱ類]、 [日本下水道協会規格Ⅰ類] 、国等の規格を準拠し認定している、[神奈川県県土整備局建設リサイクル認定資材]について、品質証明および納入仕様書（使用材料承認願い）の提出を監督員との協議により省略できるものとしております。
</t>
    <rPh sb="1" eb="5">
      <t>エビナシ</t>
    </rPh>
    <rPh sb="165" eb="167">
      <t>キョウギ</t>
    </rPh>
    <phoneticPr fontId="8"/>
  </si>
  <si>
    <t>　該当工事は、</t>
    <phoneticPr fontId="8"/>
  </si>
  <si>
    <t>からの着工を予定していますが、現状では</t>
  </si>
  <si>
    <t>(第</t>
    <rPh sb="1" eb="2">
      <t>ダイ</t>
    </rPh>
    <phoneticPr fontId="8"/>
  </si>
  <si>
    <t>回）</t>
    <phoneticPr fontId="8"/>
  </si>
  <si>
    <t>[主任技術者、専門技術者の記入要領]</t>
    <phoneticPr fontId="8"/>
  </si>
  <si>
    <t>主任技術者資格内容（該当するものを選んで記入する）</t>
    <phoneticPr fontId="8"/>
  </si>
  <si>
    <t>①経験年数による場合</t>
    <rPh sb="1" eb="3">
      <t>ケイケン</t>
    </rPh>
    <rPh sb="3" eb="5">
      <t>ネンスウ</t>
    </rPh>
    <rPh sb="8" eb="10">
      <t>バアイ</t>
    </rPh>
    <phoneticPr fontId="8"/>
  </si>
  <si>
    <t>②資格等による場合</t>
    <rPh sb="1" eb="3">
      <t>シカク</t>
    </rPh>
    <rPh sb="3" eb="4">
      <t>トウ</t>
    </rPh>
    <rPh sb="7" eb="9">
      <t>バアイ</t>
    </rPh>
    <phoneticPr fontId="8"/>
  </si>
  <si>
    <t>　　2)建築士法「建築士試験」</t>
    <rPh sb="4" eb="7">
      <t>ケンチクシ</t>
    </rPh>
    <rPh sb="7" eb="8">
      <t>ホウ</t>
    </rPh>
    <rPh sb="9" eb="11">
      <t>ケンチク</t>
    </rPh>
    <rPh sb="11" eb="12">
      <t>シ</t>
    </rPh>
    <rPh sb="12" eb="14">
      <t>シケン</t>
    </rPh>
    <phoneticPr fontId="8"/>
  </si>
  <si>
    <t>　　3)技術士法「技術士試験」</t>
    <rPh sb="4" eb="6">
      <t>ギジュツ</t>
    </rPh>
    <rPh sb="6" eb="7">
      <t>シ</t>
    </rPh>
    <rPh sb="7" eb="8">
      <t>ホウ</t>
    </rPh>
    <rPh sb="9" eb="11">
      <t>ギジュツ</t>
    </rPh>
    <rPh sb="11" eb="12">
      <t>シ</t>
    </rPh>
    <rPh sb="12" eb="14">
      <t>シケン</t>
    </rPh>
    <phoneticPr fontId="8"/>
  </si>
  <si>
    <t>　　4)電気工事士法「電気工事士試験」</t>
    <rPh sb="4" eb="6">
      <t>デンキ</t>
    </rPh>
    <rPh sb="6" eb="8">
      <t>コウジ</t>
    </rPh>
    <rPh sb="8" eb="9">
      <t>シ</t>
    </rPh>
    <rPh sb="9" eb="10">
      <t>ホウ</t>
    </rPh>
    <rPh sb="11" eb="13">
      <t>デンキ</t>
    </rPh>
    <rPh sb="13" eb="15">
      <t>コウジ</t>
    </rPh>
    <rPh sb="15" eb="16">
      <t>シ</t>
    </rPh>
    <rPh sb="16" eb="18">
      <t>シケン</t>
    </rPh>
    <phoneticPr fontId="8"/>
  </si>
  <si>
    <t>　　5)電気事業法「電気主任技術者国家試験等」</t>
    <rPh sb="4" eb="6">
      <t>デンキ</t>
    </rPh>
    <rPh sb="6" eb="8">
      <t>ジギョウ</t>
    </rPh>
    <rPh sb="8" eb="9">
      <t>ホウ</t>
    </rPh>
    <rPh sb="10" eb="12">
      <t>デンキ</t>
    </rPh>
    <rPh sb="12" eb="14">
      <t>シュニン</t>
    </rPh>
    <rPh sb="14" eb="17">
      <t>ギジュツシャ</t>
    </rPh>
    <rPh sb="17" eb="19">
      <t>コッカ</t>
    </rPh>
    <rPh sb="19" eb="21">
      <t>シケン</t>
    </rPh>
    <rPh sb="21" eb="22">
      <t>トウ</t>
    </rPh>
    <phoneticPr fontId="8"/>
  </si>
  <si>
    <t>　　6)消防法「消防設備士試験」</t>
    <rPh sb="4" eb="6">
      <t>ショウボウ</t>
    </rPh>
    <rPh sb="6" eb="7">
      <t>ホウ</t>
    </rPh>
    <rPh sb="8" eb="10">
      <t>ショウボウ</t>
    </rPh>
    <rPh sb="10" eb="12">
      <t>セツビ</t>
    </rPh>
    <rPh sb="12" eb="13">
      <t>シ</t>
    </rPh>
    <rPh sb="13" eb="15">
      <t>シケン</t>
    </rPh>
    <phoneticPr fontId="8"/>
  </si>
  <si>
    <t>　　7)職業能力開発促進法「技能検定」</t>
    <rPh sb="4" eb="6">
      <t>ショクギョウ</t>
    </rPh>
    <rPh sb="6" eb="8">
      <t>ノウリョク</t>
    </rPh>
    <rPh sb="8" eb="10">
      <t>カイハツ</t>
    </rPh>
    <rPh sb="10" eb="12">
      <t>ソクシン</t>
    </rPh>
    <rPh sb="12" eb="13">
      <t>ホウ</t>
    </rPh>
    <rPh sb="14" eb="16">
      <t>ギノウ</t>
    </rPh>
    <rPh sb="16" eb="18">
      <t>ケンテイ</t>
    </rPh>
    <phoneticPr fontId="8"/>
  </si>
  <si>
    <t>ただし、警備業者は施工体系図に記載する。</t>
    <rPh sb="4" eb="6">
      <t>ケイビ</t>
    </rPh>
    <rPh sb="6" eb="8">
      <t>ギョウシャ</t>
    </rPh>
    <phoneticPr fontId="8"/>
  </si>
  <si>
    <t>社内の第三者により検査（完成図書を含む）を実施する。</t>
    <rPh sb="0" eb="2">
      <t>シャナイ</t>
    </rPh>
    <rPh sb="3" eb="4">
      <t>ダイ</t>
    </rPh>
    <rPh sb="5" eb="6">
      <t>シャ</t>
    </rPh>
    <rPh sb="9" eb="11">
      <t>ケンサ</t>
    </rPh>
    <rPh sb="12" eb="14">
      <t>カンセイ</t>
    </rPh>
    <rPh sb="14" eb="16">
      <t>トショ</t>
    </rPh>
    <rPh sb="17" eb="18">
      <t>フク</t>
    </rPh>
    <rPh sb="21" eb="23">
      <t>ジッシ</t>
    </rPh>
    <phoneticPr fontId="8"/>
  </si>
  <si>
    <t>契約締結日、変更契約締結日から10日以内、及び毎月初日から5日以内。市の休日は日数算定から除く。</t>
    <rPh sb="17" eb="18">
      <t>ニチ</t>
    </rPh>
    <rPh sb="18" eb="20">
      <t>イナイ</t>
    </rPh>
    <rPh sb="21" eb="22">
      <t>オヨ</t>
    </rPh>
    <rPh sb="25" eb="26">
      <t>ハジ</t>
    </rPh>
    <rPh sb="26" eb="27">
      <t>カ</t>
    </rPh>
    <rPh sb="30" eb="31">
      <t>ニチ</t>
    </rPh>
    <rPh sb="31" eb="33">
      <t>イナイ</t>
    </rPh>
    <phoneticPr fontId="8"/>
  </si>
  <si>
    <t>契約締結後１ヶ月以内
かつ証紙購入後速やかに</t>
    <rPh sb="0" eb="2">
      <t>ケイヤク</t>
    </rPh>
    <rPh sb="2" eb="4">
      <t>テイケツ</t>
    </rPh>
    <rPh sb="4" eb="5">
      <t>ゴ</t>
    </rPh>
    <rPh sb="7" eb="8">
      <t>ゲツ</t>
    </rPh>
    <rPh sb="8" eb="10">
      <t>イナイ</t>
    </rPh>
    <phoneticPr fontId="8"/>
  </si>
  <si>
    <t>材料等発注前</t>
    <rPh sb="0" eb="2">
      <t>ザイリョウ</t>
    </rPh>
    <rPh sb="2" eb="3">
      <t>トウ</t>
    </rPh>
    <rPh sb="3" eb="5">
      <t>ハッチュウ</t>
    </rPh>
    <rPh sb="5" eb="6">
      <t>マエ</t>
    </rPh>
    <phoneticPr fontId="8"/>
  </si>
  <si>
    <t>段階確認項目及び実施予定日が決定した時点</t>
    <rPh sb="0" eb="2">
      <t>ダンカイ</t>
    </rPh>
    <rPh sb="2" eb="4">
      <t>カクニン</t>
    </rPh>
    <rPh sb="4" eb="6">
      <t>コウモク</t>
    </rPh>
    <rPh sb="6" eb="7">
      <t>オヨ</t>
    </rPh>
    <rPh sb="8" eb="10">
      <t>ジッシ</t>
    </rPh>
    <rPh sb="10" eb="12">
      <t>ヨテイ</t>
    </rPh>
    <rPh sb="12" eb="13">
      <t>ビ</t>
    </rPh>
    <rPh sb="14" eb="16">
      <t>ケッテイ</t>
    </rPh>
    <rPh sb="18" eb="19">
      <t>トキ</t>
    </rPh>
    <rPh sb="19" eb="20">
      <t>テン</t>
    </rPh>
    <phoneticPr fontId="8"/>
  </si>
  <si>
    <t>標記について、材料検査を受けたいので材料検査関係書類を提出します。</t>
    <rPh sb="0" eb="2">
      <t>ヒョウキ</t>
    </rPh>
    <rPh sb="7" eb="9">
      <t>ザイリョウ</t>
    </rPh>
    <rPh sb="9" eb="11">
      <t>ケンサ</t>
    </rPh>
    <rPh sb="12" eb="13">
      <t>ウ</t>
    </rPh>
    <rPh sb="18" eb="20">
      <t>ザイリョウ</t>
    </rPh>
    <rPh sb="20" eb="22">
      <t>ケンサ</t>
    </rPh>
    <rPh sb="22" eb="24">
      <t>カンケイ</t>
    </rPh>
    <rPh sb="24" eb="26">
      <t>ショルイ</t>
    </rPh>
    <rPh sb="27" eb="29">
      <t>テイシュツ</t>
    </rPh>
    <phoneticPr fontId="8"/>
  </si>
  <si>
    <t>残土券集計表</t>
    <rPh sb="0" eb="3">
      <t>ザンドケン</t>
    </rPh>
    <rPh sb="3" eb="6">
      <t>シュウケイヒョウ</t>
    </rPh>
    <phoneticPr fontId="8"/>
  </si>
  <si>
    <t>土木工事は、海老名市公共工事共通仕様書に定める段階確認一覧表に基づき実施する。
営繕工事は、公共工事標準仕様書等に定める検査項目を参考として実施する。（項目は監督員と協議の上決定する）</t>
    <rPh sb="0" eb="2">
      <t>ドボク</t>
    </rPh>
    <rPh sb="2" eb="4">
      <t>コウジ</t>
    </rPh>
    <rPh sb="6" eb="9">
      <t>エビナ</t>
    </rPh>
    <rPh sb="9" eb="10">
      <t>シ</t>
    </rPh>
    <rPh sb="10" eb="12">
      <t>コウキョウ</t>
    </rPh>
    <rPh sb="12" eb="14">
      <t>コウジ</t>
    </rPh>
    <rPh sb="14" eb="16">
      <t>キョウツウ</t>
    </rPh>
    <rPh sb="16" eb="18">
      <t>シヨウ</t>
    </rPh>
    <rPh sb="18" eb="19">
      <t>ショ</t>
    </rPh>
    <rPh sb="20" eb="21">
      <t>サダ</t>
    </rPh>
    <rPh sb="23" eb="25">
      <t>ダンカイ</t>
    </rPh>
    <rPh sb="25" eb="27">
      <t>カクニン</t>
    </rPh>
    <rPh sb="27" eb="29">
      <t>イチラン</t>
    </rPh>
    <rPh sb="29" eb="30">
      <t>ヒョウ</t>
    </rPh>
    <rPh sb="31" eb="32">
      <t>モト</t>
    </rPh>
    <rPh sb="34" eb="36">
      <t>ジッシ</t>
    </rPh>
    <rPh sb="40" eb="42">
      <t>エイゼン</t>
    </rPh>
    <rPh sb="42" eb="44">
      <t>コウジ</t>
    </rPh>
    <rPh sb="46" eb="48">
      <t>コウキョウ</t>
    </rPh>
    <rPh sb="48" eb="50">
      <t>コウジ</t>
    </rPh>
    <rPh sb="50" eb="52">
      <t>ヒョウジュン</t>
    </rPh>
    <rPh sb="52" eb="54">
      <t>シヨウ</t>
    </rPh>
    <rPh sb="54" eb="55">
      <t>ショ</t>
    </rPh>
    <rPh sb="55" eb="56">
      <t>トウ</t>
    </rPh>
    <rPh sb="57" eb="58">
      <t>サダ</t>
    </rPh>
    <rPh sb="60" eb="62">
      <t>ケンサ</t>
    </rPh>
    <rPh sb="62" eb="64">
      <t>コウモク</t>
    </rPh>
    <rPh sb="65" eb="67">
      <t>サンコウ</t>
    </rPh>
    <rPh sb="70" eb="72">
      <t>ジッシ</t>
    </rPh>
    <rPh sb="76" eb="78">
      <t>コウモク</t>
    </rPh>
    <rPh sb="79" eb="81">
      <t>カントク</t>
    </rPh>
    <rPh sb="81" eb="82">
      <t>イン</t>
    </rPh>
    <rPh sb="83" eb="85">
      <t>キョウギ</t>
    </rPh>
    <rPh sb="86" eb="87">
      <t>ウエ</t>
    </rPh>
    <rPh sb="87" eb="89">
      <t>ケッテイ</t>
    </rPh>
    <phoneticPr fontId="8"/>
  </si>
  <si>
    <t>農地の一時利用を行う場合に申請書の写しを提出する。
他の目的で利用した土地を継続して利用する場合は、利用目的変更申請書の写しを提出する。</t>
    <rPh sb="0" eb="2">
      <t>ノウチ</t>
    </rPh>
    <rPh sb="3" eb="5">
      <t>イチジ</t>
    </rPh>
    <rPh sb="5" eb="7">
      <t>リヨウ</t>
    </rPh>
    <rPh sb="8" eb="9">
      <t>オコナ</t>
    </rPh>
    <rPh sb="10" eb="12">
      <t>バアイ</t>
    </rPh>
    <rPh sb="13" eb="16">
      <t>シンセイショ</t>
    </rPh>
    <rPh sb="17" eb="18">
      <t>ウツ</t>
    </rPh>
    <rPh sb="20" eb="22">
      <t>テイシュツ</t>
    </rPh>
    <rPh sb="26" eb="27">
      <t>タ</t>
    </rPh>
    <rPh sb="28" eb="30">
      <t>モクテキ</t>
    </rPh>
    <rPh sb="31" eb="33">
      <t>リヨウ</t>
    </rPh>
    <rPh sb="35" eb="37">
      <t>トチ</t>
    </rPh>
    <rPh sb="38" eb="40">
      <t>ケイゾク</t>
    </rPh>
    <rPh sb="42" eb="44">
      <t>リヨウ</t>
    </rPh>
    <rPh sb="46" eb="48">
      <t>バアイ</t>
    </rPh>
    <rPh sb="50" eb="52">
      <t>リヨウ</t>
    </rPh>
    <rPh sb="52" eb="54">
      <t>モクテキ</t>
    </rPh>
    <rPh sb="54" eb="56">
      <t>ヘンコウ</t>
    </rPh>
    <phoneticPr fontId="8"/>
  </si>
  <si>
    <t>工事内容</t>
    <rPh sb="0" eb="2">
      <t>コウジ</t>
    </rPh>
    <rPh sb="2" eb="4">
      <t>ナイヨウ</t>
    </rPh>
    <phoneticPr fontId="8"/>
  </si>
  <si>
    <t>　　専任・非専任の別</t>
    <rPh sb="2" eb="4">
      <t>センニン</t>
    </rPh>
    <rPh sb="5" eb="6">
      <t>ヒ</t>
    </rPh>
    <rPh sb="6" eb="8">
      <t>センニン</t>
    </rPh>
    <rPh sb="9" eb="10">
      <t>ベツ</t>
    </rPh>
    <phoneticPr fontId="8"/>
  </si>
  <si>
    <t>専門技術者名</t>
    <rPh sb="0" eb="2">
      <t>センモン</t>
    </rPh>
    <rPh sb="2" eb="5">
      <t>ギジュツシャ</t>
    </rPh>
    <rPh sb="5" eb="6">
      <t>メイ</t>
    </rPh>
    <phoneticPr fontId="8"/>
  </si>
  <si>
    <t>　　資格内容</t>
    <rPh sb="2" eb="4">
      <t>シカク</t>
    </rPh>
    <rPh sb="4" eb="6">
      <t>ナイヨウ</t>
    </rPh>
    <phoneticPr fontId="8"/>
  </si>
  <si>
    <t>　　担当工事内容</t>
    <rPh sb="2" eb="4">
      <t>タントウ</t>
    </rPh>
    <rPh sb="4" eb="6">
      <t>コウジ</t>
    </rPh>
    <rPh sb="6" eb="8">
      <t>ナイヨウ</t>
    </rPh>
    <phoneticPr fontId="8"/>
  </si>
  <si>
    <t>主任（監理）技術者名</t>
    <rPh sb="0" eb="2">
      <t>シュニン</t>
    </rPh>
    <rPh sb="6" eb="9">
      <t>ギジュツシャ</t>
    </rPh>
    <rPh sb="9" eb="10">
      <t>メイ</t>
    </rPh>
    <phoneticPr fontId="8"/>
  </si>
  <si>
    <t>　　資格内容</t>
    <rPh sb="2" eb="4">
      <t>シカク</t>
    </rPh>
    <rPh sb="4" eb="6">
      <t>ナイヨウ</t>
    </rPh>
    <phoneticPr fontId="8"/>
  </si>
  <si>
    <t>監理技術者補佐名</t>
    <rPh sb="2" eb="5">
      <t>ギジュツシャ</t>
    </rPh>
    <rPh sb="5" eb="7">
      <t>ホサ</t>
    </rPh>
    <rPh sb="7" eb="8">
      <t>メイ</t>
    </rPh>
    <phoneticPr fontId="8"/>
  </si>
  <si>
    <t>以下は置いた場合に記入</t>
    <rPh sb="0" eb="2">
      <t>イカ</t>
    </rPh>
    <rPh sb="3" eb="4">
      <t>オ</t>
    </rPh>
    <rPh sb="6" eb="8">
      <t>バアイ</t>
    </rPh>
    <rPh sb="9" eb="11">
      <t>キニュウ</t>
    </rPh>
    <phoneticPr fontId="8"/>
  </si>
  <si>
    <t>次のとおり下請けをさせるので、契約約款第７条に基づき通知します。</t>
    <rPh sb="15" eb="17">
      <t>ケイヤク</t>
    </rPh>
    <rPh sb="17" eb="19">
      <t>ヤッカン</t>
    </rPh>
    <rPh sb="26" eb="28">
      <t>ツウチ</t>
    </rPh>
    <phoneticPr fontId="8"/>
  </si>
  <si>
    <t>※指定建設業</t>
    <rPh sb="1" eb="3">
      <t>シテイ</t>
    </rPh>
    <rPh sb="3" eb="6">
      <t>ケンセツギョウ</t>
    </rPh>
    <phoneticPr fontId="8"/>
  </si>
  <si>
    <t>一　土木工事業</t>
  </si>
  <si>
    <t>二　建築工事業</t>
  </si>
  <si>
    <t>三　電気工事業</t>
  </si>
  <si>
    <t>四　管工事業</t>
  </si>
  <si>
    <t>五　鋼構造物工事業</t>
  </si>
  <si>
    <t>六　舗装工事業</t>
  </si>
  <si>
    <t>七　造園工事業</t>
  </si>
  <si>
    <t>専門技術者には、土木・建築一式工事を施工の場合等でその工事に含まれる専門工事を施工するために必要な主任技術者を記載する。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t>
    <phoneticPr fontId="8"/>
  </si>
  <si>
    <t>受注者の監督員</t>
    <rPh sb="0" eb="3">
      <t>ジュチュウシャ</t>
    </rPh>
    <rPh sb="4" eb="7">
      <t>カントクイン</t>
    </rPh>
    <phoneticPr fontId="8"/>
  </si>
  <si>
    <t>下請負人への書面通知例</t>
    <phoneticPr fontId="8"/>
  </si>
  <si>
    <t>現場への掲示文例</t>
    <phoneticPr fontId="8"/>
  </si>
  <si>
    <t>主任技術者の配置状況について[専任・非専任]のいずれかに○印を付すること。</t>
    <phoneticPr fontId="8"/>
  </si>
  <si>
    <t>　　3)その他　　　　　　　　　　　　　　　　　　　　　　　　　　　　　　　　　　　　 　１０年以上の実務経験</t>
    <rPh sb="6" eb="7">
      <t>タ</t>
    </rPh>
    <rPh sb="47" eb="48">
      <t>ネン</t>
    </rPh>
    <rPh sb="48" eb="50">
      <t>イジョウ</t>
    </rPh>
    <rPh sb="51" eb="53">
      <t>ジツム</t>
    </rPh>
    <rPh sb="53" eb="55">
      <t>ケイケン</t>
    </rPh>
    <phoneticPr fontId="8"/>
  </si>
  <si>
    <t>様式-工１、工事カルテ受領書の写し</t>
    <rPh sb="0" eb="2">
      <t>ヨウシキ</t>
    </rPh>
    <rPh sb="3" eb="4">
      <t>コウ</t>
    </rPh>
    <rPh sb="6" eb="8">
      <t>コウジ</t>
    </rPh>
    <rPh sb="11" eb="14">
      <t>ジュリョウショ</t>
    </rPh>
    <rPh sb="15" eb="16">
      <t>ウツ</t>
    </rPh>
    <phoneticPr fontId="8"/>
  </si>
  <si>
    <t>工事契約金額が500万円以上の場合はコリンズの登録が必要。
監督員の確認のうえ、登録手続きを行い、登録後「工事カルテ受領書」を工事書類に添付する。
変更契約締結日と工事完成日が市の休日を除き10日以内の場合は変更登録省略可。</t>
    <rPh sb="0" eb="2">
      <t>コウジ</t>
    </rPh>
    <rPh sb="2" eb="4">
      <t>ケイヤク</t>
    </rPh>
    <rPh sb="4" eb="6">
      <t>キンガク</t>
    </rPh>
    <rPh sb="10" eb="12">
      <t>マンエン</t>
    </rPh>
    <rPh sb="12" eb="14">
      <t>イジョウ</t>
    </rPh>
    <rPh sb="15" eb="17">
      <t>バアイ</t>
    </rPh>
    <rPh sb="23" eb="25">
      <t>トウロク</t>
    </rPh>
    <rPh sb="26" eb="28">
      <t>ヒツヨウ</t>
    </rPh>
    <rPh sb="30" eb="33">
      <t>カントクイン</t>
    </rPh>
    <rPh sb="34" eb="36">
      <t>カクニン</t>
    </rPh>
    <rPh sb="40" eb="42">
      <t>トウロク</t>
    </rPh>
    <rPh sb="42" eb="44">
      <t>テツヅ</t>
    </rPh>
    <rPh sb="46" eb="47">
      <t>オコナ</t>
    </rPh>
    <rPh sb="49" eb="51">
      <t>トウロク</t>
    </rPh>
    <rPh sb="51" eb="52">
      <t>ゴ</t>
    </rPh>
    <rPh sb="53" eb="55">
      <t>コウジ</t>
    </rPh>
    <rPh sb="58" eb="61">
      <t>ジュリョウショ</t>
    </rPh>
    <rPh sb="63" eb="65">
      <t>コウジ</t>
    </rPh>
    <rPh sb="65" eb="67">
      <t>ショルイ</t>
    </rPh>
    <rPh sb="68" eb="70">
      <t>テンプ</t>
    </rPh>
    <rPh sb="82" eb="84">
      <t>コウジ</t>
    </rPh>
    <rPh sb="86" eb="87">
      <t>ヒ</t>
    </rPh>
    <rPh sb="88" eb="89">
      <t>シ</t>
    </rPh>
    <rPh sb="90" eb="92">
      <t>キュウジツ</t>
    </rPh>
    <rPh sb="93" eb="94">
      <t>ノゾ</t>
    </rPh>
    <phoneticPr fontId="8"/>
  </si>
  <si>
    <t>工期</t>
    <phoneticPr fontId="8"/>
  </si>
  <si>
    <t>第１次検定合格者については、指定建設業及び電気通信工事業を除く。</t>
    <rPh sb="0" eb="1">
      <t>ダイ</t>
    </rPh>
    <rPh sb="2" eb="3">
      <t>ジ</t>
    </rPh>
    <rPh sb="3" eb="5">
      <t>ケンテイ</t>
    </rPh>
    <rPh sb="5" eb="7">
      <t>ゴウカク</t>
    </rPh>
    <rPh sb="7" eb="8">
      <t>シャ</t>
    </rPh>
    <rPh sb="14" eb="16">
      <t>シテイ</t>
    </rPh>
    <rPh sb="16" eb="19">
      <t>ケンセツギョウ</t>
    </rPh>
    <rPh sb="19" eb="20">
      <t>オヨ</t>
    </rPh>
    <rPh sb="29" eb="30">
      <t>ノゾ</t>
    </rPh>
    <phoneticPr fontId="8"/>
  </si>
  <si>
    <t>それぞれの契約の現場着手前に提出すること。</t>
    <rPh sb="14" eb="16">
      <t>テイシュツ</t>
    </rPh>
    <phoneticPr fontId="8"/>
  </si>
  <si>
    <t>参考様式</t>
    <rPh sb="0" eb="4">
      <t>サンコウヨウシキ</t>
    </rPh>
    <phoneticPr fontId="8"/>
  </si>
  <si>
    <t>型番・その他</t>
    <rPh sb="0" eb="2">
      <t>カタバン</t>
    </rPh>
    <rPh sb="5" eb="6">
      <t>タ</t>
    </rPh>
    <phoneticPr fontId="8"/>
  </si>
  <si>
    <t>配布先名称</t>
    <rPh sb="0" eb="2">
      <t>ハイフ</t>
    </rPh>
    <rPh sb="2" eb="3">
      <t>サキ</t>
    </rPh>
    <rPh sb="3" eb="5">
      <t>メイショウ</t>
    </rPh>
    <phoneticPr fontId="8"/>
  </si>
  <si>
    <t>型番・その他</t>
    <phoneticPr fontId="8"/>
  </si>
  <si>
    <t>照査項目チェックリスト</t>
    <rPh sb="0" eb="2">
      <t>ショウサ</t>
    </rPh>
    <rPh sb="2" eb="4">
      <t>コウモク</t>
    </rPh>
    <phoneticPr fontId="8"/>
  </si>
  <si>
    <t>No.</t>
  </si>
  <si>
    <t>項　　目</t>
  </si>
  <si>
    <t>主な内容</t>
  </si>
  <si>
    <t>照査
対象</t>
    <rPh sb="0" eb="2">
      <t>ショウサ</t>
    </rPh>
    <rPh sb="3" eb="5">
      <t>タイショウ</t>
    </rPh>
    <phoneticPr fontId="8"/>
  </si>
  <si>
    <t>照査
実施</t>
    <rPh sb="0" eb="2">
      <t>ショウサ</t>
    </rPh>
    <rPh sb="3" eb="5">
      <t>ジッシ</t>
    </rPh>
    <phoneticPr fontId="8"/>
  </si>
  <si>
    <t>有</t>
    <rPh sb="0" eb="1">
      <t>ア</t>
    </rPh>
    <phoneticPr fontId="8"/>
  </si>
  <si>
    <t>無</t>
    <rPh sb="0" eb="1">
      <t>ナ</t>
    </rPh>
    <phoneticPr fontId="8"/>
  </si>
  <si>
    <t>日付</t>
    <rPh sb="0" eb="2">
      <t>ヒヅケ</t>
    </rPh>
    <phoneticPr fontId="8"/>
  </si>
  <si>
    <t>当該工事の条件明示内容の照査</t>
    <rPh sb="0" eb="2">
      <t>トウガイ</t>
    </rPh>
    <rPh sb="2" eb="4">
      <t>コウジ</t>
    </rPh>
    <rPh sb="9" eb="11">
      <t>ナイヨウ</t>
    </rPh>
    <phoneticPr fontId="8"/>
  </si>
  <si>
    <t>1-1</t>
    <phoneticPr fontId="8"/>
  </si>
  <si>
    <t>1-2</t>
    <phoneticPr fontId="8"/>
  </si>
  <si>
    <t>関連資料・貸与資料の確認</t>
    <phoneticPr fontId="8"/>
  </si>
  <si>
    <t>2-1</t>
  </si>
  <si>
    <t>ポンプの排水量は満足しているか
ポンプ排水を行うにあたり、土質の確認によって、クイックサンド、ボイリングが起きない事を検討し確認したか</t>
    <rPh sb="4" eb="7">
      <t>ハイスイリョウ</t>
    </rPh>
    <rPh sb="8" eb="10">
      <t>マンゾク</t>
    </rPh>
    <rPh sb="62" eb="64">
      <t>カクニン</t>
    </rPh>
    <phoneticPr fontId="8"/>
  </si>
  <si>
    <t>2-2</t>
  </si>
  <si>
    <t>ウェルポイントあるいはディープウェルを行うにあたり、工事着手前に土質の確認を行い、地下水位、透水係数、湧水量等を確認したか</t>
    <phoneticPr fontId="8"/>
  </si>
  <si>
    <t>2-3</t>
  </si>
  <si>
    <t>浚渫工の施工において、渇水位、平水位、最高水位、潮位及び流速・風浪等の水象・気象の施工に必要な資料を施工前に調査・確認したか</t>
    <rPh sb="57" eb="59">
      <t>カクニン</t>
    </rPh>
    <phoneticPr fontId="8"/>
  </si>
  <si>
    <t>2-4</t>
  </si>
  <si>
    <t xml:space="preserve">地質調査報告書は整理されているか
・追加ボーリングは必要ないかの確認
</t>
    <rPh sb="32" eb="34">
      <t>カクニン</t>
    </rPh>
    <phoneticPr fontId="8"/>
  </si>
  <si>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</si>
  <si>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8"/>
  </si>
  <si>
    <t>2-6</t>
  </si>
  <si>
    <t>測量成果報告書（平面、横断、縦断）は整理されているかの確認</t>
    <rPh sb="27" eb="29">
      <t>カクニン</t>
    </rPh>
    <phoneticPr fontId="8"/>
  </si>
  <si>
    <t>2-7</t>
  </si>
  <si>
    <t>共通仕様書及び特記仕様書に示される資料はあるかの確認</t>
    <phoneticPr fontId="8"/>
  </si>
  <si>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</si>
  <si>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8"/>
  </si>
  <si>
    <t>2-9</t>
  </si>
  <si>
    <t>特記仕様書等に明示してある支障物件移設予定時期及び占用者に関する資料はあるかの確認</t>
    <rPh sb="5" eb="6">
      <t>トウ</t>
    </rPh>
    <rPh sb="29" eb="30">
      <t>カン</t>
    </rPh>
    <rPh sb="39" eb="41">
      <t>カクニン</t>
    </rPh>
    <phoneticPr fontId="8"/>
  </si>
  <si>
    <t>2-10</t>
  </si>
  <si>
    <t>地盤沈下、振動等による影響が第三者におよばないか、関連資料はあるかの確認</t>
    <phoneticPr fontId="8"/>
  </si>
  <si>
    <t>2-11</t>
  </si>
  <si>
    <t>地下占用物件である電線、電話線、水道、道路管理者用光ケーブル、その他の地下埋設物を示した図面（平面、横断、深さ等）等関連資料があるか</t>
    <phoneticPr fontId="8"/>
  </si>
  <si>
    <t>2-12</t>
    <phoneticPr fontId="8"/>
  </si>
  <si>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8"/>
  </si>
  <si>
    <t>現地踏査</t>
  </si>
  <si>
    <t>3-1</t>
    <phoneticPr fontId="8"/>
  </si>
  <si>
    <t>工事着手後直ちに測量を実施し、測量標（仮ＢＭ）、工事用多角点の設置及び用地境界、中心線、縦断、横断等を確認したか</t>
    <phoneticPr fontId="8"/>
  </si>
  <si>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</si>
  <si>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8"/>
  </si>
  <si>
    <t>3-3</t>
  </si>
  <si>
    <t>周辺地域の地下水利用状況等から作業に伴い水質水量等に影響を及ぼす恐れがないか確認したか</t>
    <rPh sb="38" eb="40">
      <t>カクニン</t>
    </rPh>
    <phoneticPr fontId="8"/>
  </si>
  <si>
    <t>3-4</t>
  </si>
  <si>
    <t>土留・仮締切工の仮設Ｈ鋼杭、仮設鋼矢板の打込みに先行し、支障となる埋設物の確認のため、溝掘り等を行い、埋設物を確認したか</t>
    <phoneticPr fontId="8"/>
  </si>
  <si>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</si>
  <si>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8"/>
  </si>
  <si>
    <t>3-6</t>
  </si>
  <si>
    <t>砂防土工における斜面対策としての盛土工（押え盛土）を行うに当たり、盛土量、盛土の位置ならびに盛土基礎地盤の特性等について現状の状況等を照査したか</t>
    <phoneticPr fontId="8"/>
  </si>
  <si>
    <t>3-7</t>
  </si>
  <si>
    <t>施肥、灌水、薬剤散布の施工にあたり、施工前に施工箇所の状況を調査するものとし、設計図書に示す使用材料の種類、使用量等を確認したか</t>
    <rPh sb="59" eb="61">
      <t>カクニン</t>
    </rPh>
    <phoneticPr fontId="8"/>
  </si>
  <si>
    <t>3-8</t>
  </si>
  <si>
    <t>境界の施工前及び施工後において、近接所有者の立会による境界確認をしたか</t>
    <phoneticPr fontId="8"/>
  </si>
  <si>
    <t>3-9</t>
  </si>
  <si>
    <t>トンネルの施工にあたって、工事着手前に測量を行い、両坑口間の基準点との相互関係を確認したか</t>
    <phoneticPr fontId="8"/>
  </si>
  <si>
    <t>3-10</t>
  </si>
  <si>
    <t>道路管理台帳及び占用者との現地確認をしたか</t>
    <rPh sb="0" eb="1">
      <t>ミチ</t>
    </rPh>
    <phoneticPr fontId="8"/>
  </si>
  <si>
    <t>3-11</t>
  </si>
  <si>
    <t>鋼矢板等、仮設杭の施工に先立ち、明らかに埋設物がないことが確認されている場合を除き、建設工事公衆災害防止対策要綱に従って埋設物の存在の有無を確認したか</t>
    <phoneticPr fontId="8"/>
  </si>
  <si>
    <t>3-12</t>
  </si>
  <si>
    <t>電線共同溝設置の位置・線形については、事前に地下埋設物及び工事区間の現状について測量及び調査を行い確認したか</t>
    <rPh sb="49" eb="51">
      <t>カクニン</t>
    </rPh>
    <phoneticPr fontId="8"/>
  </si>
  <si>
    <t>現地踏査</t>
    <rPh sb="0" eb="2">
      <t>ゲンチ</t>
    </rPh>
    <rPh sb="2" eb="4">
      <t>トウサ</t>
    </rPh>
    <phoneticPr fontId="8"/>
  </si>
  <si>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</si>
  <si>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8"/>
  </si>
  <si>
    <t>3-14</t>
  </si>
  <si>
    <t>漏水補修工の施工箇所は、設計図書と現地の漏水個所とに不整合がないか施工前に確認したか</t>
    <phoneticPr fontId="8"/>
  </si>
  <si>
    <t>3-15</t>
  </si>
  <si>
    <t>地質調査報告書と工事現場の踏査結果（地質、わき水、地下水など）が整合するかの確認</t>
    <rPh sb="38" eb="40">
      <t>カクニン</t>
    </rPh>
    <phoneticPr fontId="8"/>
  </si>
  <si>
    <t>3-16</t>
  </si>
  <si>
    <t>使用する材料や重機の運搬・搬入路を確認したか</t>
    <phoneticPr fontId="8"/>
  </si>
  <si>
    <t>3-17</t>
  </si>
  <si>
    <t>土石流の到達するおそれのある現場での安全対策について、現地踏査を実施しあらかじめその対策を確認したか</t>
    <phoneticPr fontId="8"/>
  </si>
  <si>
    <t>3-18</t>
  </si>
  <si>
    <t>アンカー工の施工に際しては、工事着手前に法面の安定、地盤の状況、地中障害物、湧水を調査したか</t>
    <phoneticPr fontId="8"/>
  </si>
  <si>
    <t>3-19</t>
    <phoneticPr fontId="8"/>
  </si>
  <si>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47"/>
  </si>
  <si>
    <t>設計図</t>
  </si>
  <si>
    <t>4-1</t>
    <phoneticPr fontId="8"/>
  </si>
  <si>
    <t>4-2</t>
  </si>
  <si>
    <t>施工前に、配筋図、鉄筋組立図、及びかぶり詳細図により組立可能か、また配力鉄筋および組立筋を考慮したかぶりとなっているかを照査したか</t>
    <phoneticPr fontId="8"/>
  </si>
  <si>
    <t>4-3</t>
  </si>
  <si>
    <t>一般図には必要な項目が記載されているかの確認　（水位、設計条件、地質条件、建築限界等）</t>
    <rPh sb="20" eb="22">
      <t>カクニン</t>
    </rPh>
    <phoneticPr fontId="8"/>
  </si>
  <si>
    <t>4-4</t>
  </si>
  <si>
    <t>平面図には必要な工事内容が明示されているかの確認（法線、築堤護岸、付属構造物等）</t>
    <phoneticPr fontId="8"/>
  </si>
  <si>
    <t>4-5</t>
    <phoneticPr fontId="8"/>
  </si>
  <si>
    <t>構造図の基本寸法、座標値、高さ関係は照合されているかの確認</t>
    <phoneticPr fontId="8"/>
  </si>
  <si>
    <t>4-6</t>
  </si>
  <si>
    <t>構造図に地質条件（推定岩盤線、柱状図、地下水位等）を明記してあるかの確認</t>
    <phoneticPr fontId="8"/>
  </si>
  <si>
    <t>4-7</t>
  </si>
  <si>
    <t>図面が明瞭に描かれているかの確認（構造物と寸法線の使い分けがなされているか）</t>
    <phoneticPr fontId="8"/>
  </si>
  <si>
    <t>4-8</t>
  </si>
  <si>
    <t>構造詳細は適用基準及び打合せ事項と整合しているかの確認</t>
    <phoneticPr fontId="8"/>
  </si>
  <si>
    <t>設計図</t>
    <rPh sb="0" eb="3">
      <t>セッケイズ</t>
    </rPh>
    <phoneticPr fontId="8"/>
  </si>
  <si>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</si>
  <si>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8"/>
  </si>
  <si>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</si>
  <si>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8"/>
  </si>
  <si>
    <t>4-11</t>
  </si>
  <si>
    <t>形状寸法、使用材料及びその配置は計算書と一致しているかの確認</t>
    <phoneticPr fontId="8"/>
  </si>
  <si>
    <t>4-12</t>
  </si>
  <si>
    <t>地質調査報告書と設計図書の整合（調査箇所と柱状図、地質縦断面図・地質横断面図）はとれているかの確認</t>
    <phoneticPr fontId="8"/>
  </si>
  <si>
    <t>4-13</t>
  </si>
  <si>
    <t>隣接工区等との整合はとれているかの確認</t>
    <phoneticPr fontId="8"/>
  </si>
  <si>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</si>
  <si>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8"/>
  </si>
  <si>
    <t>数量計算</t>
    <rPh sb="0" eb="2">
      <t>スウリョウ</t>
    </rPh>
    <rPh sb="2" eb="4">
      <t>ケイサン</t>
    </rPh>
    <phoneticPr fontId="8"/>
  </si>
  <si>
    <t>5-1</t>
    <phoneticPr fontId="8"/>
  </si>
  <si>
    <t>数量計算に用いた数量は図面の寸法と一致するかの確認</t>
    <rPh sb="8" eb="10">
      <t>スウリョウ</t>
    </rPh>
    <rPh sb="14" eb="16">
      <t>スンポウ</t>
    </rPh>
    <phoneticPr fontId="8"/>
  </si>
  <si>
    <t>5-2</t>
    <phoneticPr fontId="8"/>
  </si>
  <si>
    <t>数量とりまとめは種類毎、材料毎の打合せ区分に合わせてまとめられているかの確認</t>
    <phoneticPr fontId="8"/>
  </si>
  <si>
    <t>5-3</t>
    <phoneticPr fontId="8"/>
  </si>
  <si>
    <t>横断図面による面積計算、長さ計算の縮尺は図面に整合しているかの確認</t>
    <phoneticPr fontId="8"/>
  </si>
  <si>
    <t>設計計算書</t>
    <rPh sb="2" eb="5">
      <t>ケイサンショ</t>
    </rPh>
    <phoneticPr fontId="8"/>
  </si>
  <si>
    <t>6-1</t>
    <phoneticPr fontId="8"/>
  </si>
  <si>
    <t>使用されている設計基準等は適切かの確認</t>
    <phoneticPr fontId="8"/>
  </si>
  <si>
    <t>6-2</t>
    <phoneticPr fontId="8"/>
  </si>
  <si>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8"/>
  </si>
  <si>
    <t>6-3</t>
    <phoneticPr fontId="8"/>
  </si>
  <si>
    <t>構造・線形条件は妥当かの確認（橋長、支間長、幅員構成、平面・横断線形、座標系等）
※橋梁上部工事のみ対象</t>
    <phoneticPr fontId="8"/>
  </si>
  <si>
    <t>工事用材料検査申請書</t>
    <rPh sb="0" eb="2">
      <t>コウジ</t>
    </rPh>
    <rPh sb="2" eb="3">
      <t>ヨウ</t>
    </rPh>
    <rPh sb="3" eb="5">
      <t>ザイリョウ</t>
    </rPh>
    <rPh sb="5" eb="7">
      <t>ケンサ</t>
    </rPh>
    <rPh sb="7" eb="10">
      <t>シンセイショ</t>
    </rPh>
    <phoneticPr fontId="8"/>
  </si>
  <si>
    <t>材料検収明細表</t>
    <rPh sb="0" eb="1">
      <t>ザイ</t>
    </rPh>
    <rPh sb="1" eb="2">
      <t>リョウ</t>
    </rPh>
    <rPh sb="2" eb="4">
      <t>ケンシュウ</t>
    </rPh>
    <rPh sb="4" eb="6">
      <t>メイサイ</t>
    </rPh>
    <rPh sb="6" eb="7">
      <t>ヒョウ</t>
    </rPh>
    <phoneticPr fontId="8"/>
  </si>
  <si>
    <t>施工体制台帳チェックリスト</t>
    <phoneticPr fontId="80"/>
  </si>
  <si>
    <t>１　施工体制台帳の必要事項（建設業法施行規則第１４条の２）。</t>
    <phoneticPr fontId="80"/>
  </si>
  <si>
    <t>項目</t>
  </si>
  <si>
    <t>・作成建設業者が許可を受けた建設業の種類（全て記載）</t>
    <rPh sb="21" eb="22">
      <t>スベ</t>
    </rPh>
    <rPh sb="23" eb="25">
      <t>キサイ</t>
    </rPh>
    <phoneticPr fontId="80"/>
  </si>
  <si>
    <t>・建設工事の名称、内容及び工期</t>
  </si>
  <si>
    <t>・健康保険法第四十八条の規定による被保険者の資格の取得の届出、厚生年金保険法第二十七条の規定による被保険者の資格の取得の届出及び雇用保険法第七条の規定による被保険者となったことの届出の状況</t>
  </si>
  <si>
    <t>・発注者と請負契約を締結した年月日、当該発注者の商号、名称又は氏名及び住所並びに当該請負契約を締結した営業所の名称及び所在地</t>
  </si>
  <si>
    <t>・発注者が監督員を置くときは、当該監督員の氏名及び権限、当該監督員の行為についての作成建設業者の発注者に対する意見の申出方法（またはその内容が記載された作成建設業者への通知書の写し）</t>
  </si>
  <si>
    <t>・主任技術者又は監理技術者の氏名、その者が有する主任技術者資格又は監理技術者資格及びその者が専任の主任技術者又は監理技術者であるか否かの別</t>
  </si>
  <si>
    <t>・作成建設業者が現場代理人を置くときは、当該現場代理人の氏名及び権限、当該現場代理人の行為についての発注者の作成建設業者に対する意見の申出方法（またはその内容が記載された発注者への通知書の写し）</t>
  </si>
  <si>
    <t>・法第二十六条第三項ただし書の規定により監理技術者の行うべき法第二十六条の四第一項に規定する職務を補佐する者を置くときは、その者の氏名及びその者が有する監理技術者補佐資格</t>
  </si>
  <si>
    <t>・主任技術者、監理技術者又は監理技術者補佐以外に施工の技術上の管理をつかさどる者を置くときは、その者の氏名、管理をつかさどる工事内容及びその者が有する主任技術者資格</t>
  </si>
  <si>
    <t>・下請負人の商号又は名称及び住所、許可番号及び請け負った建設工事に係る許可を受けた建設業の種類、健康保険等の加入状況</t>
  </si>
  <si>
    <t>・全ての下請負人の請け負った工事の名称、内容及び工期</t>
  </si>
  <si>
    <t>・全ての下請負人が注文者と下請契約を締結した年月日</t>
  </si>
  <si>
    <t>・作成建設業者が監督員を置くときは、当該監督員の氏名及び権限、当該監督員の行為についての下請負人の作成建設業者に対する意見の申出方法（またはその内容を記載した下請負人に対する通知書の写し）</t>
  </si>
  <si>
    <t>・下請負人が現場代理人を置くときは、当該現場代理人の氏名及び権限、当該現場代理人の行為について作成建設業者の下請負人に対する意見の申出方法（またはその内容を記載した作成建設業者への通知書の写し）</t>
  </si>
  <si>
    <t>・下請負人が置く主任技術者の氏名、その者の有する主任技術者資格及びその者が専任か否かの別</t>
  </si>
  <si>
    <t>・下請負人が、主任技術者以外に施工の技術上の管理をつかさどる者を置く場合は、当該者の氏名、その者がつかさどる工事の内容及びその者が有する主任技術者資格</t>
  </si>
  <si>
    <t>・１次下請負契約を締結した作成建設業者の営業所の名称及び所在地</t>
    <phoneticPr fontId="80"/>
  </si>
  <si>
    <t>・下請負人における一号特定技能外国人、外国人技能実習生の従事の状況</t>
    <phoneticPr fontId="80"/>
  </si>
  <si>
    <t>※作業員名簿（規則第１４条の２に定めがあるが、一般的に作業員名簿として作成）</t>
    <rPh sb="1" eb="4">
      <t>サギョウイン</t>
    </rPh>
    <rPh sb="4" eb="6">
      <t>メイボ</t>
    </rPh>
    <rPh sb="7" eb="9">
      <t>キソク</t>
    </rPh>
    <rPh sb="9" eb="10">
      <t>ダイ</t>
    </rPh>
    <rPh sb="12" eb="13">
      <t>ジョウ</t>
    </rPh>
    <rPh sb="16" eb="17">
      <t>サダ</t>
    </rPh>
    <rPh sb="23" eb="26">
      <t>イッパンテキ</t>
    </rPh>
    <rPh sb="27" eb="32">
      <t>サギョウインメイボ</t>
    </rPh>
    <rPh sb="35" eb="37">
      <t>サクセイ</t>
    </rPh>
    <phoneticPr fontId="80"/>
  </si>
  <si>
    <t>・建設工事に従事する者に関する次に掲げる事項（建設工事に従事する者が希望しない場合においては、（６）に掲げるものを除く。）　</t>
    <phoneticPr fontId="80"/>
  </si>
  <si>
    <t>（１）氏名、生年月日及び年齢</t>
  </si>
  <si>
    <t>（２）職種</t>
  </si>
  <si>
    <t>（３）健康保険法又は国民保健法による医療保険、国民年金法又は厚生年金保険法による年金及び雇用保険法による雇用保険の加入等の状況</t>
  </si>
  <si>
    <t>（４）中小企業退職金共済法第二条第七項に規定する被共済者に該当する者であるか否かの別</t>
  </si>
  <si>
    <t>（５）安全衛生に関する教育を受けているときは、その内容</t>
  </si>
  <si>
    <t>（６）建設工事に係る知識及び技術又は技能に関する資格</t>
  </si>
  <si>
    <t>２　施工体制台帳の添付書類（建設業法施行規則第１４条の２第２項）</t>
    <phoneticPr fontId="80"/>
  </si>
  <si>
    <t>⑴　契約書面の写し（２次以下の下請負人を含む全て）</t>
    <rPh sb="2" eb="6">
      <t>ケイヤクショメン</t>
    </rPh>
    <phoneticPr fontId="80"/>
  </si>
  <si>
    <r>
      <t>・下請契約書面に法第</t>
    </r>
    <r>
      <rPr>
        <sz val="11"/>
        <color rgb="FF000000"/>
        <rFont val="Century"/>
        <family val="1"/>
      </rPr>
      <t>19</t>
    </r>
    <r>
      <rPr>
        <sz val="11"/>
        <color rgb="FF000000"/>
        <rFont val="ＭＳ 明朝"/>
        <family val="1"/>
        <charset val="128"/>
      </rPr>
      <t>条にある全ての事項が含まれているか</t>
    </r>
    <rPh sb="6" eb="7">
      <t>メン</t>
    </rPh>
    <phoneticPr fontId="80"/>
  </si>
  <si>
    <t>○注文者及び下請負人の署名又は記名押印</t>
    <rPh sb="1" eb="4">
      <t>チュウモンシャ</t>
    </rPh>
    <rPh sb="4" eb="5">
      <t>オヨ</t>
    </rPh>
    <rPh sb="6" eb="10">
      <t>シタウケオイニン</t>
    </rPh>
    <phoneticPr fontId="80"/>
  </si>
  <si>
    <t>①工事内容、②請負代金の額、③工事着手の時期及び工事完成の時期</t>
  </si>
  <si>
    <t>④工事を施工しない日又は時間帯の定めをするときは、その内容</t>
  </si>
  <si>
    <t>⑤請負代金の全部又は一部の前金払又は出来形部分に対する支払の定めをするときはその支払の時期及び方法</t>
  </si>
  <si>
    <t>⑥当事者の一方から設計変更又は工事着手の延期若しくは工事の全部若しくは一部の中止の申出があった場合における工期の変更、請負代金の額の変更又は損害の負担及びそれらの額の算定方法に関する定め</t>
  </si>
  <si>
    <t>⑦天災その他不可抗力による工期の変更又は損害の負担及びその額の算定方法に関する定め</t>
  </si>
  <si>
    <t>⑧価格等の変動若しくは変更に基づく請負代金の額又は工事内容の変更</t>
  </si>
  <si>
    <t>⑨工事の施工により第三者が損害を受けた場合における賠償金の負担に関する定め</t>
  </si>
  <si>
    <t>⑩注文者が工事に使用する資材を提供し、又は建設機械その他の機械を貸与するときは、その内容及び方法に関する定め</t>
  </si>
  <si>
    <t>⑪注文者が工事の全部又は一部の完成を確認するための検査の時期及び方法並びに引渡しの時期</t>
  </si>
  <si>
    <t>⑫工事完成後における請負代金の支払いの時期及び方法</t>
  </si>
  <si>
    <t>⑬工事の目的物が種類又は品質に関して契約の内容に適合しない場合におけるその不適合を担保すべき責任又は当該責任の履行に関して講ずべき保証保険契約の締結その他の措置に関する定めをするときは、その内容</t>
  </si>
  <si>
    <t>⑭各当事者の履行の遅滞その他債務の不履行の場合における遅延利息、違約金その他の損害金</t>
  </si>
  <si>
    <t>⑮契約に関する紛争の解決方法</t>
  </si>
  <si>
    <t>⑵　再下請通知書（全て）</t>
    <phoneticPr fontId="80"/>
  </si>
  <si>
    <t>・再下請通知書の必要事項が書き込まれているか。</t>
    <phoneticPr fontId="80"/>
  </si>
  <si>
    <t>①下請負人の商号、名称、住所、許可番号</t>
  </si>
  <si>
    <t>②下請負人が注文者と締結した工事の名称、請負契約を締結した年月日、注文者の商号、名称</t>
  </si>
  <si>
    <t>③再下請負人の商号、名称、住所、許可番号及び請け負った建設工事に係る許可を受けた建設業の種類、健康保険等の加入状況</t>
  </si>
  <si>
    <t>④下請負人が再下請負人と締結した請負契約について</t>
  </si>
  <si>
    <t>・工事の名称、内容、工期</t>
    <phoneticPr fontId="80"/>
  </si>
  <si>
    <t>・請負契約を締結した年月日</t>
    <phoneticPr fontId="80"/>
  </si>
  <si>
    <t>・下請負人が監督員を置く場合は、その者の氏名、権限、当該監督員の行為についての再下請負人の下請負人に対する意見の申出方法（またはその内容が記載された再下請負人への通知書の写し）</t>
    <phoneticPr fontId="80"/>
  </si>
  <si>
    <t>・再下請負人が現場代理人を置く場合は、その者の氏名、権限、当該現場代理人の行為についての下請負人の再下請負人に対する意見の申出方法（またはその内容が記載された下請負人への通知書の写し）</t>
    <phoneticPr fontId="80"/>
  </si>
  <si>
    <t>・再下請負人の置く主任技術者の氏名、その者が有する主任技術者資格及びその者が専任か否かの別</t>
    <phoneticPr fontId="80"/>
  </si>
  <si>
    <t>・再下請負人が主任技術者に加えて専門技術者を置く場合は、その者の氏名、その者が管理をつかさどる建設工事の内容、その者が有する主任技術者資格</t>
    <phoneticPr fontId="80"/>
  </si>
  <si>
    <t>工事測量成果表</t>
    <rPh sb="0" eb="7">
      <t>コウジソクリョウセイカヒョウ</t>
    </rPh>
    <phoneticPr fontId="8"/>
  </si>
  <si>
    <t>創意工夫等実施報告書</t>
    <rPh sb="0" eb="4">
      <t>ソウイクフウ</t>
    </rPh>
    <rPh sb="4" eb="9">
      <t>トウジッシホウコク</t>
    </rPh>
    <rPh sb="9" eb="10">
      <t>ショ</t>
    </rPh>
    <phoneticPr fontId="8"/>
  </si>
  <si>
    <t>関係機関許可証及び届出書</t>
    <rPh sb="0" eb="4">
      <t>カンケイキカン</t>
    </rPh>
    <rPh sb="4" eb="6">
      <t>キョカ</t>
    </rPh>
    <rPh sb="6" eb="7">
      <t>ショウ</t>
    </rPh>
    <rPh sb="7" eb="8">
      <t>オヨ</t>
    </rPh>
    <rPh sb="9" eb="12">
      <t>トドケデショ</t>
    </rPh>
    <phoneticPr fontId="8"/>
  </si>
  <si>
    <t>作業主任者一覧表</t>
    <phoneticPr fontId="8"/>
  </si>
  <si>
    <t>クレーン等</t>
    <phoneticPr fontId="80"/>
  </si>
  <si>
    <t>作業主任者及び作業者</t>
  </si>
  <si>
    <t>業務内容</t>
  </si>
  <si>
    <t>クレーン・デリック運転者</t>
  </si>
  <si>
    <t>つり上げ荷重が5t以上のクレーン・デリックの運転</t>
  </si>
  <si>
    <t>つり上げ荷重が5t以上の床上で運転し、かつ、運転者が荷の移動とともに移動する方式</t>
  </si>
  <si>
    <t>1.つり上げ荷重が5t未満のクレーン・デリックの運転</t>
  </si>
  <si>
    <t>2.つり上げ荷重が5t以上の跨線テルハの運転</t>
  </si>
  <si>
    <t>つり上げ荷重が5t以上の移動式クレーンの運転</t>
  </si>
  <si>
    <t>つり上げ荷重が1t以上5t未満の移動式クレーンの運転</t>
  </si>
  <si>
    <t>つり上げ荷重が1t未満の移動式クレーンの運転</t>
  </si>
  <si>
    <t>建設用リフト運転者</t>
  </si>
  <si>
    <t>建設用リフトの運転</t>
  </si>
  <si>
    <t>玉掛け作業者</t>
  </si>
  <si>
    <t>制限荷重が1t以上の揚貨装置又はつり上げ荷重が1t以上のクレーン、移動式クレーン又はデリックの玉掛け</t>
  </si>
  <si>
    <t>制限荷重が1t未満の揚貨装置又はつり上げ荷重が1t未満のクレーン、移動式クレーン又はデリックの玉掛け</t>
  </si>
  <si>
    <t>ゴンドラ</t>
    <phoneticPr fontId="80"/>
  </si>
  <si>
    <t>ゴンドラ操作者</t>
  </si>
  <si>
    <t>ゴンドラの操作</t>
  </si>
  <si>
    <t>溶接</t>
    <phoneticPr fontId="80"/>
  </si>
  <si>
    <t>アセチレン溶接装置又はガス集合溶接装置を用いて行う金属の溶接、溶断、加熱の作業</t>
  </si>
  <si>
    <t>免許</t>
  </si>
  <si>
    <t>ガス溶接作業者</t>
  </si>
  <si>
    <t>可燃性ガス及び酸素を用いて行う金属の溶接、溶断又は加熱の業務</t>
  </si>
  <si>
    <t>アーク溶接作業者</t>
  </si>
  <si>
    <t>アーク溶接機を用いて行う金属の溶接、溶断等の業務</t>
  </si>
  <si>
    <t>酸欠作業</t>
    <phoneticPr fontId="80"/>
  </si>
  <si>
    <t>酸素欠乏危険作業主任者</t>
  </si>
  <si>
    <t>第一種及び第二種酸素欠乏危険場所における作業</t>
  </si>
  <si>
    <t>酸素欠乏危険作業者</t>
  </si>
  <si>
    <t>酸素欠乏危険作業に係る業務</t>
  </si>
  <si>
    <t>建設機械等</t>
    <phoneticPr fontId="80"/>
  </si>
  <si>
    <t>車両系建設機械(整地・運搬・積込み・掘削用)運転者</t>
  </si>
  <si>
    <t>機体重量3t以上のもの</t>
  </si>
  <si>
    <t>機体重量3t未満のもの</t>
    <phoneticPr fontId="80"/>
  </si>
  <si>
    <t>車両系建設機械(基礎工事用)運転者</t>
  </si>
  <si>
    <t>機体重量3t未満のもの</t>
  </si>
  <si>
    <t>基礎工事用建設機械運転者</t>
  </si>
  <si>
    <t>動力を用い、かつ、不特定の場所に自走できるもの以外のものの運転の業務</t>
  </si>
  <si>
    <t>車両系建設機械(基礎工事用)の作業装置の操作者</t>
  </si>
  <si>
    <t>動力を用い、かつ、不特定の場所に自走できるものの作業装置の操作</t>
    <phoneticPr fontId="80"/>
  </si>
  <si>
    <t>車両系建設機械(締固め用) 運転者</t>
  </si>
  <si>
    <t>ローラーの運転業務</t>
    <phoneticPr fontId="80"/>
  </si>
  <si>
    <t>車両系建設機械(コンクリート打設用)の作業装置の操作を行う者</t>
  </si>
  <si>
    <t>コンクリート打設用機械の作業装置の操作の業務</t>
  </si>
  <si>
    <t>車両系建設機械(解体用)運転者(ブレーカ、鉄骨切断機、コンクリート圧砕機、解体用つかみ機）</t>
  </si>
  <si>
    <t>ボーリングマシシ運転者</t>
  </si>
  <si>
    <t>ボーリングマシンの運転業務</t>
  </si>
  <si>
    <t>高所作業車運転者</t>
  </si>
  <si>
    <t>作業床の高さが10メートル以上の運転の業務</t>
    <phoneticPr fontId="80"/>
  </si>
  <si>
    <t>作業床の高さが10メートル未満の運転の業務</t>
    <phoneticPr fontId="80"/>
  </si>
  <si>
    <t>不整地運搬車運転者</t>
  </si>
  <si>
    <t>最大積載量が1t以上の運転の業務</t>
    <phoneticPr fontId="80"/>
  </si>
  <si>
    <t>最大積載量が1t未満の運転の業務</t>
    <phoneticPr fontId="80"/>
  </si>
  <si>
    <t>軌道動力車運転者</t>
  </si>
  <si>
    <t>軌条により人又は荷を運搬する動力車の運転業務</t>
  </si>
  <si>
    <t>フォークリフト運転者</t>
  </si>
  <si>
    <t>最大荷重が1t以上のフォークリフトの運転業務(道路上の走行運転を除く)</t>
  </si>
  <si>
    <t>最大荷重が1t未満のフォークリフトの運転業務(道路上の走行運転を除く)</t>
  </si>
  <si>
    <t>ショベルローダー等運転者</t>
  </si>
  <si>
    <t>最大荷重が1t以上のショベルローダー又はフォークローダーの運転業務(道路上の走行運転を除く)</t>
  </si>
  <si>
    <t>最大荷重が1t未満のショベルローダー又はフォークローダーの運転業務(道路上の走行運転を除く)</t>
  </si>
  <si>
    <t>ジャッキ式つり上げ機械</t>
  </si>
  <si>
    <t>ジャッキ式つり上げ機械の調整又は運転の業務</t>
  </si>
  <si>
    <t>建設工事</t>
  </si>
  <si>
    <t>コンクリート破砕器作業主任者</t>
  </si>
  <si>
    <t>コンクリート破砕器を使用する破砕の作業</t>
  </si>
  <si>
    <t>掘削面の高さが2m以上となる地山の掘削及び土止め支保工の切りばり又は腹おこしの取付け取りはずしの作業</t>
  </si>
  <si>
    <t>ずい道等の掘削作業主任者</t>
  </si>
  <si>
    <t>ずい道等の掘削、ずり積み、ずい道支保工の組立て、ロックボルトの取付け又はコンクリート等の吹付けの作業</t>
  </si>
  <si>
    <t>ずい道等の覆工作業主任者</t>
  </si>
  <si>
    <t>ずい道型わく支保工の組立て、移動、解体、コンクリートの打設等ずい道等の覆工の作業</t>
  </si>
  <si>
    <t>ずい道内作業者</t>
  </si>
  <si>
    <t>ずい道等の掘削、覆工等の作業</t>
  </si>
  <si>
    <t>つり足場、張出し足場又は高さが5m以上の構造の足場の組立て、解体又は変更の作業</t>
  </si>
  <si>
    <t>建築物等の鉄骨の組立て等作業主任者</t>
  </si>
  <si>
    <t>建築物の骨組み又は塔であって、金属製の部材により構成されるもの(その高さが5m以上であるものに限る。)の組立て、解体又は変更の作業</t>
  </si>
  <si>
    <t>鋼橋架設等作業主任者</t>
  </si>
  <si>
    <t>橋梁の上部構造であって、金属製の部材により構成されるもの(その高さが5mであるもの又は当該上部構造のうち橋梁の支間が30m以上である部分に限る。)の架設、解体又は変更の作業</t>
  </si>
  <si>
    <t>木造建築物の組立て等作業主任者</t>
  </si>
  <si>
    <t>軒高5m以上の木造建築物の構造部材の組立て、屋根下地、外壁下地の取付けの作業</t>
  </si>
  <si>
    <t>コンクリート造の工作物の解体等作業主任者</t>
  </si>
  <si>
    <t>高さ5m以上のコンクリート造の工作物の解体又は破壊の作業</t>
  </si>
  <si>
    <t>コンクリート橋架設等作業主任者</t>
  </si>
  <si>
    <t>橋梁の上部構造であって、コンクリート造のもの(その高さが5m以上のもの又は当該上部構造のうち橋梁の支間が30m以上である部分に限る。)の架設又は変更の作業</t>
    <phoneticPr fontId="80"/>
  </si>
  <si>
    <t>発破技士</t>
  </si>
  <si>
    <t>発破の業務(せん孔、装てん、結線、点火並びに不発の装薬又は残薬の点検及び処理)</t>
  </si>
  <si>
    <t>ロープ高所作業</t>
  </si>
  <si>
    <t>高さが2m以上の箇所であって、作業床を設けることが困難なところにおいて、昇降器具を用いて、労働者が当該昇降器具により身体を保持しつつ行う作業に係る業務</t>
  </si>
  <si>
    <t>墜落制止用器具</t>
  </si>
  <si>
    <t>高さが2m以上の個所であって、作業床を設けることが困難なところにおいて、墜落制止用器具のうちフルハーネス型のものを用いて行う作業にかかる業務</t>
  </si>
  <si>
    <t>巻き上げ機</t>
    <phoneticPr fontId="80"/>
  </si>
  <si>
    <t>巻上げ機運転者</t>
  </si>
  <si>
    <t>動力駆動の巻上げ機(電気ホイスト・エアーホイスト・及びこれら以外の巻上げ機でゴンドラに係るものを除く)</t>
  </si>
  <si>
    <t>砥石</t>
    <phoneticPr fontId="80"/>
  </si>
  <si>
    <t>研削砥石取替試運転作業者</t>
  </si>
  <si>
    <t>研削砥石の取替え又は取替え時の試運転</t>
  </si>
  <si>
    <t>粉塵</t>
    <rPh sb="0" eb="2">
      <t>フンジン</t>
    </rPh>
    <phoneticPr fontId="80"/>
  </si>
  <si>
    <t>特定粉じん作業者</t>
  </si>
  <si>
    <t>常時特定粉じん作業に係る業務</t>
  </si>
  <si>
    <t>電気</t>
    <phoneticPr fontId="80"/>
  </si>
  <si>
    <t>電気取扱者(高圧又は低圧)</t>
  </si>
  <si>
    <t>充電電路又はその支持物の敷設、点検、修理、操作、充電部分が露出した開閉器の操作</t>
  </si>
  <si>
    <t>電気取扱者(電気自動車)</t>
  </si>
  <si>
    <t>対地電圧が50ボルトを超える低圧の蓄電池を内蔵する自動車（電気自動車等）の整備の業務</t>
  </si>
  <si>
    <t>火薬</t>
    <phoneticPr fontId="80"/>
  </si>
  <si>
    <t>粉じん貨物取扱・荷役作業</t>
    <phoneticPr fontId="80"/>
  </si>
  <si>
    <t>はい作業主任者</t>
  </si>
  <si>
    <t>高さが2m以上のはいのはい付け又ははいくずしの作業(荷役機械の運転者のみによっておこなわれるものを除く)</t>
  </si>
  <si>
    <t>船内荷役作業主任者</t>
  </si>
  <si>
    <t>船舶に荷を積み、船舶から荷を卸し、又は船舶において荷を移動させる作業(総トン数500t未満の船舶において揚貨装置を用いないで行うものを除く)</t>
  </si>
  <si>
    <t>揚貨装置運転者</t>
  </si>
  <si>
    <t>制限荷重5t以上の揚貨装置の運転の業務</t>
  </si>
  <si>
    <t>制限荷重5t未満の揚貨装置の運転の業務</t>
  </si>
  <si>
    <t>プレス作業</t>
    <phoneticPr fontId="80"/>
  </si>
  <si>
    <t>プレス機械作業主任者</t>
  </si>
  <si>
    <t>動力により駆動されるプレス機械を5台以上有する事業場において行う当該機械による作業</t>
  </si>
  <si>
    <t>プレス金型取替作業者</t>
  </si>
  <si>
    <t>動力プレスの金型、シャーの刃部又はプレス若しくはシャーの安全装置若しくは安全囲いの取付け、取り外し又は調整の業務</t>
  </si>
  <si>
    <t>林業</t>
    <phoneticPr fontId="80"/>
  </si>
  <si>
    <t>林業架線作業主任者</t>
  </si>
  <si>
    <t>次のいずれかに該当する機械集材装置若しくは運材索道の組立て、解体、変更若しくは修理の作業又はこれらの設備による集材若しくは運材の作業イ　原動機の定格出力が7.5キロワットをこえるものロ　支間の斜距離の合計が350メートル以上のものハ　最大使用荷重が200キログラム以上のもの</t>
  </si>
  <si>
    <t>伐木等機械の運転の業務</t>
  </si>
  <si>
    <t>伐木等機械（伐木、造材又は原木若しくは薪炭材の集積を行うための機械であって、動力を用い、かつ、不特定の場所に自走できるものをいう。以下同じ。）の運転（道路上を走行させる運転を除く。）の業務</t>
  </si>
  <si>
    <t>走行集材機械の運転の業務</t>
  </si>
  <si>
    <t>走行集材機械（車両の走行により集材を行うための機械であって、動力を用い、かつ、不特定の場所に自走できるものをいう。以下同じ。）の運転（道路上を走行させる運転を除く。）の業務</t>
  </si>
  <si>
    <t>機械集材装置の運転の業務</t>
  </si>
  <si>
    <t>機械集材装置（集材機、架線、搬器、支柱及びこれらに附属する物により構成され、動力を用いて、原木又は薪炭材を巻き上げ、かつ、空中において運搬する設備をいう。以下同じ。）の運転の業務</t>
  </si>
  <si>
    <t>簡易架線集材装置又は架線集材機械の運転の業務</t>
  </si>
  <si>
    <t>簡易架線集材装置（集材機、架線、搬器、支柱及びこれらに附属する物により構成され、動力を用いて、原木等を巻き上げ、かつ、原木等の一部が地面に接した状態で運搬する設備をいう。以下同じ。）の運転又は架線集材機械（動力を用いて原木等を巻き上げることにより当該原木等を運搬するための機械であって、動力を用い、かつ、不特定の場所に自走できるものをいう。以下同じ。）の運転（道路上を走行させる運転を除く。）の業務</t>
  </si>
  <si>
    <t>チェーンソ一作業者</t>
  </si>
  <si>
    <t>チェーンソーを用いて行う立木の伐木、かかり木の処理又は造材の業務</t>
  </si>
  <si>
    <t>ボイラー・圧力容器等</t>
    <phoneticPr fontId="80"/>
  </si>
  <si>
    <t>ボイラー取扱作業主任者</t>
  </si>
  <si>
    <t>ボイラーの取扱い作業</t>
  </si>
  <si>
    <t>ボイラー取扱者</t>
  </si>
  <si>
    <t>ボイラーを取扱う業務</t>
  </si>
  <si>
    <t>小型ボイラーを取扱う業務</t>
  </si>
  <si>
    <t>第一種圧力容器取扱作業主任者</t>
  </si>
  <si>
    <t>ボイラー等の溶接作業者</t>
  </si>
  <si>
    <t>ボイラー・第一種圧力容器の溶接の業務</t>
  </si>
  <si>
    <t>ボイラー据付作業指揮者</t>
  </si>
  <si>
    <t>ボイラー据付の作業</t>
  </si>
  <si>
    <t>必要な能力を有すると認められる者</t>
  </si>
  <si>
    <t>ボイラー等の整備作業者</t>
  </si>
  <si>
    <t>ボイラー・第一種圧力容器の整備の業務</t>
  </si>
  <si>
    <t>特殊化学設備作業者</t>
  </si>
  <si>
    <t>特殊化学設備の取扱い、整備及び修理の業務</t>
  </si>
  <si>
    <t>高気圧作業</t>
    <phoneticPr fontId="80"/>
  </si>
  <si>
    <t>高圧室内作業主任者</t>
  </si>
  <si>
    <t>高圧室内作業(潜函工法その他の圧気工法により、大気圧を超える気圧下の作業室又はシャフトの内部において行う作業)</t>
  </si>
  <si>
    <t>圧縮機操作係員</t>
  </si>
  <si>
    <t>作業室及び気こう室へ送気するための空気圧縮機を運転する業務</t>
  </si>
  <si>
    <t>送気調節係員</t>
  </si>
  <si>
    <t>作業室又は潜水作業者への送気の調節を行うためのバルブ又はコックの操作</t>
  </si>
  <si>
    <t>加減圧係員</t>
  </si>
  <si>
    <t>気こう室への送気又は気こう室からの排気の調節を行うためのバルブ又はコックの操作</t>
  </si>
  <si>
    <t>再圧室操作係員</t>
  </si>
  <si>
    <t>再圧室を操作する業務</t>
  </si>
  <si>
    <t>高圧室内作業者</t>
  </si>
  <si>
    <t>高圧室内作業に係る業務</t>
  </si>
  <si>
    <t>潜水士</t>
  </si>
  <si>
    <t>潜水器を用い、かつ、空気圧縮機若しくは手押しポンプによる送気又はボンベからの給気を受けて、水中において行う業務</t>
  </si>
  <si>
    <t>ロボット</t>
    <phoneticPr fontId="80"/>
  </si>
  <si>
    <t>ロボットヘの教示等作業者</t>
  </si>
  <si>
    <t>ロボットへの教示等の業務</t>
  </si>
  <si>
    <t>ロボットの検査等の作業者</t>
  </si>
  <si>
    <t>ロボットの検査、修理若しくは調整等の業務</t>
  </si>
  <si>
    <t>空気充填</t>
    <phoneticPr fontId="80"/>
  </si>
  <si>
    <t>タイヤの空気充填作業者</t>
  </si>
  <si>
    <t>自動車用タイヤの組立てに係る業務のうち、空気圧縮機を用いてタイヤに空気を充填する業務</t>
  </si>
  <si>
    <t>放射線等</t>
    <phoneticPr fontId="80"/>
  </si>
  <si>
    <t>エックス線作業主任者</t>
  </si>
  <si>
    <t>放射線業務にかかる作業</t>
  </si>
  <si>
    <t>ガンマ線透過写真撮影作業主任者</t>
  </si>
  <si>
    <t>ガンマ線照射装置を用いて行う透過写真の撮影の作業</t>
  </si>
  <si>
    <t>エックス線等透過写真撮影者</t>
  </si>
  <si>
    <t>エックス線装置又はガンマ線照射装置を用いて行う透過写真の撮影の業務</t>
  </si>
  <si>
    <t>核燃料物質等取扱業務従事者</t>
  </si>
  <si>
    <t>加工施設、再処理施設又は使用施設等の管理区域内において核燃料物質若しくは使用済燃料又はこれらによって汚染された物を取扱う業務</t>
  </si>
  <si>
    <t>原子炉施設の管理内において、核燃料物質若しくは使用済燃料またはこれらによって汚染された物を取扱う業務</t>
  </si>
  <si>
    <t>製材木工</t>
    <phoneticPr fontId="80"/>
  </si>
  <si>
    <t>木材加工用機械作業主任者</t>
  </si>
  <si>
    <t>木材加工用機械5台以上(自動送材車式帯のこ盤が含まれている場合は3台以上)有する事業場において行う当該機械による作業</t>
  </si>
  <si>
    <t>乾燥設備</t>
    <phoneticPr fontId="80"/>
  </si>
  <si>
    <t>乾燥設備作業主任者</t>
  </si>
  <si>
    <t>次に掲げる設備による物の加熱乾燥の作業イ　乾燥設備のうち、危険物等に係る設備で、内容積が1 立方メートル以上のものロ　乾燥設備のうち、イの危険物等以外の物に係る設備で、熱源として燃料を使用するもの(その最大消費量が固体燃料にあっては毎時10kg以上、液体燃料にあっては毎時10リットル以上、気体燃料にあっては毎時1立方メートル以上)又は熱源として電力を使用するもの(定格消費電力が10kW以上のものに限る)</t>
    <phoneticPr fontId="80"/>
  </si>
  <si>
    <t>採石</t>
    <phoneticPr fontId="80"/>
  </si>
  <si>
    <t>採石のための掘削作業主任者</t>
  </si>
  <si>
    <t>掘削面の高さが2m以上となる採石法第2条に規定する岩石の採取のための掘削の作業</t>
  </si>
  <si>
    <t>有害物質</t>
    <phoneticPr fontId="80"/>
  </si>
  <si>
    <t>特定化学物質及び四アルキル鉛等作業主任者</t>
  </si>
  <si>
    <t>特定化学物質を製造し、又は取扱う作業四アルキル鉛等に係る作業</t>
  </si>
  <si>
    <t>鉛作業主任者</t>
  </si>
  <si>
    <t>鉛業務(遠隔操作によって行う隔離室におけるものを除く。) に係る作業</t>
  </si>
  <si>
    <t>石綿作業主任者</t>
  </si>
  <si>
    <t>特定石綿等を製造し、又は取り扱う作業</t>
  </si>
  <si>
    <t>石綿取り扱い作業者</t>
  </si>
  <si>
    <t>石綿等が使用されている建築物又は工作物の解体等の作業</t>
  </si>
  <si>
    <t>四アルキル鉛作業者</t>
  </si>
  <si>
    <t>四アルキル鉛を取り扱う等の業務</t>
  </si>
  <si>
    <t>有機溶剤作業主任者</t>
  </si>
  <si>
    <t>屋内作業場、タンク等で有機溶剤とそれの含有量が5%を超えるものを取扱う作業</t>
  </si>
  <si>
    <t>廃棄物処理施設作業従事者</t>
  </si>
  <si>
    <t>廃棄物処理施設において、ばいじん及び焼却灰その他の燃え殻を取扱う業務</t>
  </si>
  <si>
    <t>廃棄物処理施設に設置された廃棄物焼却炉、集じん機等の設備の保守点検等の業務</t>
  </si>
  <si>
    <t>廃棄物処理施設に設置された廃棄物焼却炉、集じん機等の解体等の業務及びこれに伴うばいじん及び焼却灰その他の燃え殻を取扱う業務</t>
  </si>
  <si>
    <t>クレーン則に規定されるもの</t>
    <rPh sb="6" eb="8">
      <t>キテイ</t>
    </rPh>
    <phoneticPr fontId="80"/>
  </si>
  <si>
    <t>関係条文</t>
  </si>
  <si>
    <t>対象機械・作業</t>
  </si>
  <si>
    <t>定めるべき事項・措置等</t>
    <phoneticPr fontId="80"/>
  </si>
  <si>
    <t>66の2</t>
  </si>
  <si>
    <t>移動式クレーン</t>
  </si>
  <si>
    <t>作業方法等</t>
  </si>
  <si>
    <t>安衛則に規定されるもの</t>
    <rPh sb="0" eb="3">
      <t>アンエイソク</t>
    </rPh>
    <rPh sb="4" eb="6">
      <t>キテイ</t>
    </rPh>
    <phoneticPr fontId="80"/>
  </si>
  <si>
    <t>作業計画</t>
  </si>
  <si>
    <t>194の5</t>
  </si>
  <si>
    <t>194の9</t>
  </si>
  <si>
    <t>高所作業車</t>
  </si>
  <si>
    <t>型枠支保工</t>
  </si>
  <si>
    <t>組立図</t>
  </si>
  <si>
    <t>明り掘削</t>
  </si>
  <si>
    <t>作業箇所等の調査→適応する掘削の時期、順序等</t>
  </si>
  <si>
    <t>運搬機械等</t>
    <phoneticPr fontId="80"/>
  </si>
  <si>
    <t>運行経路、機械の出入の方法</t>
  </si>
  <si>
    <t>ずい道等の掘削</t>
  </si>
  <si>
    <t>施工計画</t>
  </si>
  <si>
    <t>施工計画の変更</t>
  </si>
  <si>
    <t>ずい道支保工</t>
  </si>
  <si>
    <t>標準図</t>
  </si>
  <si>
    <t>潜函・井筒内の明り掘削</t>
  </si>
  <si>
    <t>沈下関係図書</t>
  </si>
  <si>
    <t>土止め支保工</t>
  </si>
  <si>
    <t>採石作業</t>
  </si>
  <si>
    <t>作業計画の変更</t>
  </si>
  <si>
    <t>運搬機械等及び小割機械の通行経路等</t>
  </si>
  <si>
    <t>517の2</t>
  </si>
  <si>
    <t>建築物等の鉄骨組立て作業</t>
  </si>
  <si>
    <t>517の6</t>
  </si>
  <si>
    <t>鋼橋架設等の作業</t>
  </si>
  <si>
    <t>517の14</t>
  </si>
  <si>
    <t>コンクリート造の工作物の解体等作業</t>
    <phoneticPr fontId="80"/>
  </si>
  <si>
    <t>517の20</t>
  </si>
  <si>
    <t>コンクリート橋架設等の作業</t>
  </si>
  <si>
    <t>638の3</t>
  </si>
  <si>
    <t>特定元方事業者</t>
  </si>
  <si>
    <t>工程計画、主要機械・架設建設物の配置計画等</t>
  </si>
  <si>
    <t>638の4</t>
  </si>
  <si>
    <t>車両系建設機械、移動式クレーンについて関係下請負人の定める作業計画と上記計画との適合指導</t>
  </si>
  <si>
    <t>662の6</t>
  </si>
  <si>
    <t>パワーショベル等</t>
  </si>
  <si>
    <t>関係請負人との作業等に必要な連絡調整</t>
  </si>
  <si>
    <t>662の7</t>
    <phoneticPr fontId="80"/>
  </si>
  <si>
    <t>くい打ち機等</t>
  </si>
  <si>
    <t>662の8</t>
    <phoneticPr fontId="80"/>
  </si>
  <si>
    <t>（原則電子納品）</t>
    <phoneticPr fontId="8"/>
  </si>
  <si>
    <t>工事測量成果表</t>
    <rPh sb="0" eb="2">
      <t>コウジ</t>
    </rPh>
    <rPh sb="2" eb="4">
      <t>ソクリョウ</t>
    </rPh>
    <rPh sb="4" eb="6">
      <t>セイカ</t>
    </rPh>
    <rPh sb="6" eb="7">
      <t>ヒョウ</t>
    </rPh>
    <phoneticPr fontId="8"/>
  </si>
  <si>
    <t>材料検査受検前</t>
    <rPh sb="0" eb="2">
      <t>ザイリョウ</t>
    </rPh>
    <rPh sb="2" eb="4">
      <t>ケンサ</t>
    </rPh>
    <rPh sb="4" eb="6">
      <t>ジュケン</t>
    </rPh>
    <rPh sb="6" eb="7">
      <t>マエ</t>
    </rPh>
    <phoneticPr fontId="8"/>
  </si>
  <si>
    <t>事故・損傷等の発生後ただちに</t>
    <rPh sb="0" eb="2">
      <t>ジコ</t>
    </rPh>
    <rPh sb="3" eb="5">
      <t>ソンショウ</t>
    </rPh>
    <rPh sb="5" eb="6">
      <t>トウ</t>
    </rPh>
    <rPh sb="7" eb="9">
      <t>ハッセイ</t>
    </rPh>
    <rPh sb="9" eb="10">
      <t>ゴ</t>
    </rPh>
    <phoneticPr fontId="8"/>
  </si>
  <si>
    <t>工事用材料検査申請書</t>
    <phoneticPr fontId="8"/>
  </si>
  <si>
    <t>受注者社内配布</t>
    <rPh sb="0" eb="3">
      <t>ジュチュウシャ</t>
    </rPh>
    <rPh sb="3" eb="5">
      <t>シャナイ</t>
    </rPh>
    <rPh sb="5" eb="7">
      <t>ハイフ</t>
    </rPh>
    <phoneticPr fontId="8"/>
  </si>
  <si>
    <t>マニフェスト・残土券</t>
    <phoneticPr fontId="8"/>
  </si>
  <si>
    <t>　細　　別</t>
    <rPh sb="1" eb="2">
      <t>ホソ</t>
    </rPh>
    <rPh sb="4" eb="5">
      <t>ベツ</t>
    </rPh>
    <phoneticPr fontId="8"/>
  </si>
  <si>
    <t>□</t>
  </si>
  <si>
    <t>キ－ワ－ド評価</t>
    <rPh sb="5" eb="7">
      <t>ヒョウカ</t>
    </rPh>
    <phoneticPr fontId="8"/>
  </si>
  <si>
    <t>「</t>
    <phoneticPr fontId="8"/>
  </si>
  <si>
    <t>」</t>
    <phoneticPr fontId="8"/>
  </si>
  <si>
    <t>□</t>
    <phoneticPr fontId="8"/>
  </si>
  <si>
    <t>測量・位置出しにおける工夫</t>
    <phoneticPr fontId="8"/>
  </si>
  <si>
    <t>現地調査方法の工夫</t>
    <phoneticPr fontId="8"/>
  </si>
  <si>
    <t>提出書類の整理方法</t>
    <phoneticPr fontId="8"/>
  </si>
  <si>
    <t>その他：</t>
    <rPh sb="2" eb="3">
      <t>タ</t>
    </rPh>
    <phoneticPr fontId="8"/>
  </si>
  <si>
    <t>施工に伴う器具・工具・装置類の工夫又は、設備据付後の試運転調整の工夫</t>
    <phoneticPr fontId="8"/>
  </si>
  <si>
    <t>副産物及び廃棄物の減少、ならびにリサイクルに対する積極的な取組み</t>
    <phoneticPr fontId="8"/>
  </si>
  <si>
    <t>土工・地盤改良・舗装・コンクリ－ト工事・管敷設工事・鉄骨建て方等の各施工関係の工夫</t>
    <phoneticPr fontId="8"/>
  </si>
  <si>
    <t>給排水・衛生設備工事等の配管・ポンプ類の凍結防止、つなぎ等の工夫</t>
    <phoneticPr fontId="8"/>
  </si>
  <si>
    <t>設備工事での加工・組立等の施工や、電機工事の配線・配管等での工夫</t>
    <phoneticPr fontId="8"/>
  </si>
  <si>
    <t>照明・視界確保等の工夫</t>
    <phoneticPr fontId="8"/>
  </si>
  <si>
    <t>仮排水・仮道路・迂回路等の計画施工の工夫</t>
    <phoneticPr fontId="8"/>
  </si>
  <si>
    <t>運搬車両・施工機械等の工夫</t>
    <rPh sb="0" eb="2">
      <t>ウンパン</t>
    </rPh>
    <rPh sb="2" eb="4">
      <t>シャリョウ</t>
    </rPh>
    <rPh sb="5" eb="7">
      <t>セコウ</t>
    </rPh>
    <rPh sb="7" eb="9">
      <t>キカイ</t>
    </rPh>
    <rPh sb="9" eb="10">
      <t>トウ</t>
    </rPh>
    <rPh sb="11" eb="13">
      <t>クフウ</t>
    </rPh>
    <phoneticPr fontId="8"/>
  </si>
  <si>
    <t>支保工・型枠工・足場工・及び桟橋・覆工板・山留め等の仮設工関係の工夫</t>
    <rPh sb="0" eb="1">
      <t>シ</t>
    </rPh>
    <rPh sb="1" eb="2">
      <t>ホ</t>
    </rPh>
    <rPh sb="2" eb="3">
      <t>コウ</t>
    </rPh>
    <rPh sb="4" eb="6">
      <t>カタワク</t>
    </rPh>
    <rPh sb="6" eb="7">
      <t>コウ</t>
    </rPh>
    <rPh sb="8" eb="10">
      <t>アシバ</t>
    </rPh>
    <rPh sb="10" eb="11">
      <t>コウ</t>
    </rPh>
    <rPh sb="12" eb="13">
      <t>オヨ</t>
    </rPh>
    <rPh sb="14" eb="16">
      <t>サンバシ</t>
    </rPh>
    <rPh sb="17" eb="18">
      <t>オオ</t>
    </rPh>
    <rPh sb="18" eb="19">
      <t>コウ</t>
    </rPh>
    <rPh sb="19" eb="20">
      <t>イタ</t>
    </rPh>
    <rPh sb="21" eb="22">
      <t>ヤマ</t>
    </rPh>
    <rPh sb="22" eb="23">
      <t>ト</t>
    </rPh>
    <rPh sb="24" eb="25">
      <t>トウ</t>
    </rPh>
    <rPh sb="26" eb="28">
      <t>カセツ</t>
    </rPh>
    <rPh sb="28" eb="29">
      <t>コウ</t>
    </rPh>
    <rPh sb="29" eb="31">
      <t>カンケイ</t>
    </rPh>
    <rPh sb="32" eb="34">
      <t>クフウ</t>
    </rPh>
    <phoneticPr fontId="8"/>
  </si>
  <si>
    <t>改修工事における仮設備の工夫</t>
    <rPh sb="0" eb="2">
      <t>カイシュウ</t>
    </rPh>
    <rPh sb="2" eb="4">
      <t>コウジ</t>
    </rPh>
    <rPh sb="8" eb="9">
      <t>カリ</t>
    </rPh>
    <rPh sb="9" eb="11">
      <t>セツビ</t>
    </rPh>
    <rPh sb="12" eb="14">
      <t>クフウ</t>
    </rPh>
    <phoneticPr fontId="8"/>
  </si>
  <si>
    <t>集計ソフト等の活用と工夫</t>
    <phoneticPr fontId="8"/>
  </si>
  <si>
    <t>コンクリ－トの打設関係の工夫（材料・養生・出来形・品質等）</t>
    <phoneticPr fontId="8"/>
  </si>
  <si>
    <t>配筋・溶接作業等に関する工夫</t>
    <rPh sb="0" eb="1">
      <t>ハイ</t>
    </rPh>
    <rPh sb="1" eb="2">
      <t>キン</t>
    </rPh>
    <rPh sb="3" eb="5">
      <t>ヨウセツ</t>
    </rPh>
    <rPh sb="5" eb="7">
      <t>サギョウ</t>
    </rPh>
    <rPh sb="7" eb="8">
      <t>トウ</t>
    </rPh>
    <rPh sb="9" eb="10">
      <t>カン</t>
    </rPh>
    <rPh sb="12" eb="14">
      <t>クフウ</t>
    </rPh>
    <phoneticPr fontId="8"/>
  </si>
  <si>
    <t>材料・施工の検査試験に関する工夫</t>
    <rPh sb="0" eb="2">
      <t>ザイリョウ</t>
    </rPh>
    <rPh sb="3" eb="5">
      <t>セコウ</t>
    </rPh>
    <rPh sb="6" eb="8">
      <t>ケンサ</t>
    </rPh>
    <rPh sb="8" eb="10">
      <t>シケン</t>
    </rPh>
    <rPh sb="11" eb="12">
      <t>カン</t>
    </rPh>
    <rPh sb="14" eb="16">
      <t>クフウ</t>
    </rPh>
    <phoneticPr fontId="8"/>
  </si>
  <si>
    <t>品質試験・品質記録方法の工夫</t>
    <rPh sb="0" eb="2">
      <t>ヒンシツ</t>
    </rPh>
    <rPh sb="2" eb="4">
      <t>シケン</t>
    </rPh>
    <rPh sb="5" eb="7">
      <t>ヒンシツ</t>
    </rPh>
    <rPh sb="7" eb="9">
      <t>キロク</t>
    </rPh>
    <rPh sb="9" eb="11">
      <t>ホウホウ</t>
    </rPh>
    <rPh sb="12" eb="14">
      <t>クフウ</t>
    </rPh>
    <phoneticPr fontId="8"/>
  </si>
  <si>
    <t>安全仮設備等の工夫（落下物・転落・狭まれ・看板・立入禁止柵・手摺・足場等）</t>
    <phoneticPr fontId="8"/>
  </si>
  <si>
    <t>安全教育・技術向上講習会・安全パトロ－ル・ミ－ティング等に関する工夫</t>
    <phoneticPr fontId="8"/>
  </si>
  <si>
    <t>現場事務所・作業員休息所等の施設及び設備の工夫</t>
    <phoneticPr fontId="8"/>
  </si>
  <si>
    <t>酸欠対策・有毒ガス・可燃ガスの処理及び粉塵防止対策や作業中の換気等の工夫</t>
    <phoneticPr fontId="8"/>
  </si>
  <si>
    <t>供用中の道路等の事故防止及び一般交通確保等のための工夫</t>
    <phoneticPr fontId="8"/>
  </si>
  <si>
    <t>作業環境が厳しい現場での環境改善等の工夫</t>
    <phoneticPr fontId="8"/>
  </si>
  <si>
    <t>苦渋作業等の作業環境低減等の工夫</t>
    <phoneticPr fontId="8"/>
  </si>
  <si>
    <t>ゴミの軽減化、アイドリングストップの励行等地球環境への配慮</t>
    <phoneticPr fontId="8"/>
  </si>
  <si>
    <t>現場作業員の技術向上に関する研修・講習会等の積極的な開催</t>
    <phoneticPr fontId="8"/>
  </si>
  <si>
    <t>盛土の締め固め、場所打ち杭や既成杭の施工高さ等の施工に関する工夫</t>
    <phoneticPr fontId="8"/>
  </si>
  <si>
    <t>施工計画書及び写真管理等の工夫（デジタル写真ソフトの活用等）</t>
    <phoneticPr fontId="8"/>
  </si>
  <si>
    <t>出来形・品質との計測関係等の集計・管理図等の工夫</t>
    <phoneticPr fontId="8"/>
  </si>
  <si>
    <t>CAD・施工管理ソフト・土量管理システム等の活用</t>
    <phoneticPr fontId="8"/>
  </si>
  <si>
    <t>工事記録写真の撮影方法・編集方法の工夫</t>
    <phoneticPr fontId="8"/>
  </si>
  <si>
    <t>工　事　名</t>
    <phoneticPr fontId="71"/>
  </si>
  <si>
    <t>　説明資料は簡潔に作成するものとし、必要に応じて別葉とする。</t>
  </si>
  <si>
    <t>（添付図）</t>
    <rPh sb="1" eb="3">
      <t>テンプ</t>
    </rPh>
    <rPh sb="3" eb="4">
      <t>ズ</t>
    </rPh>
    <phoneticPr fontId="71"/>
  </si>
  <si>
    <t>（説明）</t>
    <rPh sb="1" eb="3">
      <t>セツメイ</t>
    </rPh>
    <phoneticPr fontId="71"/>
  </si>
  <si>
    <t>提案内容</t>
    <rPh sb="0" eb="2">
      <t>テイアン</t>
    </rPh>
    <rPh sb="2" eb="4">
      <t>ナイヨウ</t>
    </rPh>
    <phoneticPr fontId="71"/>
  </si>
  <si>
    <t>評価内容</t>
    <rPh sb="0" eb="2">
      <t>ヒョウカ</t>
    </rPh>
    <rPh sb="2" eb="4">
      <t>ナイヨウ</t>
    </rPh>
    <phoneticPr fontId="71"/>
  </si>
  <si>
    <t>参考様式（マニフェスト集計表）</t>
    <rPh sb="0" eb="2">
      <t>サンコウ</t>
    </rPh>
    <rPh sb="2" eb="4">
      <t>ヨウシキ</t>
    </rPh>
    <rPh sb="11" eb="14">
      <t>シュウケイヒョウ</t>
    </rPh>
    <phoneticPr fontId="8"/>
  </si>
  <si>
    <t>参考様式（誘導員集計）</t>
    <rPh sb="0" eb="2">
      <t>サンコウ</t>
    </rPh>
    <rPh sb="2" eb="4">
      <t>ヨウシキ</t>
    </rPh>
    <rPh sb="5" eb="8">
      <t>ユウドウイン</t>
    </rPh>
    <rPh sb="8" eb="10">
      <t>シュウケイ</t>
    </rPh>
    <phoneticPr fontId="8"/>
  </si>
  <si>
    <t>参考様式（安全教育）</t>
    <rPh sb="0" eb="2">
      <t>サンコウ</t>
    </rPh>
    <rPh sb="2" eb="4">
      <t>ヨウシキ</t>
    </rPh>
    <rPh sb="5" eb="7">
      <t>アンゼン</t>
    </rPh>
    <rPh sb="7" eb="9">
      <t>キョウイク</t>
    </rPh>
    <phoneticPr fontId="8"/>
  </si>
  <si>
    <t>参考様式（残土券集計表）</t>
    <rPh sb="0" eb="2">
      <t>サンコウ</t>
    </rPh>
    <rPh sb="2" eb="4">
      <t>ヨウシキ</t>
    </rPh>
    <rPh sb="5" eb="7">
      <t>ザンド</t>
    </rPh>
    <rPh sb="7" eb="8">
      <t>ケン</t>
    </rPh>
    <rPh sb="8" eb="11">
      <t>シュウケイヒョウ</t>
    </rPh>
    <phoneticPr fontId="8"/>
  </si>
  <si>
    <t>Ⅱ 創意工夫</t>
    <rPh sb="2" eb="4">
      <t>ソウイ</t>
    </rPh>
    <rPh sb="4" eb="6">
      <t>クフウ</t>
    </rPh>
    <phoneticPr fontId="8"/>
  </si>
  <si>
    <t>評価内容</t>
    <rPh sb="0" eb="4">
      <t>ヒョウカナイヨウ</t>
    </rPh>
    <phoneticPr fontId="8"/>
  </si>
  <si>
    <t>受　注　者</t>
    <rPh sb="0" eb="1">
      <t>ウケ</t>
    </rPh>
    <rPh sb="2" eb="3">
      <t>チュウ</t>
    </rPh>
    <rPh sb="4" eb="5">
      <t>シャ</t>
    </rPh>
    <phoneticPr fontId="71"/>
  </si>
  <si>
    <t>項　 　　目</t>
    <phoneticPr fontId="71"/>
  </si>
  <si>
    <t>Ⅲ 　社会性等</t>
    <rPh sb="3" eb="6">
      <t>シャカイセイ</t>
    </rPh>
    <rPh sb="6" eb="7">
      <t>トウ</t>
    </rPh>
    <phoneticPr fontId="8"/>
  </si>
  <si>
    <t>□ 地域への貢献</t>
    <rPh sb="2" eb="4">
      <t>チイキ</t>
    </rPh>
    <rPh sb="6" eb="8">
      <t>コウケン</t>
    </rPh>
    <phoneticPr fontId="8"/>
  </si>
  <si>
    <t>□準備・後片付け</t>
    <rPh sb="1" eb="3">
      <t>ジュンビ</t>
    </rPh>
    <rPh sb="4" eb="5">
      <t>アト</t>
    </rPh>
    <rPh sb="5" eb="7">
      <t>カタヅ</t>
    </rPh>
    <phoneticPr fontId="8"/>
  </si>
  <si>
    <t>□施工関係</t>
    <rPh sb="1" eb="3">
      <t>セコウ</t>
    </rPh>
    <rPh sb="3" eb="5">
      <t>カンケイ</t>
    </rPh>
    <phoneticPr fontId="8"/>
  </si>
  <si>
    <t>□品質管理</t>
    <rPh sb="1" eb="3">
      <t>ヒンシツ</t>
    </rPh>
    <rPh sb="3" eb="5">
      <t>カンリ</t>
    </rPh>
    <phoneticPr fontId="8"/>
  </si>
  <si>
    <t>□安全衛生管理</t>
    <rPh sb="1" eb="3">
      <t>アンゼン</t>
    </rPh>
    <rPh sb="3" eb="5">
      <t>エイセイ</t>
    </rPh>
    <rPh sb="5" eb="7">
      <t>カンリ</t>
    </rPh>
    <phoneticPr fontId="8"/>
  </si>
  <si>
    <t>□施工管理関係</t>
    <rPh sb="1" eb="3">
      <t>セコウ</t>
    </rPh>
    <rPh sb="3" eb="5">
      <t>カンリ</t>
    </rPh>
    <rPh sb="5" eb="7">
      <t>カンケイ</t>
    </rPh>
    <phoneticPr fontId="8"/>
  </si>
  <si>
    <t>工事特性・創意工夫・社会性等に関する実施状況対象項目表</t>
    <rPh sb="22" eb="27">
      <t>タイショウコウモクヒョウ</t>
    </rPh>
    <phoneticPr fontId="8"/>
  </si>
  <si>
    <t>路線名等</t>
    <rPh sb="0" eb="3">
      <t>ロセンメイ</t>
    </rPh>
    <rPh sb="3" eb="4">
      <t>トウ</t>
    </rPh>
    <phoneticPr fontId="71"/>
  </si>
  <si>
    <t>工事等箇所</t>
    <rPh sb="0" eb="2">
      <t>コウジ</t>
    </rPh>
    <rPh sb="2" eb="3">
      <t>トウ</t>
    </rPh>
    <rPh sb="3" eb="5">
      <t>カショ</t>
    </rPh>
    <phoneticPr fontId="71"/>
  </si>
  <si>
    <t>工期
(履行期間)</t>
    <rPh sb="0" eb="2">
      <t>コウキ</t>
    </rPh>
    <rPh sb="4" eb="6">
      <t>リコウ</t>
    </rPh>
    <rPh sb="6" eb="8">
      <t>キカン</t>
    </rPh>
    <phoneticPr fontId="71"/>
  </si>
  <si>
    <t>連絡者(受注者窓口)</t>
    <rPh sb="0" eb="2">
      <t>レンラク</t>
    </rPh>
    <rPh sb="2" eb="3">
      <t>シャ</t>
    </rPh>
    <rPh sb="4" eb="7">
      <t>ジュチュウシャ</t>
    </rPh>
    <rPh sb="7" eb="9">
      <t>マドグチ</t>
    </rPh>
    <phoneticPr fontId="71"/>
  </si>
  <si>
    <t>（氏名）</t>
    <rPh sb="1" eb="3">
      <t>シメイ</t>
    </rPh>
    <phoneticPr fontId="71"/>
  </si>
  <si>
    <t>（連絡先）</t>
    <rPh sb="1" eb="3">
      <t>レンラク</t>
    </rPh>
    <rPh sb="3" eb="4">
      <t>サキ</t>
    </rPh>
    <phoneticPr fontId="71"/>
  </si>
  <si>
    <t>（職種）</t>
    <rPh sb="1" eb="3">
      <t>ショクシュ</t>
    </rPh>
    <phoneticPr fontId="71"/>
  </si>
  <si>
    <t>発生日時</t>
    <rPh sb="0" eb="2">
      <t>ハッセイ</t>
    </rPh>
    <rPh sb="2" eb="3">
      <t>ビ</t>
    </rPh>
    <rPh sb="3" eb="4">
      <t>ジ</t>
    </rPh>
    <phoneticPr fontId="71"/>
  </si>
  <si>
    <t>天候</t>
    <rPh sb="0" eb="2">
      <t>テンコウ</t>
    </rPh>
    <phoneticPr fontId="71"/>
  </si>
  <si>
    <t>発生場所</t>
    <rPh sb="0" eb="2">
      <t>ハッセイ</t>
    </rPh>
    <rPh sb="2" eb="4">
      <t>バショ</t>
    </rPh>
    <phoneticPr fontId="71"/>
  </si>
  <si>
    <t>事故分類</t>
    <rPh sb="0" eb="2">
      <t>ジコ</t>
    </rPh>
    <rPh sb="2" eb="4">
      <t>ブンルイ</t>
    </rPh>
    <phoneticPr fontId="71"/>
  </si>
  <si>
    <t>人身事故</t>
    <rPh sb="0" eb="2">
      <t>ジンシン</t>
    </rPh>
    <rPh sb="2" eb="4">
      <t>ジコ</t>
    </rPh>
    <phoneticPr fontId="71"/>
  </si>
  <si>
    <t>物損事故</t>
    <rPh sb="0" eb="2">
      <t>ブッソン</t>
    </rPh>
    <rPh sb="2" eb="4">
      <t>ジコ</t>
    </rPh>
    <phoneticPr fontId="71"/>
  </si>
  <si>
    <t>　□ 公衆災害 ・ □ その他事故</t>
    <rPh sb="3" eb="5">
      <t>コウシュウ</t>
    </rPh>
    <rPh sb="5" eb="7">
      <t>サイガイ</t>
    </rPh>
    <rPh sb="14" eb="15">
      <t>タ</t>
    </rPh>
    <rPh sb="15" eb="17">
      <t>ジコ</t>
    </rPh>
    <phoneticPr fontId="71"/>
  </si>
  <si>
    <t>事故の内容</t>
    <rPh sb="0" eb="2">
      <t>ジコ</t>
    </rPh>
    <rPh sb="3" eb="5">
      <t>ナイヨウ</t>
    </rPh>
    <phoneticPr fontId="71"/>
  </si>
  <si>
    <t>罹災者氏名</t>
    <rPh sb="0" eb="3">
      <t>リサイシャ</t>
    </rPh>
    <rPh sb="3" eb="5">
      <t>シメイ</t>
    </rPh>
    <phoneticPr fontId="71"/>
  </si>
  <si>
    <t>年齢</t>
    <rPh sb="0" eb="2">
      <t>ネンレイ</t>
    </rPh>
    <phoneticPr fontId="71"/>
  </si>
  <si>
    <t>性別</t>
    <rPh sb="0" eb="2">
      <t>セイベツ</t>
    </rPh>
    <phoneticPr fontId="71"/>
  </si>
  <si>
    <t>被害の程度</t>
  </si>
  <si>
    <t>備考
（業者名等）</t>
    <phoneticPr fontId="71"/>
  </si>
  <si>
    <t>（職種）</t>
    <phoneticPr fontId="71"/>
  </si>
  <si>
    <t>物損事故等</t>
    <rPh sb="0" eb="1">
      <t>ブツ</t>
    </rPh>
    <rPh sb="1" eb="2">
      <t>ソン</t>
    </rPh>
    <rPh sb="2" eb="4">
      <t>ジコ</t>
    </rPh>
    <rPh sb="4" eb="5">
      <t>トウ</t>
    </rPh>
    <phoneticPr fontId="71"/>
  </si>
  <si>
    <t>発生状況</t>
    <rPh sb="0" eb="2">
      <t>ハッセイ</t>
    </rPh>
    <rPh sb="2" eb="4">
      <t>ジョウキョウ</t>
    </rPh>
    <phoneticPr fontId="71"/>
  </si>
  <si>
    <t>ライフライン等への影響</t>
    <rPh sb="6" eb="7">
      <t>トウ</t>
    </rPh>
    <rPh sb="9" eb="11">
      <t>エイキョウ</t>
    </rPh>
    <phoneticPr fontId="71"/>
  </si>
  <si>
    <t>発生原因</t>
    <rPh sb="0" eb="2">
      <t>ハッセイ</t>
    </rPh>
    <rPh sb="2" eb="4">
      <t>ゲンイン</t>
    </rPh>
    <phoneticPr fontId="71"/>
  </si>
  <si>
    <t>警察署・労働基準監督署等への対応状況</t>
    <rPh sb="0" eb="3">
      <t>ケイサツショ</t>
    </rPh>
    <rPh sb="4" eb="6">
      <t>ロウドウ</t>
    </rPh>
    <rPh sb="6" eb="8">
      <t>キジュン</t>
    </rPh>
    <rPh sb="8" eb="11">
      <t>カントクショ</t>
    </rPh>
    <rPh sb="11" eb="12">
      <t>トウ</t>
    </rPh>
    <rPh sb="14" eb="16">
      <t>タイオウ</t>
    </rPh>
    <rPh sb="16" eb="18">
      <t>ジョウキョウ</t>
    </rPh>
    <phoneticPr fontId="71"/>
  </si>
  <si>
    <t>※ 位置図，平面図，横断図，現場写真，施工体系図，その他資料を適宜添付。</t>
    <rPh sb="2" eb="5">
      <t>イチズ</t>
    </rPh>
    <rPh sb="6" eb="9">
      <t>ヘイメンズ</t>
    </rPh>
    <rPh sb="10" eb="12">
      <t>オウダン</t>
    </rPh>
    <rPh sb="12" eb="13">
      <t>ズ</t>
    </rPh>
    <rPh sb="14" eb="16">
      <t>ゲンバ</t>
    </rPh>
    <rPh sb="16" eb="18">
      <t>シャシン</t>
    </rPh>
    <rPh sb="19" eb="21">
      <t>セコウ</t>
    </rPh>
    <rPh sb="21" eb="24">
      <t>タイケイズ</t>
    </rPh>
    <rPh sb="27" eb="28">
      <t>タ</t>
    </rPh>
    <rPh sb="28" eb="30">
      <t>シリョウ</t>
    </rPh>
    <rPh sb="31" eb="33">
      <t>テキギ</t>
    </rPh>
    <rPh sb="33" eb="35">
      <t>テンプ</t>
    </rPh>
    <phoneticPr fontId="71"/>
  </si>
  <si>
    <t>工事名</t>
    <rPh sb="0" eb="3">
      <t>コウジメイ</t>
    </rPh>
    <phoneticPr fontId="71"/>
  </si>
  <si>
    <t>受注者</t>
    <phoneticPr fontId="71"/>
  </si>
  <si>
    <t>契約金額</t>
    <rPh sb="0" eb="2">
      <t>ケイヤク</t>
    </rPh>
    <rPh sb="2" eb="4">
      <t>キンガク</t>
    </rPh>
    <phoneticPr fontId="71"/>
  </si>
  <si>
    <t>工事概要</t>
    <rPh sb="0" eb="2">
      <t>コウジ</t>
    </rPh>
    <rPh sb="2" eb="4">
      <t>ガイヨウ</t>
    </rPh>
    <phoneticPr fontId="71"/>
  </si>
  <si>
    <t>事故報告書（第</t>
    <phoneticPr fontId="8"/>
  </si>
  <si>
    <t>報）</t>
    <phoneticPr fontId="8"/>
  </si>
  <si>
    <t>事故報告書</t>
    <rPh sb="0" eb="2">
      <t>ジコ</t>
    </rPh>
    <rPh sb="2" eb="5">
      <t>ホウコクショ</t>
    </rPh>
    <phoneticPr fontId="8"/>
  </si>
  <si>
    <t>　□</t>
    <phoneticPr fontId="71"/>
  </si>
  <si>
    <t>有</t>
    <phoneticPr fontId="8"/>
  </si>
  <si>
    <t>無</t>
    <phoneticPr fontId="8"/>
  </si>
  <si>
    <t>関係機関許可証及び届出書</t>
    <rPh sb="0" eb="2">
      <t>カンケイ</t>
    </rPh>
    <rPh sb="2" eb="4">
      <t>キカン</t>
    </rPh>
    <rPh sb="4" eb="7">
      <t>キョカショウ</t>
    </rPh>
    <rPh sb="7" eb="8">
      <t>オヨ</t>
    </rPh>
    <rPh sb="9" eb="12">
      <t>トドケデショ</t>
    </rPh>
    <phoneticPr fontId="8"/>
  </si>
  <si>
    <t>事故等が発生した場合ただちに提出する。</t>
    <rPh sb="0" eb="2">
      <t>ジコ</t>
    </rPh>
    <rPh sb="2" eb="3">
      <t>ナド</t>
    </rPh>
    <rPh sb="4" eb="6">
      <t>ハッセイ</t>
    </rPh>
    <rPh sb="8" eb="10">
      <t>バアイ</t>
    </rPh>
    <rPh sb="14" eb="16">
      <t>テイシュツ</t>
    </rPh>
    <phoneticPr fontId="8"/>
  </si>
  <si>
    <t>参考様式（出来形数量調書）</t>
    <rPh sb="0" eb="4">
      <t>サンコウヨウシキ</t>
    </rPh>
    <rPh sb="5" eb="10">
      <t>デキガタスウリョウ</t>
    </rPh>
    <rPh sb="10" eb="12">
      <t>チョウショ</t>
    </rPh>
    <phoneticPr fontId="8"/>
  </si>
  <si>
    <t>　《受注者に関する事項》</t>
    <rPh sb="2" eb="5">
      <t>ジュチュウシャ</t>
    </rPh>
    <rPh sb="6" eb="7">
      <t>カン</t>
    </rPh>
    <rPh sb="9" eb="11">
      <t>ジコウ</t>
    </rPh>
    <phoneticPr fontId="8"/>
  </si>
  <si>
    <t>月</t>
    <rPh sb="0" eb="1">
      <t>ツキ</t>
    </rPh>
    <phoneticPr fontId="8"/>
  </si>
  <si>
    <t>工事名称
及　　び
工事内容</t>
    <rPh sb="0" eb="2">
      <t>コウジ</t>
    </rPh>
    <rPh sb="2" eb="4">
      <t>メイショウ</t>
    </rPh>
    <rPh sb="5" eb="6">
      <t>オヨ</t>
    </rPh>
    <rPh sb="10" eb="12">
      <t>コウジ</t>
    </rPh>
    <rPh sb="12" eb="14">
      <t>ナイヨウ</t>
    </rPh>
    <phoneticPr fontId="8"/>
  </si>
  <si>
    <t>発 注 者
及    び
住     所</t>
    <rPh sb="0" eb="1">
      <t>ハツ</t>
    </rPh>
    <rPh sb="2" eb="3">
      <t>チュウ</t>
    </rPh>
    <rPh sb="4" eb="5">
      <t>シャ</t>
    </rPh>
    <rPh sb="6" eb="7">
      <t>オヨ</t>
    </rPh>
    <rPh sb="13" eb="14">
      <t>ジュウ</t>
    </rPh>
    <rPh sb="19" eb="20">
      <t>ショ</t>
    </rPh>
    <phoneticPr fontId="8"/>
  </si>
  <si>
    <t>海老名市　市　長　　　　内　野　　　優</t>
    <rPh sb="0" eb="3">
      <t>エビナ</t>
    </rPh>
    <rPh sb="3" eb="4">
      <t>シ</t>
    </rPh>
    <rPh sb="5" eb="6">
      <t>シ</t>
    </rPh>
    <rPh sb="7" eb="8">
      <t>チョウ</t>
    </rPh>
    <rPh sb="12" eb="13">
      <t>ウチ</t>
    </rPh>
    <rPh sb="14" eb="15">
      <t>ノ</t>
    </rPh>
    <rPh sb="18" eb="19">
      <t>マサル</t>
    </rPh>
    <phoneticPr fontId="8"/>
  </si>
  <si>
    <t>〒243-0492　神奈川県海老名市勝瀬175番地の１</t>
    <rPh sb="10" eb="14">
      <t>カナガワケン</t>
    </rPh>
    <rPh sb="14" eb="17">
      <t>エビナ</t>
    </rPh>
    <rPh sb="17" eb="18">
      <t>シ</t>
    </rPh>
    <rPh sb="18" eb="20">
      <t>カツセ</t>
    </rPh>
    <rPh sb="23" eb="25">
      <t>バンチ</t>
    </rPh>
    <phoneticPr fontId="8"/>
  </si>
  <si>
    <t>主任技術者又は監理技術者名</t>
    <rPh sb="0" eb="2">
      <t>シュニン</t>
    </rPh>
    <rPh sb="2" eb="5">
      <t>ギジュツシャ</t>
    </rPh>
    <rPh sb="5" eb="6">
      <t>マタ</t>
    </rPh>
    <rPh sb="7" eb="9">
      <t>カンリ</t>
    </rPh>
    <rPh sb="9" eb="12">
      <t>ギジュツシャ</t>
    </rPh>
    <rPh sb="12" eb="13">
      <t>メイ</t>
    </rPh>
    <phoneticPr fontId="8"/>
  </si>
  <si>
    <t xml:space="preserve"> （記入要領 ・</t>
    <rPh sb="2" eb="4">
      <t>キニュウ</t>
    </rPh>
    <rPh sb="4" eb="6">
      <t>ヨウリョウ</t>
    </rPh>
    <phoneticPr fontId="8"/>
  </si>
  <si>
    <t>上記の記載事項が発注者との請負契約書や下請負契約書に記載のある場合は、その写しを添付する</t>
    <phoneticPr fontId="8"/>
  </si>
  <si>
    <t xml:space="preserve"> 添付書類 ）</t>
    <rPh sb="1" eb="3">
      <t>テンプ</t>
    </rPh>
    <rPh sb="3" eb="5">
      <t>ショルイ</t>
    </rPh>
    <phoneticPr fontId="8"/>
  </si>
  <si>
    <t>ことにより記載を省略することができる。</t>
    <phoneticPr fontId="8"/>
  </si>
  <si>
    <t>契約書面の写し（発注者と受注者の契約書は表紙の写し、下請負契約書面は約款まですべて）、</t>
    <rPh sb="12" eb="15">
      <t>ジュチュウシャ</t>
    </rPh>
    <phoneticPr fontId="8"/>
  </si>
  <si>
    <t>受注者の主任（監理）技術者資格者証、雇用を証する書面を添付すること。</t>
    <phoneticPr fontId="8"/>
  </si>
  <si>
    <t>専門技術者には、土木・建築一式工事を施工する場合等でその工事に含まれる専門工事を施工するた</t>
    <phoneticPr fontId="8"/>
  </si>
  <si>
    <t>めに必要な主任技術者を記載する。（監理技術者が専門技術者としての資格を有する場合は専門技術</t>
    <phoneticPr fontId="8"/>
  </si>
  <si>
    <t>者を兼ねることができる。）</t>
    <phoneticPr fontId="8"/>
  </si>
  <si>
    <t>専門技術者の資格及び雇用を証する書面を添付すること。</t>
    <phoneticPr fontId="8"/>
  </si>
  <si>
    <t>施工体系図を添付すること。</t>
    <phoneticPr fontId="8"/>
  </si>
  <si>
    <t>会　社　名</t>
    <rPh sb="0" eb="1">
      <t>カイ</t>
    </rPh>
    <rPh sb="2" eb="3">
      <t>シャ</t>
    </rPh>
    <rPh sb="4" eb="5">
      <t>メイ</t>
    </rPh>
    <phoneticPr fontId="8"/>
  </si>
  <si>
    <t>住　　　所
電話番号</t>
    <rPh sb="0" eb="1">
      <t>ジュウ</t>
    </rPh>
    <rPh sb="4" eb="5">
      <t>ショ</t>
    </rPh>
    <rPh sb="6" eb="8">
      <t>デンワ</t>
    </rPh>
    <rPh sb="8" eb="10">
      <t>バンゴウ</t>
    </rPh>
    <phoneticPr fontId="8"/>
  </si>
  <si>
    <t>（TEL：</t>
    <phoneticPr fontId="8"/>
  </si>
  <si>
    <t>）</t>
    <phoneticPr fontId="8"/>
  </si>
  <si>
    <t>下請契約日</t>
    <rPh sb="0" eb="2">
      <t>シタウケ</t>
    </rPh>
    <rPh sb="2" eb="3">
      <t>チギリ</t>
    </rPh>
    <rPh sb="3" eb="4">
      <t>ヤク</t>
    </rPh>
    <rPh sb="4" eb="5">
      <t>ビ</t>
    </rPh>
    <phoneticPr fontId="8"/>
  </si>
  <si>
    <t>受注者の置く
監督員名</t>
    <rPh sb="0" eb="3">
      <t>ジュチュウシャ</t>
    </rPh>
    <rPh sb="4" eb="5">
      <t>オ</t>
    </rPh>
    <rPh sb="7" eb="9">
      <t>カントク</t>
    </rPh>
    <rPh sb="9" eb="10">
      <t>イン</t>
    </rPh>
    <rPh sb="10" eb="11">
      <t>メイ</t>
    </rPh>
    <phoneticPr fontId="8"/>
  </si>
  <si>
    <t>下請施工期間</t>
    <rPh sb="0" eb="1">
      <t>シタ</t>
    </rPh>
    <rPh sb="2" eb="6">
      <t>セコウキカン</t>
    </rPh>
    <phoneticPr fontId="8"/>
  </si>
  <si>
    <t>直近上位注文者：</t>
    <rPh sb="0" eb="2">
      <t>チョッキン</t>
    </rPh>
    <rPh sb="2" eb="4">
      <t>ジョウイ</t>
    </rPh>
    <rPh sb="4" eb="6">
      <t>チュウモン</t>
    </rPh>
    <rPh sb="6" eb="7">
      <t>シャ</t>
    </rPh>
    <phoneticPr fontId="8"/>
  </si>
  <si>
    <t>下請負工期</t>
    <rPh sb="0" eb="1">
      <t>シタ</t>
    </rPh>
    <rPh sb="1" eb="3">
      <t>ウケオイ</t>
    </rPh>
    <rPh sb="3" eb="5">
      <t>コウキ</t>
    </rPh>
    <phoneticPr fontId="8"/>
  </si>
  <si>
    <t>商号又は名称</t>
    <phoneticPr fontId="8"/>
  </si>
  <si>
    <t>桁の工作に着手する前にコンピュータによる原寸システム等により、図面の不備や製作上に支障がないかどうかを確認したか</t>
    <rPh sb="0" eb="1">
      <t>ケタ</t>
    </rPh>
    <phoneticPr fontId="8"/>
  </si>
  <si>
    <t>特記仕様書及び施工条件明示書における明示事項と現場条件に相違がないかの確認</t>
    <rPh sb="0" eb="2">
      <t>トッキ</t>
    </rPh>
    <rPh sb="2" eb="5">
      <t>シヨウショ</t>
    </rPh>
    <rPh sb="5" eb="6">
      <t>オヨ</t>
    </rPh>
    <rPh sb="7" eb="14">
      <t>セコウジョウケンメイジショ</t>
    </rPh>
    <rPh sb="20" eb="22">
      <t>ジコウ</t>
    </rPh>
    <rPh sb="23" eb="25">
      <t>ゲンバ</t>
    </rPh>
    <rPh sb="25" eb="27">
      <t>ジョウケン</t>
    </rPh>
    <rPh sb="28" eb="30">
      <t>ソウイ</t>
    </rPh>
    <rPh sb="35" eb="37">
      <t>カクニン</t>
    </rPh>
    <phoneticPr fontId="8"/>
  </si>
  <si>
    <t>特記仕様書及び施工条件明示書における明示事項に不足がないかの確認</t>
    <rPh sb="0" eb="2">
      <t>トッキ</t>
    </rPh>
    <rPh sb="2" eb="5">
      <t>シヨウショ</t>
    </rPh>
    <rPh sb="20" eb="22">
      <t>ジコウ</t>
    </rPh>
    <rPh sb="30" eb="32">
      <t>カクニン</t>
    </rPh>
    <phoneticPr fontId="8"/>
  </si>
  <si>
    <t>様式名に「参考様式」とあるもの取り扱い方法について</t>
    <rPh sb="0" eb="3">
      <t>ヨウシキメイ</t>
    </rPh>
    <rPh sb="5" eb="7">
      <t>サンコウ</t>
    </rPh>
    <rPh sb="7" eb="9">
      <t>ヨウシキ</t>
    </rPh>
    <rPh sb="15" eb="16">
      <t>ト</t>
    </rPh>
    <rPh sb="17" eb="18">
      <t>アツカ</t>
    </rPh>
    <rPh sb="19" eb="21">
      <t>ホウホウ</t>
    </rPh>
    <phoneticPr fontId="8"/>
  </si>
  <si>
    <r>
      <rPr>
        <sz val="10"/>
        <color theme="1"/>
        <rFont val="ＭＳ Ｐ明朝"/>
        <family val="1"/>
        <charset val="128"/>
      </rPr>
      <t>受注者、監督員が確認し、それぞれの欄に</t>
    </r>
    <r>
      <rPr>
        <sz val="10"/>
        <color theme="1"/>
        <rFont val="Segoe UI Symbol"/>
        <family val="1"/>
      </rPr>
      <t>○</t>
    </r>
    <r>
      <rPr>
        <sz val="10"/>
        <color theme="1"/>
        <rFont val="BIZ UDゴシック"/>
        <family val="1"/>
        <charset val="128"/>
      </rPr>
      <t>＝有り、×＝無し、－＝当該工事の対象外を記入する。</t>
    </r>
    <rPh sb="0" eb="3">
      <t>ジュチュウシャ</t>
    </rPh>
    <rPh sb="4" eb="7">
      <t>カントクイン</t>
    </rPh>
    <rPh sb="8" eb="10">
      <t>カクニン</t>
    </rPh>
    <rPh sb="17" eb="18">
      <t>ラン</t>
    </rPh>
    <phoneticPr fontId="8"/>
  </si>
  <si>
    <t>[工事名]</t>
    <rPh sb="1" eb="3">
      <t>コウジ</t>
    </rPh>
    <phoneticPr fontId="8"/>
  </si>
  <si>
    <t>[商号又は名称]</t>
    <rPh sb="1" eb="4">
      <t>ショウゴウマタ</t>
    </rPh>
    <rPh sb="5" eb="7">
      <t>メイショウ</t>
    </rPh>
    <phoneticPr fontId="8"/>
  </si>
  <si>
    <t>施工体制台帳　兼　再下請負通知書</t>
    <rPh sb="0" eb="1">
      <t>シ</t>
    </rPh>
    <rPh sb="1" eb="2">
      <t>コウ</t>
    </rPh>
    <rPh sb="2" eb="3">
      <t>タイ</t>
    </rPh>
    <rPh sb="3" eb="4">
      <t>セイ</t>
    </rPh>
    <rPh sb="4" eb="5">
      <t>ダイ</t>
    </rPh>
    <rPh sb="5" eb="6">
      <t>トバリ</t>
    </rPh>
    <rPh sb="7" eb="8">
      <t>ケン</t>
    </rPh>
    <rPh sb="9" eb="16">
      <t>サイシタウケオイツウチショ</t>
    </rPh>
    <phoneticPr fontId="8"/>
  </si>
  <si>
    <t>大臣　特定
知事　一般</t>
    <rPh sb="0" eb="2">
      <t>ダイジン</t>
    </rPh>
    <rPh sb="3" eb="5">
      <t>トクテイ</t>
    </rPh>
    <rPh sb="6" eb="8">
      <t>チジ</t>
    </rPh>
    <rPh sb="9" eb="11">
      <t>イッパン</t>
    </rPh>
    <phoneticPr fontId="8"/>
  </si>
  <si>
    <t>代表者の氏名</t>
    <phoneticPr fontId="8"/>
  </si>
  <si>
    <t>回</t>
    <rPh sb="0" eb="1">
      <t>カイ</t>
    </rPh>
    <phoneticPr fontId="8"/>
  </si>
  <si>
    <t>工事カルテ受領書の写しが添付されている</t>
    <rPh sb="12" eb="14">
      <t>テンプ</t>
    </rPh>
    <phoneticPr fontId="8"/>
  </si>
  <si>
    <t>確認項目</t>
    <rPh sb="0" eb="2">
      <t>カクニン</t>
    </rPh>
    <rPh sb="2" eb="4">
      <t>コウモク</t>
    </rPh>
    <phoneticPr fontId="8"/>
  </si>
  <si>
    <t>対象品目は施工計画書の主要資材と相違ない</t>
    <rPh sb="0" eb="4">
      <t>タイショウヒンモク</t>
    </rPh>
    <rPh sb="11" eb="13">
      <t>シュヨウ</t>
    </rPh>
    <rPh sb="13" eb="15">
      <t>シザイ</t>
    </rPh>
    <rPh sb="16" eb="18">
      <t>ソウイ</t>
    </rPh>
    <phoneticPr fontId="8"/>
  </si>
  <si>
    <t>発議者、発議番号、日時、回答、押印に漏れがない</t>
    <rPh sb="0" eb="3">
      <t>ハツギシャ</t>
    </rPh>
    <rPh sb="4" eb="8">
      <t>ハツギバンゴウ</t>
    </rPh>
    <rPh sb="9" eb="11">
      <t>ニチジ</t>
    </rPh>
    <rPh sb="12" eb="14">
      <t>カイトウ</t>
    </rPh>
    <rPh sb="15" eb="17">
      <t>オウイン</t>
    </rPh>
    <rPh sb="18" eb="19">
      <t>モ</t>
    </rPh>
    <phoneticPr fontId="8"/>
  </si>
  <si>
    <t>施工計画書に定められた対象項目に漏れがない</t>
    <rPh sb="0" eb="5">
      <t>セコウケイカクショ</t>
    </rPh>
    <rPh sb="6" eb="7">
      <t>サダ</t>
    </rPh>
    <rPh sb="11" eb="13">
      <t>タイショウ</t>
    </rPh>
    <rPh sb="13" eb="15">
      <t>コウモク</t>
    </rPh>
    <rPh sb="16" eb="17">
      <t>モ</t>
    </rPh>
    <phoneticPr fontId="8"/>
  </si>
  <si>
    <t>契約後の全体計画及び月ごとの報告に漏れがない</t>
    <rPh sb="0" eb="3">
      <t>ケイヤクゴ</t>
    </rPh>
    <rPh sb="4" eb="8">
      <t>ゼンタイケイカク</t>
    </rPh>
    <rPh sb="8" eb="9">
      <t>オヨ</t>
    </rPh>
    <rPh sb="10" eb="11">
      <t>ツキ</t>
    </rPh>
    <rPh sb="14" eb="16">
      <t>ホウコク</t>
    </rPh>
    <rPh sb="17" eb="18">
      <t>モ</t>
    </rPh>
    <phoneticPr fontId="8"/>
  </si>
  <si>
    <t>マニフェスト・残土券【別冊】</t>
    <rPh sb="7" eb="10">
      <t>ザンドケン</t>
    </rPh>
    <rPh sb="11" eb="13">
      <t>ベッサツ</t>
    </rPh>
    <phoneticPr fontId="8"/>
  </si>
  <si>
    <t>安全教育訓練等実施記録【別冊】</t>
    <rPh sb="0" eb="2">
      <t>アンゼン</t>
    </rPh>
    <rPh sb="2" eb="4">
      <t>キョウイク</t>
    </rPh>
    <rPh sb="4" eb="6">
      <t>クンレン</t>
    </rPh>
    <rPh sb="6" eb="7">
      <t>トウ</t>
    </rPh>
    <rPh sb="7" eb="9">
      <t>ジッシ</t>
    </rPh>
    <rPh sb="9" eb="11">
      <t>キロク</t>
    </rPh>
    <rPh sb="12" eb="14">
      <t>ベッサツ</t>
    </rPh>
    <phoneticPr fontId="8"/>
  </si>
  <si>
    <t>交通誘導員集計表【別冊】</t>
    <rPh sb="0" eb="2">
      <t>コウツウ</t>
    </rPh>
    <rPh sb="2" eb="4">
      <t>ユウドウ</t>
    </rPh>
    <rPh sb="4" eb="5">
      <t>イン</t>
    </rPh>
    <rPh sb="5" eb="7">
      <t>シュウケイ</t>
    </rPh>
    <rPh sb="7" eb="8">
      <t>ヒョウ</t>
    </rPh>
    <rPh sb="9" eb="11">
      <t>ベッサツ</t>
    </rPh>
    <phoneticPr fontId="8"/>
  </si>
  <si>
    <t>対象材料の使用前に監督員の検査を受けている</t>
    <rPh sb="0" eb="2">
      <t>タイショウ</t>
    </rPh>
    <rPh sb="2" eb="4">
      <t>ザイリョウ</t>
    </rPh>
    <rPh sb="5" eb="8">
      <t>シヨウマエ</t>
    </rPh>
    <rPh sb="9" eb="12">
      <t>カントクイン</t>
    </rPh>
    <rPh sb="13" eb="15">
      <t>ケンサ</t>
    </rPh>
    <rPh sb="16" eb="17">
      <t>ウ</t>
    </rPh>
    <phoneticPr fontId="8"/>
  </si>
  <si>
    <t>変更があった場合は変更後図面が使用されている</t>
    <rPh sb="0" eb="2">
      <t>ヘンコウ</t>
    </rPh>
    <rPh sb="6" eb="8">
      <t>バアイ</t>
    </rPh>
    <rPh sb="9" eb="11">
      <t>ヘンコウ</t>
    </rPh>
    <rPh sb="11" eb="12">
      <t>ゴ</t>
    </rPh>
    <rPh sb="12" eb="14">
      <t>ズメン</t>
    </rPh>
    <rPh sb="15" eb="17">
      <t>シヨウ</t>
    </rPh>
    <phoneticPr fontId="8"/>
  </si>
  <si>
    <t>出来形値の記載漏れがない</t>
    <rPh sb="7" eb="8">
      <t>モ</t>
    </rPh>
    <phoneticPr fontId="8"/>
  </si>
  <si>
    <t>第三者により現場及び完成図書についての検査及び手直し確認が行われており、検査員の氏名、検査内容、指摘事項の有無、手直し確認者、手直し確認日の記載漏れがない</t>
    <rPh sb="70" eb="73">
      <t>キサイモ</t>
    </rPh>
    <phoneticPr fontId="8"/>
  </si>
  <si>
    <t>保証書または保証開始日未記入の保証書ひな形が添付されている</t>
    <rPh sb="2" eb="3">
      <t>ショ</t>
    </rPh>
    <phoneticPr fontId="8"/>
  </si>
  <si>
    <t>作成に当たっては注記を参照</t>
    <rPh sb="0" eb="2">
      <t>サクセイ</t>
    </rPh>
    <rPh sb="3" eb="4">
      <t>ア</t>
    </rPh>
    <rPh sb="8" eb="10">
      <t>チュウキ</t>
    </rPh>
    <rPh sb="11" eb="13">
      <t>サンショウ</t>
    </rPh>
    <phoneticPr fontId="8"/>
  </si>
  <si>
    <t>注　記</t>
    <rPh sb="0" eb="1">
      <t>チュウ</t>
    </rPh>
    <rPh sb="2" eb="3">
      <t>キ</t>
    </rPh>
    <phoneticPr fontId="8"/>
  </si>
  <si>
    <t>注　　記</t>
    <rPh sb="0" eb="1">
      <t>チュウ</t>
    </rPh>
    <rPh sb="3" eb="4">
      <t>キ</t>
    </rPh>
    <phoneticPr fontId="8"/>
  </si>
  <si>
    <t>検査検収日が複数日となった品目は明細票が作成されている</t>
    <phoneticPr fontId="8"/>
  </si>
  <si>
    <t>建設副産物情報交換システム工事登録証明書（計画・実施）、再生資源利用計画・促進書（実施書）、再資源化等報告書（建リ法第18条）、再生資源利用促進計画の作成に伴う確認結果票（リサイクル法）が添付され内容に漏れがない</t>
    <rPh sb="94" eb="96">
      <t>テンプ</t>
    </rPh>
    <rPh sb="98" eb="100">
      <t>ナイヨウ</t>
    </rPh>
    <rPh sb="101" eb="102">
      <t>モ</t>
    </rPh>
    <phoneticPr fontId="8"/>
  </si>
  <si>
    <t>道路使用許可証（警察）、道路工事届出書（消防）、機械等設置届（労基）等、関係機関へ申請・協議したものの写しが添付されている</t>
    <phoneticPr fontId="8"/>
  </si>
  <si>
    <t>農地の一時利用を行った場合に添付されている</t>
    <rPh sb="14" eb="16">
      <t>テンプ</t>
    </rPh>
    <phoneticPr fontId="8"/>
  </si>
  <si>
    <t>事故が発生した場合に添付されている</t>
    <rPh sb="0" eb="2">
      <t>ジコ</t>
    </rPh>
    <rPh sb="3" eb="5">
      <t>ハッセイ</t>
    </rPh>
    <rPh sb="7" eb="9">
      <t>バアイ</t>
    </rPh>
    <rPh sb="10" eb="12">
      <t>テンプ</t>
    </rPh>
    <phoneticPr fontId="8"/>
  </si>
  <si>
    <t>施工計画書に記載した内容である</t>
    <rPh sb="0" eb="2">
      <t>セコウ</t>
    </rPh>
    <rPh sb="2" eb="5">
      <t>ケイカクショ</t>
    </rPh>
    <rPh sb="6" eb="8">
      <t>キサイ</t>
    </rPh>
    <rPh sb="10" eb="12">
      <t>ナイヨウ</t>
    </rPh>
    <phoneticPr fontId="8"/>
  </si>
  <si>
    <t>保険証書等の写しが添付されている</t>
    <phoneticPr fontId="8"/>
  </si>
  <si>
    <t>マニフェストＡ、Ｂ１票の日付照会が適切である</t>
    <rPh sb="12" eb="16">
      <t>ヒヅケショウカイ</t>
    </rPh>
    <rPh sb="17" eb="19">
      <t>テキセツ</t>
    </rPh>
    <phoneticPr fontId="8"/>
  </si>
  <si>
    <t>集計表、伝票に漏れや誤りがない</t>
    <rPh sb="0" eb="3">
      <t>シュウケイヒョウ</t>
    </rPh>
    <rPh sb="4" eb="6">
      <t>デンピョウ</t>
    </rPh>
    <rPh sb="7" eb="8">
      <t>モ</t>
    </rPh>
    <rPh sb="10" eb="11">
      <t>アヤマ</t>
    </rPh>
    <phoneticPr fontId="8"/>
  </si>
  <si>
    <t>安全教育訓練、安全パトロール、新規入場者教育、ＫＹ、ＴＢＭ、重機・足場の点検記録等が添付されている</t>
    <rPh sb="40" eb="41">
      <t>トウ</t>
    </rPh>
    <rPh sb="42" eb="44">
      <t>テンプ</t>
    </rPh>
    <phoneticPr fontId="8"/>
  </si>
  <si>
    <t>施工計画書に定めた写真管理項目に対し漏れがない</t>
    <rPh sb="0" eb="5">
      <t>セコウケイカクショ</t>
    </rPh>
    <rPh sb="6" eb="7">
      <t>サダ</t>
    </rPh>
    <rPh sb="9" eb="11">
      <t>シャシン</t>
    </rPh>
    <rPh sb="11" eb="15">
      <t>カンリコウモク</t>
    </rPh>
    <rPh sb="16" eb="17">
      <t>タイ</t>
    </rPh>
    <rPh sb="18" eb="19">
      <t>モ</t>
    </rPh>
    <phoneticPr fontId="8"/>
  </si>
  <si>
    <t>資格等要件</t>
  </si>
  <si>
    <t>免許</t>
    <phoneticPr fontId="80"/>
  </si>
  <si>
    <t>免許</t>
    <phoneticPr fontId="8"/>
  </si>
  <si>
    <t>特別教育</t>
  </si>
  <si>
    <t>技能講習</t>
    <phoneticPr fontId="8"/>
  </si>
  <si>
    <t>施工計画書</t>
    <rPh sb="0" eb="5">
      <t>セコウケイカクショ</t>
    </rPh>
    <phoneticPr fontId="8"/>
  </si>
  <si>
    <t>照査項目チェックリストが添付され、内容に漏れや誤りがない</t>
    <rPh sb="12" eb="14">
      <t>テンプ</t>
    </rPh>
    <rPh sb="17" eb="19">
      <t>ナイヨウ</t>
    </rPh>
    <rPh sb="20" eb="21">
      <t>モ</t>
    </rPh>
    <rPh sb="23" eb="24">
      <t>アヤマ</t>
    </rPh>
    <phoneticPr fontId="8"/>
  </si>
  <si>
    <t>工事実施工程表が添付され、工種毎の構成比率、出来高曲線、作成者名、作成日等の内容に漏れや誤りがない</t>
    <rPh sb="0" eb="2">
      <t>コウジ</t>
    </rPh>
    <rPh sb="2" eb="4">
      <t>ジッシ</t>
    </rPh>
    <rPh sb="4" eb="7">
      <t>コウテイヒョウ</t>
    </rPh>
    <rPh sb="8" eb="10">
      <t>テンプ</t>
    </rPh>
    <rPh sb="13" eb="15">
      <t>コウシュ</t>
    </rPh>
    <rPh sb="15" eb="16">
      <t>ゴト</t>
    </rPh>
    <rPh sb="17" eb="19">
      <t>コウセイ</t>
    </rPh>
    <rPh sb="19" eb="21">
      <t>ヒリツ</t>
    </rPh>
    <rPh sb="22" eb="25">
      <t>デキダカ</t>
    </rPh>
    <rPh sb="25" eb="27">
      <t>キョクセン</t>
    </rPh>
    <rPh sb="28" eb="31">
      <t>サクセイシャ</t>
    </rPh>
    <rPh sb="31" eb="32">
      <t>メイ</t>
    </rPh>
    <rPh sb="33" eb="36">
      <t>サクセイビ</t>
    </rPh>
    <rPh sb="36" eb="37">
      <t>トウ</t>
    </rPh>
    <rPh sb="38" eb="40">
      <t>ナイヨウ</t>
    </rPh>
    <rPh sb="41" eb="42">
      <t>モ</t>
    </rPh>
    <rPh sb="44" eb="45">
      <t>アヤマ</t>
    </rPh>
    <phoneticPr fontId="8"/>
  </si>
  <si>
    <t>施工体制台帳チェックリストが添付され、内容に漏れや誤りがない</t>
    <rPh sb="0" eb="6">
      <t>セコウタイセイダイチョウ</t>
    </rPh>
    <phoneticPr fontId="8"/>
  </si>
  <si>
    <t>週休２日制確保工事は、現場閉所実績報告書が添付され、内容に漏れや誤りがない</t>
    <rPh sb="21" eb="23">
      <t>テンプ</t>
    </rPh>
    <phoneticPr fontId="8"/>
  </si>
  <si>
    <t>施工計画書に定められた対象品目に漏れや誤りがない</t>
    <rPh sb="0" eb="5">
      <t>セコウケイカクショ</t>
    </rPh>
    <rPh sb="6" eb="7">
      <t>サダ</t>
    </rPh>
    <rPh sb="11" eb="13">
      <t>タイショウ</t>
    </rPh>
    <rPh sb="13" eb="15">
      <t>ヒンモク</t>
    </rPh>
    <rPh sb="16" eb="17">
      <t>モ</t>
    </rPh>
    <rPh sb="19" eb="20">
      <t>アヤマ</t>
    </rPh>
    <phoneticPr fontId="8"/>
  </si>
  <si>
    <t>契約図書に定めがある品目、監督員の指示を受けた品目、生コンクリート、鉄筋、アスファルトの納品伝票が添付され、対象品目に漏れや誤りがない</t>
    <rPh sb="10" eb="12">
      <t>ヒンモク</t>
    </rPh>
    <rPh sb="26" eb="27">
      <t>ナマ</t>
    </rPh>
    <rPh sb="49" eb="51">
      <t>テンプ</t>
    </rPh>
    <phoneticPr fontId="8"/>
  </si>
  <si>
    <r>
      <t xml:space="preserve">契約数量
</t>
    </r>
    <r>
      <rPr>
        <sz val="6"/>
        <rFont val="ＭＳ 明朝"/>
        <family val="1"/>
        <charset val="128"/>
      </rPr>
      <t>変更前に( )する</t>
    </r>
    <rPh sb="0" eb="2">
      <t>ケイヤク</t>
    </rPh>
    <rPh sb="5" eb="7">
      <t>ヘンコウ</t>
    </rPh>
    <rPh sb="7" eb="8">
      <t>マエ</t>
    </rPh>
    <phoneticPr fontId="8"/>
  </si>
  <si>
    <t>現場事務所や作業現場の環境を周辺地域との景観にあわせる等、積極的に現場と周辺地域との調和を図る。</t>
    <rPh sb="0" eb="2">
      <t>ゲンバ</t>
    </rPh>
    <rPh sb="2" eb="4">
      <t>ジム</t>
    </rPh>
    <rPh sb="4" eb="5">
      <t>ショ</t>
    </rPh>
    <rPh sb="6" eb="8">
      <t>サギョウ</t>
    </rPh>
    <rPh sb="8" eb="10">
      <t>ゲンバ</t>
    </rPh>
    <rPh sb="11" eb="13">
      <t>カンキョウ</t>
    </rPh>
    <rPh sb="14" eb="16">
      <t>シュウヘン</t>
    </rPh>
    <rPh sb="16" eb="18">
      <t>チイキ</t>
    </rPh>
    <rPh sb="20" eb="22">
      <t>ケイカン</t>
    </rPh>
    <rPh sb="27" eb="28">
      <t>トウ</t>
    </rPh>
    <rPh sb="29" eb="32">
      <t>セッキョクテキ</t>
    </rPh>
    <rPh sb="33" eb="35">
      <t>ゲンバ</t>
    </rPh>
    <rPh sb="36" eb="38">
      <t>シュウヘン</t>
    </rPh>
    <rPh sb="38" eb="40">
      <t>チイキ</t>
    </rPh>
    <rPh sb="42" eb="44">
      <t>チョウワ</t>
    </rPh>
    <rPh sb="45" eb="46">
      <t>ハカ</t>
    </rPh>
    <phoneticPr fontId="8"/>
  </si>
  <si>
    <t>周辺地域住民とのコミュニケ－ションを図り、ゴミ拾い・道路清掃等ボランティア活動等に積極的に参加する。</t>
    <rPh sb="0" eb="2">
      <t>シュウヘン</t>
    </rPh>
    <rPh sb="2" eb="4">
      <t>チイキ</t>
    </rPh>
    <rPh sb="4" eb="6">
      <t>ジュウミン</t>
    </rPh>
    <rPh sb="18" eb="19">
      <t>ハカ</t>
    </rPh>
    <rPh sb="23" eb="24">
      <t>ヒロ</t>
    </rPh>
    <rPh sb="26" eb="28">
      <t>ドウロ</t>
    </rPh>
    <rPh sb="28" eb="30">
      <t>セイソウ</t>
    </rPh>
    <rPh sb="30" eb="31">
      <t>トウ</t>
    </rPh>
    <rPh sb="37" eb="39">
      <t>カツドウ</t>
    </rPh>
    <rPh sb="39" eb="40">
      <t>トウ</t>
    </rPh>
    <rPh sb="41" eb="44">
      <t>セッキョクテキ</t>
    </rPh>
    <rPh sb="45" eb="47">
      <t>サンカ</t>
    </rPh>
    <phoneticPr fontId="8"/>
  </si>
  <si>
    <t>災害時に地域への援助、救助活動に積極的に協力する。</t>
    <rPh sb="0" eb="2">
      <t>サイガイ</t>
    </rPh>
    <rPh sb="2" eb="3">
      <t>ジ</t>
    </rPh>
    <rPh sb="4" eb="6">
      <t>チイキ</t>
    </rPh>
    <rPh sb="8" eb="10">
      <t>エンジョ</t>
    </rPh>
    <rPh sb="11" eb="13">
      <t>キュウジョ</t>
    </rPh>
    <rPh sb="13" eb="15">
      <t>カツドウ</t>
    </rPh>
    <rPh sb="16" eb="19">
      <t>セッキョクテキ</t>
    </rPh>
    <rPh sb="20" eb="22">
      <t>キョウリョク</t>
    </rPh>
    <phoneticPr fontId="8"/>
  </si>
  <si>
    <t>契約数量に変更があった場合、変更後の値が追加記載されている</t>
    <rPh sb="0" eb="4">
      <t>ケイヤクスウリョウ</t>
    </rPh>
    <rPh sb="11" eb="13">
      <t>バアイ</t>
    </rPh>
    <rPh sb="14" eb="16">
      <t>ヘンコウ</t>
    </rPh>
    <rPh sb="16" eb="17">
      <t>ゴ</t>
    </rPh>
    <rPh sb="20" eb="22">
      <t>ツイカ</t>
    </rPh>
    <rPh sb="22" eb="24">
      <t>キサイ</t>
    </rPh>
    <phoneticPr fontId="8"/>
  </si>
  <si>
    <t>工事書類提出前確認表</t>
    <rPh sb="0" eb="2">
      <t>コウジ</t>
    </rPh>
    <rPh sb="2" eb="4">
      <t>ショルイ</t>
    </rPh>
    <rPh sb="4" eb="7">
      <t>テイシュツマエ</t>
    </rPh>
    <rPh sb="7" eb="9">
      <t>カクニン</t>
    </rPh>
    <rPh sb="9" eb="10">
      <t>ヒョウ</t>
    </rPh>
    <phoneticPr fontId="8"/>
  </si>
  <si>
    <t>ＫＢＭ等の座標値表及び写真が添付され、内容に漏れや誤りがない</t>
    <rPh sb="3" eb="4">
      <t>トウ</t>
    </rPh>
    <rPh sb="9" eb="10">
      <t>オヨ</t>
    </rPh>
    <rPh sb="11" eb="13">
      <t>シャシン</t>
    </rPh>
    <rPh sb="14" eb="16">
      <t>テンプ</t>
    </rPh>
    <phoneticPr fontId="8"/>
  </si>
  <si>
    <t>計画を変更した事項について漏れや誤りがない</t>
    <phoneticPr fontId="8"/>
  </si>
  <si>
    <t>許可の別
及び
許可番号</t>
    <rPh sb="0" eb="2">
      <t>キョカ</t>
    </rPh>
    <rPh sb="3" eb="4">
      <t>ベツ</t>
    </rPh>
    <rPh sb="5" eb="6">
      <t>オヨ</t>
    </rPh>
    <phoneticPr fontId="8"/>
  </si>
  <si>
    <t>宛名は受注者とする。別称、使用材料承諾願い。必ず監督員に承諾を得る。
[日本工業規格JIS Ⅰ･Ⅱ類]、 [日本下水道協会規格Ⅰ類] 、[神奈川県県土整備局建設リサイクル認定資材]の対象資材は監督員の承認により省略可。省略の場合も鑑は作成し対象資材及び購入元の該当ページを明示して添付する。
電子カタログがあるものは紙印刷せずＰＤＦ等に変換するなどして電子納品に努める。</t>
    <rPh sb="91" eb="93">
      <t>タイショウ</t>
    </rPh>
    <rPh sb="93" eb="95">
      <t>シザイ</t>
    </rPh>
    <rPh sb="96" eb="99">
      <t>カントクイン</t>
    </rPh>
    <rPh sb="100" eb="102">
      <t>ショウニン</t>
    </rPh>
    <rPh sb="105" eb="107">
      <t>ショウリャク</t>
    </rPh>
    <rPh sb="107" eb="108">
      <t>カ</t>
    </rPh>
    <rPh sb="109" eb="111">
      <t>ショウリャク</t>
    </rPh>
    <rPh sb="112" eb="114">
      <t>バアイ</t>
    </rPh>
    <rPh sb="115" eb="116">
      <t>カガミ</t>
    </rPh>
    <rPh sb="117" eb="119">
      <t>サクセイ</t>
    </rPh>
    <rPh sb="120" eb="122">
      <t>タイショウ</t>
    </rPh>
    <rPh sb="122" eb="124">
      <t>シザイ</t>
    </rPh>
    <rPh sb="124" eb="125">
      <t>オヨ</t>
    </rPh>
    <rPh sb="126" eb="128">
      <t>コウニュウ</t>
    </rPh>
    <rPh sb="128" eb="129">
      <t>モト</t>
    </rPh>
    <rPh sb="130" eb="132">
      <t>ガイトウ</t>
    </rPh>
    <rPh sb="136" eb="138">
      <t>メイジ</t>
    </rPh>
    <rPh sb="140" eb="142">
      <t>テンプ</t>
    </rPh>
    <rPh sb="146" eb="148">
      <t>デンシ</t>
    </rPh>
    <rPh sb="158" eb="159">
      <t>カミ</t>
    </rPh>
    <rPh sb="159" eb="161">
      <t>インサツ</t>
    </rPh>
    <rPh sb="166" eb="167">
      <t>トウ</t>
    </rPh>
    <rPh sb="168" eb="170">
      <t>ヘンカン</t>
    </rPh>
    <rPh sb="176" eb="178">
      <t>デンシ</t>
    </rPh>
    <rPh sb="178" eb="180">
      <t>ノウヒン</t>
    </rPh>
    <rPh sb="181" eb="182">
      <t>ツト</t>
    </rPh>
    <phoneticPr fontId="8"/>
  </si>
  <si>
    <t>様式-工１</t>
    <rPh sb="0" eb="2">
      <t>ヨウシキ</t>
    </rPh>
    <rPh sb="3" eb="4">
      <t>コウ</t>
    </rPh>
    <phoneticPr fontId="8"/>
  </si>
  <si>
    <t>（注）６．年金保険欄には、左欄に年金保険の名称（厚生年金、国民年金）を記載。　各年金の受給者である場合は、左欄に「受給者」と記載。</t>
    <phoneticPr fontId="8"/>
  </si>
  <si>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5" eb="56">
      <t>ホカ</t>
    </rPh>
    <rPh sb="59" eb="61">
      <t>カショ</t>
    </rPh>
    <rPh sb="63" eb="65">
      <t>サギョウ</t>
    </rPh>
    <rPh sb="65" eb="68">
      <t>シュニンシャ</t>
    </rPh>
    <rPh sb="69" eb="71">
      <t>ケンム</t>
    </rPh>
    <rPh sb="77" eb="79">
      <t>ホウテキ</t>
    </rPh>
    <rPh sb="80" eb="81">
      <t>ミト</t>
    </rPh>
    <rPh sb="91" eb="93">
      <t>フクスウ</t>
    </rPh>
    <rPh sb="94" eb="96">
      <t>センニン</t>
    </rPh>
    <phoneticPr fontId="8"/>
  </si>
  <si>
    <t>商号又は名称</t>
    <rPh sb="0" eb="2">
      <t>ショウゴウ</t>
    </rPh>
    <rPh sb="2" eb="3">
      <t>マタ</t>
    </rPh>
    <rPh sb="4" eb="6">
      <t>メイショウ</t>
    </rPh>
    <phoneticPr fontId="8"/>
  </si>
  <si>
    <t>創意工夫・社会性等に関する実施状況（説明資料）</t>
    <rPh sb="8" eb="9">
      <t>トウ</t>
    </rPh>
    <rPh sb="18" eb="20">
      <t>セツメイ</t>
    </rPh>
    <rPh sb="20" eb="22">
      <t>シリョウ</t>
    </rPh>
    <phoneticPr fontId="71"/>
  </si>
  <si>
    <t>※施工計画書に記載したものを対象とする。
※提案されたものすべてについて評価を確約するものではありません。</t>
    <rPh sb="1" eb="6">
      <t>セコウケイカクショ</t>
    </rPh>
    <rPh sb="7" eb="9">
      <t>キサイ</t>
    </rPh>
    <rPh sb="14" eb="16">
      <t>タイショウ</t>
    </rPh>
    <rPh sb="22" eb="24">
      <t>テイアン</t>
    </rPh>
    <rPh sb="36" eb="38">
      <t>ヒョウカ</t>
    </rPh>
    <rPh sb="39" eb="41">
      <t>カクヤク</t>
    </rPh>
    <phoneticPr fontId="8"/>
  </si>
  <si>
    <t>✓</t>
  </si>
  <si>
    <t>✓</t>
    <phoneticPr fontId="8"/>
  </si>
  <si>
    <t>異常
有無</t>
    <rPh sb="0" eb="2">
      <t>イジョウ</t>
    </rPh>
    <rPh sb="3" eb="5">
      <t>ウム</t>
    </rPh>
    <phoneticPr fontId="8"/>
  </si>
  <si>
    <t>車両系建設機械</t>
    <phoneticPr fontId="8"/>
  </si>
  <si>
    <t>移動式クレーン</t>
    <phoneticPr fontId="8"/>
  </si>
  <si>
    <t>151の3</t>
    <phoneticPr fontId="8"/>
  </si>
  <si>
    <t>車両系荷役運搬機械</t>
    <phoneticPr fontId="8"/>
  </si>
  <si>
    <t>下請負人
商号又は名称
代表者職氏名</t>
    <rPh sb="7" eb="8">
      <t>マタ</t>
    </rPh>
    <rPh sb="15" eb="16">
      <t>ショク</t>
    </rPh>
    <phoneticPr fontId="8"/>
  </si>
  <si>
    <t>9.</t>
    <phoneticPr fontId="8"/>
  </si>
  <si>
    <t>電子化の推進について</t>
    <rPh sb="0" eb="3">
      <t>デンシカ</t>
    </rPh>
    <rPh sb="4" eb="6">
      <t>スイシン</t>
    </rPh>
    <phoneticPr fontId="8"/>
  </si>
  <si>
    <t>可能な限り紙印刷せずＰＤＦ等に変換するなどして電子納品に努めてください。</t>
    <phoneticPr fontId="8"/>
  </si>
  <si>
    <t>施工計画書に記載した、創意工夫・社会性等に関する実施計画についての実施報告。</t>
    <rPh sb="0" eb="5">
      <t>セコウケイカクショ</t>
    </rPh>
    <rPh sb="6" eb="8">
      <t>キサイ</t>
    </rPh>
    <rPh sb="33" eb="37">
      <t>ジッシホウコク</t>
    </rPh>
    <phoneticPr fontId="8"/>
  </si>
  <si>
    <t>受注者商号又は名称</t>
    <rPh sb="0" eb="2">
      <t>ジュチュウ</t>
    </rPh>
    <rPh sb="2" eb="3">
      <t>シャ</t>
    </rPh>
    <rPh sb="3" eb="5">
      <t>ショウゴウ</t>
    </rPh>
    <rPh sb="5" eb="6">
      <t>マタ</t>
    </rPh>
    <rPh sb="7" eb="9">
      <t>メイショウ</t>
    </rPh>
    <phoneticPr fontId="8"/>
  </si>
  <si>
    <t>工事契約日</t>
    <rPh sb="0" eb="2">
      <t>コウジ</t>
    </rPh>
    <rPh sb="2" eb="5">
      <t>ケイヤクビ</t>
    </rPh>
    <phoneticPr fontId="8"/>
  </si>
  <si>
    <t>チェックリストをもとに「当該工事の対象判定」、「電子納品」、「提出予定日」に記入する。その他必要書類があればNo.31以降の空欄に追記する。監督員と主任（監理）技術者が同じ物を所持し、以後、チェックリストに基づき書類管理を行う。</t>
    <rPh sb="12" eb="14">
      <t>トウガイ</t>
    </rPh>
    <rPh sb="14" eb="16">
      <t>コウジ</t>
    </rPh>
    <rPh sb="17" eb="19">
      <t>タイショウ</t>
    </rPh>
    <rPh sb="19" eb="21">
      <t>ハンテイ</t>
    </rPh>
    <rPh sb="31" eb="33">
      <t>テイシュツ</t>
    </rPh>
    <rPh sb="33" eb="36">
      <t>ヨテイビ</t>
    </rPh>
    <rPh sb="38" eb="40">
      <t>キニュウ</t>
    </rPh>
    <rPh sb="45" eb="46">
      <t>タ</t>
    </rPh>
    <rPh sb="46" eb="48">
      <t>ヒツヨウ</t>
    </rPh>
    <rPh sb="48" eb="50">
      <t>ショルイ</t>
    </rPh>
    <rPh sb="59" eb="61">
      <t>イコウ</t>
    </rPh>
    <rPh sb="62" eb="64">
      <t>クウラン</t>
    </rPh>
    <rPh sb="65" eb="67">
      <t>ツイキ</t>
    </rPh>
    <rPh sb="70" eb="73">
      <t>カントクイン</t>
    </rPh>
    <rPh sb="74" eb="76">
      <t>シュニン</t>
    </rPh>
    <rPh sb="77" eb="79">
      <t>カンリ</t>
    </rPh>
    <rPh sb="80" eb="83">
      <t>ギジュツシャ</t>
    </rPh>
    <rPh sb="84" eb="85">
      <t>オナ</t>
    </rPh>
    <rPh sb="86" eb="87">
      <t>モノ</t>
    </rPh>
    <rPh sb="88" eb="90">
      <t>ショジ</t>
    </rPh>
    <rPh sb="92" eb="94">
      <t>イゴ</t>
    </rPh>
    <rPh sb="103" eb="104">
      <t>モト</t>
    </rPh>
    <rPh sb="106" eb="108">
      <t>ショルイ</t>
    </rPh>
    <rPh sb="108" eb="110">
      <t>カンリ</t>
    </rPh>
    <rPh sb="111" eb="112">
      <t>オコナ</t>
    </rPh>
    <phoneticPr fontId="8"/>
  </si>
  <si>
    <t>「当該工事の対象判定」とは、全ての工事で必ず必要となるもの＝◎(このマークは修正できない）、各種現場管理で必要と判断されたもの＝○、当該工事で必要ないもの＝×、となります。
対象判定を行っていない場合、完成検査時に必要とした書類の判断ができません。</t>
    <rPh sb="1" eb="3">
      <t>トウガイ</t>
    </rPh>
    <rPh sb="3" eb="5">
      <t>コウジ</t>
    </rPh>
    <rPh sb="6" eb="8">
      <t>タイショウ</t>
    </rPh>
    <rPh sb="8" eb="10">
      <t>ハンテイ</t>
    </rPh>
    <rPh sb="14" eb="15">
      <t>スベ</t>
    </rPh>
    <rPh sb="17" eb="19">
      <t>コウジ</t>
    </rPh>
    <rPh sb="20" eb="21">
      <t>カナラ</t>
    </rPh>
    <rPh sb="22" eb="24">
      <t>ヒツヨウ</t>
    </rPh>
    <rPh sb="38" eb="40">
      <t>シュウセイ</t>
    </rPh>
    <rPh sb="46" eb="48">
      <t>カクシュ</t>
    </rPh>
    <rPh sb="48" eb="50">
      <t>ゲンバ</t>
    </rPh>
    <rPh sb="50" eb="52">
      <t>カンリ</t>
    </rPh>
    <rPh sb="53" eb="55">
      <t>ヒツヨウ</t>
    </rPh>
    <rPh sb="56" eb="58">
      <t>ハンダン</t>
    </rPh>
    <rPh sb="66" eb="68">
      <t>トウガイ</t>
    </rPh>
    <rPh sb="68" eb="70">
      <t>コウジ</t>
    </rPh>
    <rPh sb="71" eb="73">
      <t>ヒツヨウ</t>
    </rPh>
    <rPh sb="87" eb="89">
      <t>タイショウ</t>
    </rPh>
    <rPh sb="89" eb="91">
      <t>ハンテイ</t>
    </rPh>
    <rPh sb="92" eb="93">
      <t>オコナ</t>
    </rPh>
    <rPh sb="98" eb="100">
      <t>バアイ</t>
    </rPh>
    <rPh sb="101" eb="103">
      <t>カンセイ</t>
    </rPh>
    <rPh sb="103" eb="105">
      <t>ケンサ</t>
    </rPh>
    <rPh sb="105" eb="106">
      <t>ジ</t>
    </rPh>
    <rPh sb="107" eb="109">
      <t>ヒツヨウ</t>
    </rPh>
    <rPh sb="112" eb="114">
      <t>ショルイ</t>
    </rPh>
    <rPh sb="115" eb="117">
      <t>ハンダン</t>
    </rPh>
    <phoneticPr fontId="8"/>
  </si>
  <si>
    <t>令和○○年○○月○○日</t>
  </si>
  <si>
    <t>令和○○年○○月○○日</t>
    <phoneticPr fontId="8"/>
  </si>
  <si>
    <t>商号又は名称</t>
  </si>
  <si>
    <r>
      <t>　この工事の下請負人となり、その請け負った建設工事を他の建設業を営む者に請け負わせた方は、遅滞なく、</t>
    </r>
    <r>
      <rPr>
        <sz val="24"/>
        <color rgb="FFFF0000"/>
        <rFont val="ＭＳ Ｐゴシック"/>
        <family val="3"/>
        <charset val="128"/>
      </rPr>
      <t>工事現場内建設ステーション／△△営業所</t>
    </r>
    <r>
      <rPr>
        <sz val="24"/>
        <rFont val="ＭＳ Ｐゴシック"/>
        <family val="3"/>
        <charset val="128"/>
      </rPr>
      <t xml:space="preserve">まで、建設業法施行規則（昭和24年建設省令第14号）第14条の4に規定する再下請負通知書を提出してください。
　一度通知した事項や書類に変更が生じたときも変更の年月日を付記して同様の書類の提出をしてください。
                                                            </t>
    </r>
    <r>
      <rPr>
        <sz val="24"/>
        <color rgb="FFFF0000"/>
        <rFont val="ＭＳ Ｐゴシック"/>
        <family val="3"/>
        <charset val="128"/>
      </rPr>
      <t>○○建設㈱</t>
    </r>
    <phoneticPr fontId="8"/>
  </si>
  <si>
    <r>
      <t xml:space="preserve">　下請負人となった皆様へ
　今回、下請負人として貴社に施工を分担していただく建設工事については、建設業法（昭和24年法律第100号）第24条の７第１項の規定により、施工体制台帳を作成しなければならないこととなっています。
　この建設工事の下請負人（貴社）は、その請け負ったこの建設工事を他の建設業を営む者（建設業の許可を受けていない者を含みます。）に請け負わせたときは、
①建設業法第24条の７第2項の規定により、遅滞なく、建設業法施行規則（昭和24年建設省令第14号）第14条の４に規定する再下請負通知書を当社あてに次の場所まで提出しなければなりません。また、一度通知いただいた事項や書類に変更が生じたときも、遅滞なく、変更の年月日を付記して同様の通知書を提出しなければなりません。
②貴社が工事を請け負わせた建設業を営む者に対しても、この書面を複写し交付して、「もしさらに他の者に工事を請け負わせたときは、作成特定建設業者に対する①の通知書の提出と、その者に対するこの書面の写しの交付が必要である。」旨を伝えなければなりません。
　　　　　作成特定建設業者の商号　　　　　　　 </t>
    </r>
    <r>
      <rPr>
        <sz val="18"/>
        <color rgb="FFFF0000"/>
        <rFont val="ＭＳ Ｐゴシック"/>
        <family val="3"/>
        <charset val="128"/>
      </rPr>
      <t>○○建設㈱</t>
    </r>
    <r>
      <rPr>
        <sz val="18"/>
        <rFont val="ＭＳ Ｐゴシック"/>
        <family val="3"/>
        <charset val="128"/>
      </rPr>
      <t xml:space="preserve">
　　　　　再下請負通知書の提出場所　　　　　</t>
    </r>
    <r>
      <rPr>
        <sz val="18"/>
        <color rgb="FFFF0000"/>
        <rFont val="ＭＳ Ｐゴシック"/>
        <family val="3"/>
        <charset val="128"/>
      </rPr>
      <t>　工事現場内建設ステーション／△△営業所</t>
    </r>
    <phoneticPr fontId="8"/>
  </si>
  <si>
    <t>簡易表現</t>
    <rPh sb="0" eb="4">
      <t>カンイヒョウゲン</t>
    </rPh>
    <phoneticPr fontId="8"/>
  </si>
  <si>
    <t>発注者名等　市様式なら自動入力</t>
    <rPh sb="0" eb="3">
      <t>ハッチュウシャ</t>
    </rPh>
    <rPh sb="3" eb="5">
      <t>メイトウ</t>
    </rPh>
    <rPh sb="6" eb="9">
      <t>シヨウシキ</t>
    </rPh>
    <rPh sb="11" eb="15">
      <t>ジドウニュウリョク</t>
    </rPh>
    <phoneticPr fontId="8"/>
  </si>
  <si>
    <t>市監督員　市様式なら自動入力</t>
    <rPh sb="0" eb="1">
      <t>シ</t>
    </rPh>
    <rPh sb="1" eb="4">
      <t>カントクイン</t>
    </rPh>
    <rPh sb="5" eb="8">
      <t>シヨウシキ</t>
    </rPh>
    <rPh sb="10" eb="14">
      <t>ジドウニュウリョク</t>
    </rPh>
    <phoneticPr fontId="8"/>
  </si>
  <si>
    <t>元請主任技術者　市様式なら自動入力</t>
    <rPh sb="0" eb="2">
      <t>モトウケ</t>
    </rPh>
    <rPh sb="2" eb="7">
      <t>シュニンギジュツシャ</t>
    </rPh>
    <rPh sb="8" eb="11">
      <t>シヨウシキ</t>
    </rPh>
    <rPh sb="13" eb="17">
      <t>ジドウニュウリョク</t>
    </rPh>
    <phoneticPr fontId="8"/>
  </si>
  <si>
    <t>元請現場代理人　市様式なら自動入力</t>
    <rPh sb="0" eb="2">
      <t>モトウケ</t>
    </rPh>
    <rPh sb="2" eb="7">
      <t>ゲンバダイリニン</t>
    </rPh>
    <rPh sb="8" eb="11">
      <t>シヨウシキ</t>
    </rPh>
    <rPh sb="13" eb="17">
      <t>ジドウニュウリョク</t>
    </rPh>
    <phoneticPr fontId="8"/>
  </si>
  <si>
    <t>監理技術者補佐　市様式なら自動入力
置いた時だけ</t>
    <rPh sb="0" eb="5">
      <t>カンリギジュツシャ</t>
    </rPh>
    <rPh sb="5" eb="7">
      <t>ホサ</t>
    </rPh>
    <rPh sb="8" eb="11">
      <t>シヨウシキ</t>
    </rPh>
    <rPh sb="13" eb="17">
      <t>ジドウニュウリョク</t>
    </rPh>
    <rPh sb="18" eb="19">
      <t>オ</t>
    </rPh>
    <rPh sb="21" eb="22">
      <t>トキ</t>
    </rPh>
    <phoneticPr fontId="8"/>
  </si>
  <si>
    <t>専門技術者　市様式なら自動入力
置いた時だけ</t>
    <rPh sb="0" eb="5">
      <t>センモンギジュツシャ</t>
    </rPh>
    <rPh sb="6" eb="9">
      <t>シヨウシキ</t>
    </rPh>
    <rPh sb="11" eb="15">
      <t>ジドウニュウリョク</t>
    </rPh>
    <rPh sb="16" eb="17">
      <t>オ</t>
    </rPh>
    <rPh sb="19" eb="20">
      <t>トキ</t>
    </rPh>
    <phoneticPr fontId="8"/>
  </si>
  <si>
    <t>・一号特定技能外国人、外国人技能実習生の従事の状況</t>
    <phoneticPr fontId="8"/>
  </si>
  <si>
    <t>外国人従事状況に〇が付いているか</t>
    <rPh sb="0" eb="3">
      <t>ガイコクジン</t>
    </rPh>
    <rPh sb="3" eb="7">
      <t>ジュウジジョウキョウ</t>
    </rPh>
    <rPh sb="10" eb="11">
      <t>ツ</t>
    </rPh>
    <phoneticPr fontId="8"/>
  </si>
  <si>
    <t>下請負人の名前、建設業許可、保険状況に記載漏れがない</t>
    <rPh sb="0" eb="4">
      <t>シタウケオイニン</t>
    </rPh>
    <rPh sb="5" eb="7">
      <t>ナマエ</t>
    </rPh>
    <rPh sb="8" eb="13">
      <t>ケンセツギョウキョカ</t>
    </rPh>
    <rPh sb="14" eb="18">
      <t>ホケンジョウキョウ</t>
    </rPh>
    <rPh sb="19" eb="22">
      <t>キサイモ</t>
    </rPh>
    <phoneticPr fontId="8"/>
  </si>
  <si>
    <t>下請負人の工事名称、内容、工期に漏れがない</t>
    <rPh sb="0" eb="4">
      <t>シタウケオイニン</t>
    </rPh>
    <rPh sb="5" eb="9">
      <t>コウジメイショウ</t>
    </rPh>
    <rPh sb="10" eb="12">
      <t>ナイヨウ</t>
    </rPh>
    <rPh sb="13" eb="15">
      <t>コウキ</t>
    </rPh>
    <rPh sb="16" eb="17">
      <t>モ</t>
    </rPh>
    <phoneticPr fontId="8"/>
  </si>
  <si>
    <t>下請負人との契約日に記載漏れがない</t>
    <rPh sb="6" eb="9">
      <t>ケイヤクビ</t>
    </rPh>
    <phoneticPr fontId="8"/>
  </si>
  <si>
    <t>下請負人の監督員に記載漏れがない　
置いた時だけ</t>
    <rPh sb="5" eb="8">
      <t>カントクイン</t>
    </rPh>
    <rPh sb="9" eb="12">
      <t>キサイモ</t>
    </rPh>
    <rPh sb="18" eb="19">
      <t>オ</t>
    </rPh>
    <rPh sb="21" eb="22">
      <t>トキ</t>
    </rPh>
    <phoneticPr fontId="8"/>
  </si>
  <si>
    <t>下請負人の現場代理人に記載漏れがない
置いた時だけ</t>
    <rPh sb="5" eb="10">
      <t>ゲンバダイリニン</t>
    </rPh>
    <rPh sb="11" eb="14">
      <t>キサイモ</t>
    </rPh>
    <rPh sb="19" eb="20">
      <t>オ</t>
    </rPh>
    <rPh sb="22" eb="23">
      <t>トキ</t>
    </rPh>
    <phoneticPr fontId="8"/>
  </si>
  <si>
    <t>下請負人の主任技術者　また専任か否か
建設業許可持ちの下請けは必須</t>
    <rPh sb="0" eb="4">
      <t>シタウケオイニン</t>
    </rPh>
    <rPh sb="5" eb="10">
      <t>シュニンギジュツシャ</t>
    </rPh>
    <rPh sb="13" eb="15">
      <t>センニン</t>
    </rPh>
    <rPh sb="16" eb="17">
      <t>イナ</t>
    </rPh>
    <rPh sb="19" eb="24">
      <t>ケンセツギョウキョカ</t>
    </rPh>
    <rPh sb="24" eb="25">
      <t>モ</t>
    </rPh>
    <rPh sb="27" eb="29">
      <t>シタウ</t>
    </rPh>
    <rPh sb="31" eb="33">
      <t>ヒッス</t>
    </rPh>
    <phoneticPr fontId="8"/>
  </si>
  <si>
    <t>下請負人の専門技術者
置いた時だけ</t>
    <rPh sb="0" eb="4">
      <t>シタウケオイニン</t>
    </rPh>
    <rPh sb="5" eb="10">
      <t>センモンギジュツシャ</t>
    </rPh>
    <rPh sb="11" eb="12">
      <t>オ</t>
    </rPh>
    <rPh sb="14" eb="15">
      <t>トキ</t>
    </rPh>
    <phoneticPr fontId="8"/>
  </si>
  <si>
    <t>下請負人の営業所名、所在地</t>
    <rPh sb="0" eb="4">
      <t>シタウケオイニン</t>
    </rPh>
    <rPh sb="5" eb="8">
      <t>エイギョウショ</t>
    </rPh>
    <rPh sb="8" eb="9">
      <t>メイ</t>
    </rPh>
    <rPh sb="10" eb="13">
      <t>ショザイチ</t>
    </rPh>
    <phoneticPr fontId="8"/>
  </si>
  <si>
    <t>下請負人の外国人従事状況に〇が付いているか</t>
    <rPh sb="0" eb="4">
      <t>シタウケオイニン</t>
    </rPh>
    <rPh sb="5" eb="8">
      <t>ガイコクジン</t>
    </rPh>
    <rPh sb="8" eb="12">
      <t>ジュウジジョウキョウ</t>
    </rPh>
    <rPh sb="15" eb="16">
      <t>ツ</t>
    </rPh>
    <phoneticPr fontId="8"/>
  </si>
  <si>
    <t>保険状況に記入漏れはないか</t>
    <rPh sb="0" eb="2">
      <t>ホケン</t>
    </rPh>
    <rPh sb="2" eb="4">
      <t>ジョウキョウ</t>
    </rPh>
    <rPh sb="5" eb="8">
      <t>キニュウモ</t>
    </rPh>
    <phoneticPr fontId="8"/>
  </si>
  <si>
    <t>元請の建設業許可は全部載せる必要あり</t>
    <rPh sb="0" eb="2">
      <t>モトウケ</t>
    </rPh>
    <rPh sb="3" eb="8">
      <t>ケンセツギョウキョカ</t>
    </rPh>
    <rPh sb="9" eb="11">
      <t>ゼンブ</t>
    </rPh>
    <rPh sb="11" eb="12">
      <t>ノ</t>
    </rPh>
    <rPh sb="14" eb="16">
      <t>ヒツヨウ</t>
    </rPh>
    <phoneticPr fontId="8"/>
  </si>
  <si>
    <t>作業員名簿</t>
    <rPh sb="0" eb="5">
      <t>サギョウインメイボ</t>
    </rPh>
    <phoneticPr fontId="8"/>
  </si>
  <si>
    <t>保険欄ない様式でないか　市様式ならある</t>
    <rPh sb="0" eb="3">
      <t>ホケンラン</t>
    </rPh>
    <rPh sb="5" eb="7">
      <t>ヨウシキ</t>
    </rPh>
    <rPh sb="12" eb="15">
      <t>シヨウシキ</t>
    </rPh>
    <phoneticPr fontId="8"/>
  </si>
  <si>
    <t>共済欄ない様式でないか　市様式ならある</t>
    <rPh sb="0" eb="2">
      <t>キョウサイ</t>
    </rPh>
    <rPh sb="2" eb="3">
      <t>ラン</t>
    </rPh>
    <rPh sb="5" eb="7">
      <t>ヨウシキ</t>
    </rPh>
    <rPh sb="12" eb="15">
      <t>シヨウシキ</t>
    </rPh>
    <phoneticPr fontId="8"/>
  </si>
  <si>
    <t>安全教育欄</t>
    <rPh sb="0" eb="2">
      <t>アンゼン</t>
    </rPh>
    <rPh sb="2" eb="4">
      <t>キョウイク</t>
    </rPh>
    <rPh sb="4" eb="5">
      <t>ラン</t>
    </rPh>
    <phoneticPr fontId="8"/>
  </si>
  <si>
    <t>名前　生年月日　年齢　漏れがないか</t>
    <rPh sb="0" eb="2">
      <t>ナマエ</t>
    </rPh>
    <rPh sb="3" eb="7">
      <t>セイネンガッピ</t>
    </rPh>
    <rPh sb="8" eb="10">
      <t>ネンレイ</t>
    </rPh>
    <rPh sb="11" eb="12">
      <t>モ</t>
    </rPh>
    <phoneticPr fontId="8"/>
  </si>
  <si>
    <t>職種もれに注意　主任技術者置いた場合記載されているか</t>
    <rPh sb="0" eb="2">
      <t>ショクシュ</t>
    </rPh>
    <rPh sb="5" eb="7">
      <t>チュウイ</t>
    </rPh>
    <rPh sb="8" eb="10">
      <t>シュニン</t>
    </rPh>
    <rPh sb="10" eb="13">
      <t>ギジュツシャ</t>
    </rPh>
    <rPh sb="13" eb="14">
      <t>オ</t>
    </rPh>
    <rPh sb="16" eb="18">
      <t>バアイ</t>
    </rPh>
    <rPh sb="18" eb="20">
      <t>キサイ</t>
    </rPh>
    <phoneticPr fontId="8"/>
  </si>
  <si>
    <t>全下請の契約書　請書なら注文書も必要</t>
    <rPh sb="0" eb="1">
      <t>ゼン</t>
    </rPh>
    <rPh sb="1" eb="3">
      <t>シタウケ</t>
    </rPh>
    <rPh sb="4" eb="7">
      <t>ケイヤクショ</t>
    </rPh>
    <rPh sb="8" eb="10">
      <t>ウケショ</t>
    </rPh>
    <rPh sb="12" eb="15">
      <t>チュウモンショ</t>
    </rPh>
    <rPh sb="16" eb="18">
      <t>ヒツヨウ</t>
    </rPh>
    <phoneticPr fontId="8"/>
  </si>
  <si>
    <t>当事者名（代表者名）、代表者印（丸印）があるか</t>
    <rPh sb="0" eb="3">
      <t>トウジシャ</t>
    </rPh>
    <rPh sb="3" eb="4">
      <t>メイ</t>
    </rPh>
    <rPh sb="5" eb="8">
      <t>ダイヒョウシャ</t>
    </rPh>
    <rPh sb="8" eb="9">
      <t>メイ</t>
    </rPh>
    <rPh sb="11" eb="14">
      <t>ダイヒョウシャ</t>
    </rPh>
    <rPh sb="14" eb="15">
      <t>イン</t>
    </rPh>
    <rPh sb="16" eb="18">
      <t>マルジルシ</t>
    </rPh>
    <phoneticPr fontId="8"/>
  </si>
  <si>
    <t>通常書かれている</t>
    <rPh sb="0" eb="3">
      <t>ツウジョウカ</t>
    </rPh>
    <phoneticPr fontId="8"/>
  </si>
  <si>
    <t>特に定める場合のみ</t>
    <rPh sb="0" eb="1">
      <t>トク</t>
    </rPh>
    <rPh sb="2" eb="3">
      <t>サダ</t>
    </rPh>
    <rPh sb="5" eb="7">
      <t>バアイ</t>
    </rPh>
    <phoneticPr fontId="8"/>
  </si>
  <si>
    <t>標準約款が付いていれば書かれている、無ければ要確認</t>
    <rPh sb="0" eb="2">
      <t>ヒョウジュン</t>
    </rPh>
    <rPh sb="2" eb="4">
      <t>ヤッカン</t>
    </rPh>
    <rPh sb="5" eb="6">
      <t>ツ</t>
    </rPh>
    <rPh sb="11" eb="12">
      <t>カ</t>
    </rPh>
    <rPh sb="18" eb="19">
      <t>ナ</t>
    </rPh>
    <rPh sb="22" eb="25">
      <t>ヨウカクニン</t>
    </rPh>
    <phoneticPr fontId="8"/>
  </si>
  <si>
    <t>再下請負人の主任技術者　また専任か否か
建設業許可持ちの下請けは必須</t>
    <rPh sb="0" eb="1">
      <t>サイ</t>
    </rPh>
    <rPh sb="1" eb="5">
      <t>シタウケオイニン</t>
    </rPh>
    <rPh sb="6" eb="11">
      <t>シュニンギジュツシャ</t>
    </rPh>
    <rPh sb="14" eb="16">
      <t>センニン</t>
    </rPh>
    <rPh sb="17" eb="18">
      <t>イナ</t>
    </rPh>
    <rPh sb="20" eb="25">
      <t>ケンセツギョウキョカ</t>
    </rPh>
    <rPh sb="25" eb="26">
      <t>モ</t>
    </rPh>
    <rPh sb="28" eb="30">
      <t>シタウ</t>
    </rPh>
    <rPh sb="32" eb="34">
      <t>ヒッス</t>
    </rPh>
    <phoneticPr fontId="8"/>
  </si>
  <si>
    <t>再下請負人の専門技術者
置いた時だけ</t>
    <rPh sb="0" eb="1">
      <t>サイ</t>
    </rPh>
    <rPh sb="1" eb="5">
      <t>シタウケオイニン</t>
    </rPh>
    <rPh sb="6" eb="11">
      <t>センモンギジュツシャ</t>
    </rPh>
    <rPh sb="12" eb="13">
      <t>オ</t>
    </rPh>
    <rPh sb="15" eb="16">
      <t>トキ</t>
    </rPh>
    <phoneticPr fontId="8"/>
  </si>
  <si>
    <t>再下請負人の外国人従事状況に〇が付いているか</t>
    <rPh sb="0" eb="1">
      <t>サイ</t>
    </rPh>
    <rPh sb="1" eb="5">
      <t>シタウケオイニン</t>
    </rPh>
    <rPh sb="6" eb="9">
      <t>ガイコクジン</t>
    </rPh>
    <rPh sb="9" eb="13">
      <t>ジュウジジョウキョウ</t>
    </rPh>
    <rPh sb="16" eb="17">
      <t>ツ</t>
    </rPh>
    <phoneticPr fontId="8"/>
  </si>
  <si>
    <t>再下請負人の現場代理人に記載漏れがない
置いた時だけ</t>
    <rPh sb="0" eb="1">
      <t>サイ</t>
    </rPh>
    <rPh sb="6" eb="11">
      <t>ゲンバダイリニン</t>
    </rPh>
    <rPh sb="12" eb="15">
      <t>キサイモ</t>
    </rPh>
    <rPh sb="20" eb="21">
      <t>オ</t>
    </rPh>
    <rPh sb="23" eb="24">
      <t>トキ</t>
    </rPh>
    <phoneticPr fontId="8"/>
  </si>
  <si>
    <t>元請の監督員に記載漏れがない　
置いた時だけ</t>
    <rPh sb="0" eb="2">
      <t>モトウケ</t>
    </rPh>
    <rPh sb="3" eb="6">
      <t>カントクイン</t>
    </rPh>
    <rPh sb="7" eb="10">
      <t>キサイモ</t>
    </rPh>
    <rPh sb="16" eb="17">
      <t>オ</t>
    </rPh>
    <rPh sb="19" eb="20">
      <t>トキ</t>
    </rPh>
    <phoneticPr fontId="8"/>
  </si>
  <si>
    <t>下請負人の名前、住所、建設業許可に記載漏れがない</t>
    <rPh sb="0" eb="4">
      <t>シタウケオイニン</t>
    </rPh>
    <rPh sb="5" eb="7">
      <t>ナマエ</t>
    </rPh>
    <rPh sb="8" eb="10">
      <t>ジュウショ</t>
    </rPh>
    <rPh sb="11" eb="16">
      <t>ケンセツギョウキョカ</t>
    </rPh>
    <rPh sb="17" eb="20">
      <t>キサイモ</t>
    </rPh>
    <phoneticPr fontId="8"/>
  </si>
  <si>
    <t>再下請負工事の工事名称、内容、工期に漏れがない</t>
    <rPh sb="0" eb="1">
      <t>サイ</t>
    </rPh>
    <rPh sb="1" eb="2">
      <t>シタ</t>
    </rPh>
    <rPh sb="2" eb="4">
      <t>ウケオイ</t>
    </rPh>
    <rPh sb="4" eb="6">
      <t>コウジ</t>
    </rPh>
    <rPh sb="7" eb="11">
      <t>コウジメイショウ</t>
    </rPh>
    <rPh sb="12" eb="14">
      <t>ナイヨウ</t>
    </rPh>
    <rPh sb="15" eb="17">
      <t>コウキ</t>
    </rPh>
    <rPh sb="18" eb="19">
      <t>モ</t>
    </rPh>
    <phoneticPr fontId="8"/>
  </si>
  <si>
    <t>再下請負工事の工事契約日に漏れがない</t>
    <rPh sb="0" eb="1">
      <t>サイ</t>
    </rPh>
    <rPh sb="1" eb="2">
      <t>シタ</t>
    </rPh>
    <rPh sb="2" eb="4">
      <t>ウケオイ</t>
    </rPh>
    <rPh sb="4" eb="6">
      <t>コウジ</t>
    </rPh>
    <rPh sb="7" eb="9">
      <t>コウジ</t>
    </rPh>
    <rPh sb="9" eb="11">
      <t>ケイヤク</t>
    </rPh>
    <rPh sb="11" eb="12">
      <t>ビ</t>
    </rPh>
    <rPh sb="13" eb="14">
      <t>モ</t>
    </rPh>
    <phoneticPr fontId="8"/>
  </si>
  <si>
    <t>火災保険等加入状況報告書</t>
    <rPh sb="0" eb="2">
      <t>カサイ</t>
    </rPh>
    <rPh sb="2" eb="4">
      <t>ホケン</t>
    </rPh>
    <rPh sb="4" eb="5">
      <t>トウ</t>
    </rPh>
    <rPh sb="5" eb="7">
      <t>カニュウ</t>
    </rPh>
    <rPh sb="7" eb="9">
      <t>ジョウキョウ</t>
    </rPh>
    <rPh sb="9" eb="12">
      <t>ホウコクショ</t>
    </rPh>
    <phoneticPr fontId="8"/>
  </si>
  <si>
    <t>下請負人の現場着手予定日</t>
    <rPh sb="0" eb="2">
      <t>シタウケ</t>
    </rPh>
    <rPh sb="2" eb="3">
      <t>マ</t>
    </rPh>
    <rPh sb="3" eb="4">
      <t>ニン</t>
    </rPh>
    <rPh sb="5" eb="7">
      <t>ゲンバ</t>
    </rPh>
    <rPh sb="7" eb="9">
      <t>チャクシュ</t>
    </rPh>
    <rPh sb="9" eb="12">
      <t>ヨテイビ</t>
    </rPh>
    <phoneticPr fontId="8"/>
  </si>
  <si>
    <t>創意工夫等実施報告書</t>
    <rPh sb="0" eb="2">
      <t>ソウイ</t>
    </rPh>
    <rPh sb="2" eb="4">
      <t>クフウ</t>
    </rPh>
    <rPh sb="4" eb="5">
      <t>トウ</t>
    </rPh>
    <rPh sb="5" eb="7">
      <t>ジッシ</t>
    </rPh>
    <rPh sb="7" eb="9">
      <t>ホウコク</t>
    </rPh>
    <rPh sb="9" eb="10">
      <t>ショ</t>
    </rPh>
    <phoneticPr fontId="8"/>
  </si>
  <si>
    <t>様式-工２</t>
    <rPh sb="0" eb="2">
      <t>ヨウシキ</t>
    </rPh>
    <rPh sb="3" eb="4">
      <t>コウ</t>
    </rPh>
    <phoneticPr fontId="8"/>
  </si>
  <si>
    <t>・再下請負人における一号特定技能外国人、外国人技能実習生の従事の状況</t>
    <phoneticPr fontId="80"/>
  </si>
  <si>
    <t>予定工程％　　　　　　　　　　工程変更時は
変更前に（）</t>
    <rPh sb="0" eb="2">
      <t>ヨテイ</t>
    </rPh>
    <rPh sb="2" eb="4">
      <t>コウテイ</t>
    </rPh>
    <rPh sb="15" eb="17">
      <t>コウテイ</t>
    </rPh>
    <rPh sb="17" eb="19">
      <t>ヘンコウ</t>
    </rPh>
    <rPh sb="19" eb="20">
      <t>ジ</t>
    </rPh>
    <rPh sb="22" eb="25">
      <t>ヘンコウマエ</t>
    </rPh>
    <phoneticPr fontId="8"/>
  </si>
  <si>
    <t>分）</t>
    <rPh sb="0" eb="1">
      <t>ブン</t>
    </rPh>
    <phoneticPr fontId="8"/>
  </si>
  <si>
    <t>○/○</t>
    <phoneticPr fontId="8"/>
  </si>
  <si>
    <t>設計品名</t>
    <rPh sb="0" eb="2">
      <t>セッケイ</t>
    </rPh>
    <rPh sb="2" eb="4">
      <t>ヒンメイ</t>
    </rPh>
    <phoneticPr fontId="8"/>
  </si>
  <si>
    <t>規格</t>
    <phoneticPr fontId="8"/>
  </si>
  <si>
    <t>設計品名</t>
    <phoneticPr fontId="8"/>
  </si>
  <si>
    <t>メーカー型番・その他</t>
    <phoneticPr fontId="8"/>
  </si>
  <si>
    <t>規格</t>
    <rPh sb="0" eb="2">
      <t>キカク</t>
    </rPh>
    <phoneticPr fontId="8"/>
  </si>
  <si>
    <t>手直確認者</t>
    <rPh sb="0" eb="2">
      <t>テナオ</t>
    </rPh>
    <rPh sb="2" eb="4">
      <t>カクニン</t>
    </rPh>
    <rPh sb="4" eb="5">
      <t>シャ</t>
    </rPh>
    <phoneticPr fontId="8"/>
  </si>
  <si>
    <t>手直確認日</t>
    <rPh sb="0" eb="2">
      <t>テナオ</t>
    </rPh>
    <phoneticPr fontId="8"/>
  </si>
  <si>
    <t>[受注者]</t>
    <phoneticPr fontId="8"/>
  </si>
  <si>
    <t>標記について、別紙工事カルテ受領書（写）を報告します。</t>
    <rPh sb="0" eb="2">
      <t>ヒョウキ</t>
    </rPh>
    <rPh sb="7" eb="9">
      <t>ベッシ</t>
    </rPh>
    <rPh sb="9" eb="11">
      <t>コウジ</t>
    </rPh>
    <rPh sb="14" eb="17">
      <t>ジュリョウショ</t>
    </rPh>
    <rPh sb="18" eb="19">
      <t>ウツ</t>
    </rPh>
    <rPh sb="21" eb="23">
      <t>ホウコク</t>
    </rPh>
    <phoneticPr fontId="8"/>
  </si>
  <si>
    <t>標記について、実施工程表を提出します。</t>
    <rPh sb="0" eb="2">
      <t>ヒョウキ</t>
    </rPh>
    <rPh sb="7" eb="9">
      <t>ジッシ</t>
    </rPh>
    <rPh sb="9" eb="12">
      <t>コウテイヒョウ</t>
    </rPh>
    <rPh sb="13" eb="15">
      <t>テイシュツ</t>
    </rPh>
    <phoneticPr fontId="8"/>
  </si>
  <si>
    <t>標記について、納品伝票、出荷証明書等を提出します。</t>
    <rPh sb="0" eb="2">
      <t>ヒョウキ</t>
    </rPh>
    <rPh sb="7" eb="9">
      <t>ノウヒン</t>
    </rPh>
    <rPh sb="9" eb="11">
      <t>デンピョウ</t>
    </rPh>
    <rPh sb="12" eb="14">
      <t>シュッカ</t>
    </rPh>
    <rPh sb="14" eb="16">
      <t>ショウメイ</t>
    </rPh>
    <rPh sb="16" eb="17">
      <t>ショ</t>
    </rPh>
    <rPh sb="17" eb="18">
      <t>ナド</t>
    </rPh>
    <rPh sb="19" eb="21">
      <t>テイシュツ</t>
    </rPh>
    <phoneticPr fontId="8"/>
  </si>
  <si>
    <t>標記について、建設副産物情報交換システム工事登録証明書（計画・実施）、再生資源利用計画・促進書（実施書）、再資源化等報告書を提出します。</t>
    <rPh sb="0" eb="2">
      <t>ヒョウキ</t>
    </rPh>
    <rPh sb="62" eb="64">
      <t>テイシュツ</t>
    </rPh>
    <phoneticPr fontId="8"/>
  </si>
  <si>
    <t>標記について、竣工図（完成図）を提出します。</t>
    <rPh sb="0" eb="2">
      <t>ヒョウキ</t>
    </rPh>
    <rPh sb="16" eb="18">
      <t>テイシュツ</t>
    </rPh>
    <phoneticPr fontId="8"/>
  </si>
  <si>
    <t>標記について、社内検査実施記録を提出します。</t>
    <rPh sb="0" eb="2">
      <t>ヒョウキ</t>
    </rPh>
    <rPh sb="16" eb="18">
      <t>テイシュツ</t>
    </rPh>
    <phoneticPr fontId="8"/>
  </si>
  <si>
    <t>標記について、工事写真記録媒体を提出します。</t>
    <rPh sb="0" eb="2">
      <t>ヒョウキ</t>
    </rPh>
    <rPh sb="11" eb="13">
      <t>キロク</t>
    </rPh>
    <rPh sb="13" eb="15">
      <t>バイタイ</t>
    </rPh>
    <rPh sb="16" eb="18">
      <t>テイシュツ</t>
    </rPh>
    <phoneticPr fontId="8"/>
  </si>
  <si>
    <t>標記について、別紙保険証券の写しを報告します。</t>
    <rPh sb="0" eb="2">
      <t>ヒョウキ</t>
    </rPh>
    <rPh sb="7" eb="9">
      <t>ベッシ</t>
    </rPh>
    <rPh sb="9" eb="11">
      <t>ホケン</t>
    </rPh>
    <rPh sb="11" eb="13">
      <t>ショウケン</t>
    </rPh>
    <rPh sb="14" eb="15">
      <t>ウツ</t>
    </rPh>
    <rPh sb="17" eb="19">
      <t>ホウコク</t>
    </rPh>
    <phoneticPr fontId="8"/>
  </si>
  <si>
    <t>標記について、事故報告書を提出します。</t>
    <rPh sb="0" eb="2">
      <t>ヒョウキ</t>
    </rPh>
    <rPh sb="7" eb="9">
      <t>ジコ</t>
    </rPh>
    <rPh sb="9" eb="12">
      <t>ホウコクショ</t>
    </rPh>
    <rPh sb="13" eb="15">
      <t>テイシュツ</t>
    </rPh>
    <phoneticPr fontId="8"/>
  </si>
  <si>
    <t>標記について、創意工夫等実施報告書を提出します。</t>
    <rPh sb="0" eb="2">
      <t>ヒョウキ</t>
    </rPh>
    <rPh sb="7" eb="9">
      <t>ソウイ</t>
    </rPh>
    <rPh sb="9" eb="11">
      <t>クフウ</t>
    </rPh>
    <rPh sb="11" eb="12">
      <t>トウ</t>
    </rPh>
    <rPh sb="12" eb="14">
      <t>ジッシ</t>
    </rPh>
    <rPh sb="14" eb="16">
      <t>ホウコク</t>
    </rPh>
    <rPh sb="16" eb="17">
      <t>ショ</t>
    </rPh>
    <rPh sb="18" eb="20">
      <t>テイシュツ</t>
    </rPh>
    <phoneticPr fontId="8"/>
  </si>
  <si>
    <t>標記について、マニフェスト及び残土券並びに集計表を提出します。</t>
    <rPh sb="0" eb="2">
      <t>ヒョウキ</t>
    </rPh>
    <rPh sb="13" eb="14">
      <t>オヨ</t>
    </rPh>
    <rPh sb="15" eb="17">
      <t>ザンド</t>
    </rPh>
    <rPh sb="17" eb="18">
      <t>ケン</t>
    </rPh>
    <rPh sb="18" eb="19">
      <t>ナラ</t>
    </rPh>
    <rPh sb="21" eb="24">
      <t>シュウケイヒョウ</t>
    </rPh>
    <rPh sb="25" eb="27">
      <t>テイシュツ</t>
    </rPh>
    <phoneticPr fontId="8"/>
  </si>
  <si>
    <t>　標記について、安全教育訓練等実施記録、重機・足場の点検記録等を提出します。</t>
    <rPh sb="14" eb="15">
      <t>トウ</t>
    </rPh>
    <phoneticPr fontId="8"/>
  </si>
  <si>
    <t>標記について、交通誘導員集計表及び交通誘導員伝票を提出します。</t>
  </si>
  <si>
    <t>標記について、測量結果として座標値及び写真等を提出します。</t>
    <rPh sb="0" eb="2">
      <t>ヒョウキ</t>
    </rPh>
    <rPh sb="7" eb="9">
      <t>ソクリョウ</t>
    </rPh>
    <rPh sb="9" eb="11">
      <t>ケッカ</t>
    </rPh>
    <rPh sb="14" eb="18">
      <t>ザヒョウチオヨ</t>
    </rPh>
    <rPh sb="19" eb="22">
      <t>シャシントウ</t>
    </rPh>
    <rPh sb="23" eb="25">
      <t>テイシュツ</t>
    </rPh>
    <phoneticPr fontId="8"/>
  </si>
  <si>
    <t>様式-工４、測量結果</t>
    <rPh sb="0" eb="2">
      <t>ヨウシキ</t>
    </rPh>
    <rPh sb="3" eb="4">
      <t>コウ</t>
    </rPh>
    <rPh sb="6" eb="10">
      <t>ソクリョウケッカ</t>
    </rPh>
    <phoneticPr fontId="8"/>
  </si>
  <si>
    <t>必要に応じ測量標(仮ＢＭ)、用地境界、中心線、縦断、横断等の確認及び工事用多角点の設置等を行い、測量成果を提出する。</t>
    <rPh sb="32" eb="33">
      <t>オヨ</t>
    </rPh>
    <rPh sb="43" eb="44">
      <t>トウ</t>
    </rPh>
    <rPh sb="48" eb="50">
      <t>ソクリョウ</t>
    </rPh>
    <rPh sb="53" eb="55">
      <t>テイシュツ</t>
    </rPh>
    <phoneticPr fontId="8"/>
  </si>
  <si>
    <t>ｔ</t>
    <phoneticPr fontId="8"/>
  </si>
  <si>
    <t>コンクリート塊（無筋）</t>
    <rPh sb="6" eb="7">
      <t>カタマリ</t>
    </rPh>
    <rPh sb="8" eb="9">
      <t>ム</t>
    </rPh>
    <rPh sb="9" eb="10">
      <t>スジ</t>
    </rPh>
    <phoneticPr fontId="8"/>
  </si>
  <si>
    <t>コンクリート塊（有筋）</t>
    <rPh sb="6" eb="7">
      <t>カタマリ</t>
    </rPh>
    <rPh sb="8" eb="9">
      <t>ア</t>
    </rPh>
    <rPh sb="9" eb="10">
      <t>スジ</t>
    </rPh>
    <phoneticPr fontId="8"/>
  </si>
  <si>
    <t>10t車（5.277m3）</t>
    <rPh sb="3" eb="4">
      <t>シャ</t>
    </rPh>
    <phoneticPr fontId="8"/>
  </si>
  <si>
    <t>８t車（4.444m3）</t>
    <phoneticPr fontId="8"/>
  </si>
  <si>
    <t>４t車（2.222m3）</t>
    <phoneticPr fontId="8"/>
  </si>
  <si>
    <t>３t車（1.666m3）</t>
    <phoneticPr fontId="8"/>
  </si>
  <si>
    <t>２t車（1.111m3）</t>
    <phoneticPr fontId="8"/>
  </si>
  <si>
    <t>１／１</t>
    <phoneticPr fontId="8"/>
  </si>
  <si>
    <t>施工計画書への記載</t>
    <rPh sb="0" eb="5">
      <t>セコウケイカクショ</t>
    </rPh>
    <rPh sb="7" eb="9">
      <t>キサイ</t>
    </rPh>
    <phoneticPr fontId="71"/>
  </si>
  <si>
    <t>再発防止対策</t>
    <rPh sb="0" eb="6">
      <t>サイハツボウシタイサク</t>
    </rPh>
    <phoneticPr fontId="71"/>
  </si>
  <si>
    <t>海老名市勝瀬175-１</t>
    <rPh sb="0" eb="6">
      <t>エビナシカツセ</t>
    </rPh>
    <phoneticPr fontId="8"/>
  </si>
  <si>
    <t>海老名市長　内野優</t>
    <rPh sb="0" eb="5">
      <t>エビナシチョウ</t>
    </rPh>
    <rPh sb="6" eb="9">
      <t>ウチノマサ</t>
    </rPh>
    <phoneticPr fontId="8"/>
  </si>
  <si>
    <t>046-231-2111</t>
    <phoneticPr fontId="8"/>
  </si>
  <si>
    <t>作業計画等の作成が必要な作業（クレーン則・安衛則）</t>
    <rPh sb="6" eb="8">
      <t>サクセイ</t>
    </rPh>
    <rPh sb="9" eb="11">
      <t>ヒツヨウ</t>
    </rPh>
    <rPh sb="12" eb="14">
      <t>サギョウ</t>
    </rPh>
    <rPh sb="19" eb="20">
      <t>ソク</t>
    </rPh>
    <rPh sb="21" eb="24">
      <t>アンエイソク</t>
    </rPh>
    <phoneticPr fontId="80"/>
  </si>
  <si>
    <t>創意工夫・社会性等に関する実施計画</t>
    <phoneticPr fontId="8"/>
  </si>
  <si>
    <t>労働安全衛生法等に基づく作業計画書の添付</t>
    <rPh sb="7" eb="8">
      <t>トウ</t>
    </rPh>
    <rPh sb="9" eb="10">
      <t>モト</t>
    </rPh>
    <rPh sb="18" eb="20">
      <t>テンプ</t>
    </rPh>
    <phoneticPr fontId="8"/>
  </si>
  <si>
    <t>提出日</t>
    <rPh sb="0" eb="2">
      <t>テイシュツ</t>
    </rPh>
    <rPh sb="2" eb="3">
      <t>ヒ</t>
    </rPh>
    <phoneticPr fontId="8"/>
  </si>
  <si>
    <t>　　　　報告するものとし、その内容に疑義等がある場合には、代表者名により書面にて提出すること。</t>
    <rPh sb="15" eb="17">
      <t>ナイヨウ</t>
    </rPh>
    <rPh sb="18" eb="20">
      <t>ギギ</t>
    </rPh>
    <rPh sb="20" eb="21">
      <t>トウ</t>
    </rPh>
    <rPh sb="24" eb="26">
      <t>バアイ</t>
    </rPh>
    <rPh sb="29" eb="31">
      <t>ダイヒョウ</t>
    </rPh>
    <rPh sb="31" eb="32">
      <t>シャ</t>
    </rPh>
    <rPh sb="32" eb="33">
      <t>ナ</t>
    </rPh>
    <rPh sb="36" eb="38">
      <t>ショメン</t>
    </rPh>
    <rPh sb="40" eb="42">
      <t>テイシュツ</t>
    </rPh>
    <phoneticPr fontId="8"/>
  </si>
  <si>
    <t>令和　年　月　日</t>
    <rPh sb="0" eb="2">
      <t>レイワ</t>
    </rPh>
    <rPh sb="3" eb="4">
      <t>ネン</t>
    </rPh>
    <rPh sb="5" eb="6">
      <t>ツキ</t>
    </rPh>
    <rPh sb="7" eb="8">
      <t>ヒ</t>
    </rPh>
    <phoneticPr fontId="71"/>
  </si>
  <si>
    <t>・施工体制台帳チェックリスト　・施工体系図　・施工体制台帳　・再下請負通知書　・作業員名簿
・契約書面の写し（発注者との契約書は表紙のみ、下請契約書面は約款まですべて）
・受注者の置いた主任（監理）技術者の資格者証及び雇用を証する書面</t>
    <rPh sb="23" eb="25">
      <t>セコウ</t>
    </rPh>
    <rPh sb="25" eb="27">
      <t>タイセイ</t>
    </rPh>
    <rPh sb="27" eb="29">
      <t>ダイチョウ</t>
    </rPh>
    <rPh sb="31" eb="32">
      <t>サイ</t>
    </rPh>
    <rPh sb="32" eb="33">
      <t>シタ</t>
    </rPh>
    <rPh sb="33" eb="35">
      <t>ウケオイ</t>
    </rPh>
    <rPh sb="37" eb="38">
      <t>ショ</t>
    </rPh>
    <rPh sb="90" eb="91">
      <t>オ</t>
    </rPh>
    <rPh sb="107" eb="108">
      <t>オヨ</t>
    </rPh>
    <phoneticPr fontId="8"/>
  </si>
  <si>
    <t>下請負人の工事名称、内容、工期に漏れはないか</t>
    <rPh sb="0" eb="4">
      <t>シタウケオイニン</t>
    </rPh>
    <rPh sb="5" eb="9">
      <t>コウジメイショウ</t>
    </rPh>
    <rPh sb="10" eb="12">
      <t>ナイヨウ</t>
    </rPh>
    <rPh sb="13" eb="15">
      <t>コウキ</t>
    </rPh>
    <rPh sb="16" eb="17">
      <t>モ</t>
    </rPh>
    <phoneticPr fontId="8"/>
  </si>
  <si>
    <t>再下請負人の名前、住所、建設業許可、保険状況に記載漏れがない</t>
    <rPh sb="0" eb="1">
      <t>サイ</t>
    </rPh>
    <rPh sb="1" eb="5">
      <t>シタウケオイニン</t>
    </rPh>
    <rPh sb="6" eb="8">
      <t>ナマエ</t>
    </rPh>
    <rPh sb="9" eb="11">
      <t>ジュウショ</t>
    </rPh>
    <rPh sb="12" eb="17">
      <t>ケンセツギョウキョカ</t>
    </rPh>
    <rPh sb="18" eb="22">
      <t>ホケンジョウキョウ</t>
    </rPh>
    <rPh sb="23" eb="26">
      <t>キサイモ</t>
    </rPh>
    <phoneticPr fontId="8"/>
  </si>
  <si>
    <t>様式－工７－２</t>
    <rPh sb="0" eb="2">
      <t>ヨウシキ</t>
    </rPh>
    <rPh sb="3" eb="4">
      <t>コウ</t>
    </rPh>
    <phoneticPr fontId="8"/>
  </si>
  <si>
    <t>様式－工７－３</t>
    <rPh sb="0" eb="2">
      <t>ヨウシキ</t>
    </rPh>
    <rPh sb="3" eb="4">
      <t>コウ</t>
    </rPh>
    <phoneticPr fontId="8"/>
  </si>
  <si>
    <t>様式－工７－４</t>
    <rPh sb="0" eb="2">
      <t>ヨウシキ</t>
    </rPh>
    <rPh sb="3" eb="4">
      <t>コウ</t>
    </rPh>
    <phoneticPr fontId="8"/>
  </si>
  <si>
    <t>様式-工９</t>
    <rPh sb="0" eb="2">
      <t>ヨウシキ</t>
    </rPh>
    <rPh sb="3" eb="4">
      <t>コウ</t>
    </rPh>
    <phoneticPr fontId="8"/>
  </si>
  <si>
    <t>様式-工10</t>
    <rPh sb="0" eb="2">
      <t>ヨウシキ</t>
    </rPh>
    <rPh sb="3" eb="4">
      <t>コウ</t>
    </rPh>
    <phoneticPr fontId="8"/>
  </si>
  <si>
    <t>様式-工11</t>
    <rPh sb="0" eb="2">
      <t>ヨウシキ</t>
    </rPh>
    <rPh sb="3" eb="4">
      <t>コウ</t>
    </rPh>
    <phoneticPr fontId="8"/>
  </si>
  <si>
    <t>様式-工14-2</t>
    <phoneticPr fontId="8"/>
  </si>
  <si>
    <t>様式-工８、納入仕様書、省略リスト</t>
    <rPh sb="0" eb="2">
      <t>ヨウシキ</t>
    </rPh>
    <rPh sb="3" eb="4">
      <t>コウ</t>
    </rPh>
    <rPh sb="6" eb="8">
      <t>ノウニュウ</t>
    </rPh>
    <rPh sb="8" eb="10">
      <t>シヨウ</t>
    </rPh>
    <rPh sb="10" eb="11">
      <t>ショ</t>
    </rPh>
    <phoneticPr fontId="8"/>
  </si>
  <si>
    <t>様式-工９</t>
    <phoneticPr fontId="8"/>
  </si>
  <si>
    <t>様式-工12、品質証明書</t>
    <rPh sb="0" eb="2">
      <t>ヨウシキ</t>
    </rPh>
    <rPh sb="3" eb="4">
      <t>コウ</t>
    </rPh>
    <rPh sb="7" eb="9">
      <t>ヒンシツ</t>
    </rPh>
    <rPh sb="9" eb="11">
      <t>ショウメイ</t>
    </rPh>
    <rPh sb="11" eb="12">
      <t>ショ</t>
    </rPh>
    <phoneticPr fontId="8"/>
  </si>
  <si>
    <t>様式-工11、現場閉所実績報告書</t>
    <rPh sb="0" eb="2">
      <t>ヨウシキ</t>
    </rPh>
    <rPh sb="3" eb="4">
      <t>コウ</t>
    </rPh>
    <phoneticPr fontId="8"/>
  </si>
  <si>
    <t>契約後に全体計画（予定）を記入した履行報告書を提出する。
週休２日制確保工事は、併せて現場閉所実績報告書を提出する。
現場完成時の提出は不要。小規模工事及び短期施工の工事は監督員との協議により省略可。</t>
    <rPh sb="0" eb="2">
      <t>ケイヤク</t>
    </rPh>
    <rPh sb="2" eb="3">
      <t>ゴ</t>
    </rPh>
    <rPh sb="4" eb="6">
      <t>ゼンタイ</t>
    </rPh>
    <rPh sb="6" eb="8">
      <t>ケイカク</t>
    </rPh>
    <rPh sb="9" eb="11">
      <t>ヨテイ</t>
    </rPh>
    <rPh sb="13" eb="15">
      <t>キニュウ</t>
    </rPh>
    <rPh sb="17" eb="19">
      <t>リコウ</t>
    </rPh>
    <rPh sb="19" eb="22">
      <t>ホウコクショ</t>
    </rPh>
    <rPh sb="23" eb="25">
      <t>テイシュツ</t>
    </rPh>
    <rPh sb="29" eb="31">
      <t>シュウキュウ</t>
    </rPh>
    <rPh sb="32" eb="38">
      <t>ニチセイカクホコウジ</t>
    </rPh>
    <rPh sb="40" eb="41">
      <t>アワ</t>
    </rPh>
    <rPh sb="43" eb="52">
      <t>ゲンバヘイショジッセキホウコクショ</t>
    </rPh>
    <rPh sb="53" eb="55">
      <t>テイシュツ</t>
    </rPh>
    <rPh sb="59" eb="61">
      <t>ゲンバ</t>
    </rPh>
    <rPh sb="61" eb="63">
      <t>カンセイ</t>
    </rPh>
    <rPh sb="63" eb="64">
      <t>ジ</t>
    </rPh>
    <rPh sb="65" eb="67">
      <t>テイシュツ</t>
    </rPh>
    <rPh sb="68" eb="70">
      <t>フヨウ</t>
    </rPh>
    <rPh sb="86" eb="89">
      <t>カントクイン</t>
    </rPh>
    <rPh sb="91" eb="93">
      <t>キョウギ</t>
    </rPh>
    <phoneticPr fontId="8"/>
  </si>
  <si>
    <t>様式-工15、納品伝票、出荷証明書等</t>
    <rPh sb="7" eb="9">
      <t>ノウヒン</t>
    </rPh>
    <rPh sb="9" eb="11">
      <t>デンピョウ</t>
    </rPh>
    <rPh sb="12" eb="14">
      <t>シュッカ</t>
    </rPh>
    <rPh sb="14" eb="17">
      <t>ショウメイショ</t>
    </rPh>
    <rPh sb="17" eb="18">
      <t>トウ</t>
    </rPh>
    <phoneticPr fontId="8"/>
  </si>
  <si>
    <t>原則として、契約図書に定めがある品目、生コンクリート、鉄筋、アスファルト、粒調砕石、砂の納品伝票とし、監督員の指示により追加する。出荷証明書や伝票の電子データまたは写しを提出する。</t>
    <rPh sb="0" eb="2">
      <t>ゲンソク</t>
    </rPh>
    <rPh sb="6" eb="10">
      <t>ケイヤクトショ</t>
    </rPh>
    <rPh sb="11" eb="12">
      <t>サダ</t>
    </rPh>
    <rPh sb="16" eb="18">
      <t>ヒンモク</t>
    </rPh>
    <rPh sb="19" eb="20">
      <t>ナマ</t>
    </rPh>
    <rPh sb="37" eb="41">
      <t>リュウチョウサイセキ</t>
    </rPh>
    <rPh sb="42" eb="43">
      <t>スナ</t>
    </rPh>
    <rPh sb="55" eb="57">
      <t>シジ</t>
    </rPh>
    <rPh sb="71" eb="73">
      <t>デンピョウ</t>
    </rPh>
    <rPh sb="85" eb="87">
      <t>テイシュツ</t>
    </rPh>
    <phoneticPr fontId="8"/>
  </si>
  <si>
    <t>最新の平面図及び詳細図に出来形を「緑」で表すことを基本とし、仕様、提出方法等については、監督員と協議の上、決定する。</t>
    <rPh sb="0" eb="2">
      <t>サイシン</t>
    </rPh>
    <rPh sb="3" eb="6">
      <t>ヘイメンズ</t>
    </rPh>
    <rPh sb="6" eb="7">
      <t>オヨ</t>
    </rPh>
    <rPh sb="8" eb="11">
      <t>ショウサイズ</t>
    </rPh>
    <rPh sb="12" eb="15">
      <t>デキガタ</t>
    </rPh>
    <rPh sb="17" eb="18">
      <t>ミドリ</t>
    </rPh>
    <rPh sb="25" eb="27">
      <t>キホン</t>
    </rPh>
    <rPh sb="30" eb="32">
      <t>シヨウ</t>
    </rPh>
    <rPh sb="33" eb="35">
      <t>テイシュツ</t>
    </rPh>
    <rPh sb="35" eb="37">
      <t>ホウホウ</t>
    </rPh>
    <rPh sb="37" eb="38">
      <t>トウ</t>
    </rPh>
    <rPh sb="44" eb="47">
      <t>カントクイン</t>
    </rPh>
    <rPh sb="48" eb="50">
      <t>キョウギ</t>
    </rPh>
    <rPh sb="51" eb="52">
      <t>ウエ</t>
    </rPh>
    <rPh sb="53" eb="55">
      <t>ケッテイ</t>
    </rPh>
    <phoneticPr fontId="8"/>
  </si>
  <si>
    <t>保証開始日未記入のひな形を添付する。保証開始は引渡し日を基本とする。</t>
    <rPh sb="0" eb="2">
      <t>ホショウ</t>
    </rPh>
    <rPh sb="2" eb="4">
      <t>カイシ</t>
    </rPh>
    <rPh sb="4" eb="5">
      <t>ビ</t>
    </rPh>
    <rPh sb="5" eb="6">
      <t>ミ</t>
    </rPh>
    <rPh sb="6" eb="8">
      <t>キニュウ</t>
    </rPh>
    <rPh sb="11" eb="12">
      <t>ガタ</t>
    </rPh>
    <rPh sb="13" eb="15">
      <t>テンプ</t>
    </rPh>
    <rPh sb="20" eb="22">
      <t>カイシ</t>
    </rPh>
    <phoneticPr fontId="8"/>
  </si>
  <si>
    <t>保険証書等の写しを添付する。　受注者が任意で加入した保険についても証書等の写しを提出する。（原本は受注者が保存）</t>
    <rPh sb="0" eb="2">
      <t>ホケン</t>
    </rPh>
    <rPh sb="2" eb="4">
      <t>ショウショ</t>
    </rPh>
    <rPh sb="4" eb="5">
      <t>トウ</t>
    </rPh>
    <rPh sb="6" eb="7">
      <t>ウツ</t>
    </rPh>
    <rPh sb="9" eb="11">
      <t>テンプ</t>
    </rPh>
    <rPh sb="19" eb="21">
      <t>ニンイ</t>
    </rPh>
    <rPh sb="22" eb="24">
      <t>カニュウ</t>
    </rPh>
    <rPh sb="26" eb="28">
      <t>ホケン</t>
    </rPh>
    <rPh sb="40" eb="42">
      <t>テイシュツ</t>
    </rPh>
    <phoneticPr fontId="8"/>
  </si>
  <si>
    <t>監督員は完成図書に綴じられているか否か確認し、○＝有り、×＝無し、－＝当該工事の対象外を記入する。なお、○は内容に不備・誤りが無く、適当な書類状態にあるものが前提。</t>
    <rPh sb="0" eb="3">
      <t>カントクイン</t>
    </rPh>
    <rPh sb="66" eb="68">
      <t>テキトウ</t>
    </rPh>
    <phoneticPr fontId="8"/>
  </si>
  <si>
    <t>安全教育訓練等実施記録</t>
    <rPh sb="6" eb="7">
      <t>トウ</t>
    </rPh>
    <phoneticPr fontId="8"/>
  </si>
  <si>
    <t>２、営繕工事施工計画書の記載について（建築工事、電気設備、機械設備など）</t>
    <rPh sb="2" eb="4">
      <t>エイゼン</t>
    </rPh>
    <rPh sb="4" eb="6">
      <t>コウジ</t>
    </rPh>
    <rPh sb="6" eb="8">
      <t>セコウ</t>
    </rPh>
    <rPh sb="8" eb="10">
      <t>ケイカク</t>
    </rPh>
    <rPh sb="10" eb="11">
      <t>ショ</t>
    </rPh>
    <rPh sb="12" eb="14">
      <t>キサイ</t>
    </rPh>
    <rPh sb="19" eb="21">
      <t>ケンチク</t>
    </rPh>
    <rPh sb="21" eb="23">
      <t>コウジ</t>
    </rPh>
    <rPh sb="24" eb="26">
      <t>デンキ</t>
    </rPh>
    <rPh sb="26" eb="28">
      <t>セツビ</t>
    </rPh>
    <rPh sb="29" eb="31">
      <t>キカイ</t>
    </rPh>
    <rPh sb="31" eb="33">
      <t>セツビ</t>
    </rPh>
    <phoneticPr fontId="8"/>
  </si>
  <si>
    <t>　　1)建設業法「技術検定」第２次検定合格者　※第１次検定合格者（技士補）では不可。</t>
    <rPh sb="4" eb="6">
      <t>ケンセツ</t>
    </rPh>
    <rPh sb="6" eb="7">
      <t>ギョウ</t>
    </rPh>
    <rPh sb="7" eb="8">
      <t>ホウ</t>
    </rPh>
    <rPh sb="9" eb="11">
      <t>ギジュツ</t>
    </rPh>
    <rPh sb="11" eb="13">
      <t>ケンテイ</t>
    </rPh>
    <rPh sb="24" eb="25">
      <t>ダイ</t>
    </rPh>
    <rPh sb="26" eb="27">
      <t>ジ</t>
    </rPh>
    <rPh sb="27" eb="29">
      <t>ケンテイ</t>
    </rPh>
    <rPh sb="29" eb="31">
      <t>ゴウカク</t>
    </rPh>
    <rPh sb="31" eb="32">
      <t>シャ</t>
    </rPh>
    <rPh sb="33" eb="35">
      <t>ギシ</t>
    </rPh>
    <rPh sb="35" eb="36">
      <t>ホ</t>
    </rPh>
    <rPh sb="39" eb="41">
      <t>フカ</t>
    </rPh>
    <phoneticPr fontId="8"/>
  </si>
  <si>
    <t>　　1)大学卒[指定学科]または建設業法「技術検定」１級第１次検定合格者　３年以上の実務経験</t>
    <rPh sb="4" eb="6">
      <t>ダイガク</t>
    </rPh>
    <rPh sb="6" eb="7">
      <t>ソツ</t>
    </rPh>
    <rPh sb="8" eb="10">
      <t>シテイ</t>
    </rPh>
    <rPh sb="10" eb="12">
      <t>ガッカ</t>
    </rPh>
    <rPh sb="27" eb="28">
      <t>キュウ</t>
    </rPh>
    <rPh sb="35" eb="36">
      <t>シャ</t>
    </rPh>
    <rPh sb="38" eb="39">
      <t>ネン</t>
    </rPh>
    <rPh sb="39" eb="41">
      <t>イジョウ</t>
    </rPh>
    <rPh sb="42" eb="44">
      <t>ジツム</t>
    </rPh>
    <rPh sb="44" eb="46">
      <t>ケイケン</t>
    </rPh>
    <phoneticPr fontId="8"/>
  </si>
  <si>
    <t>　　2)高校卒[指定学科]または建設業法「技術検定」２級第１次検定合格者　５年以上の実務経験</t>
    <rPh sb="4" eb="6">
      <t>コウコウ</t>
    </rPh>
    <rPh sb="6" eb="7">
      <t>ソツ</t>
    </rPh>
    <rPh sb="8" eb="10">
      <t>シテイ</t>
    </rPh>
    <rPh sb="10" eb="12">
      <t>ガッカ</t>
    </rPh>
    <rPh sb="35" eb="36">
      <t>シャ</t>
    </rPh>
    <rPh sb="38" eb="39">
      <t>ネン</t>
    </rPh>
    <rPh sb="39" eb="41">
      <t>イジョウ</t>
    </rPh>
    <rPh sb="42" eb="44">
      <t>ジツム</t>
    </rPh>
    <rPh sb="44" eb="46">
      <t>ケイケン</t>
    </rPh>
    <phoneticPr fontId="8"/>
  </si>
  <si>
    <t>材料検査一覧表</t>
    <rPh sb="0" eb="2">
      <t>コウジ</t>
    </rPh>
    <rPh sb="2" eb="3">
      <t>ヨウ</t>
    </rPh>
    <rPh sb="3" eb="5">
      <t>ザイリョウ</t>
    </rPh>
    <rPh sb="5" eb="7">
      <t>ケンサシンセイショ</t>
    </rPh>
    <phoneticPr fontId="8"/>
  </si>
  <si>
    <t>特別教育</t>
    <phoneticPr fontId="8"/>
  </si>
  <si>
    <t>　※　提案されたものすべてについて評価を確約するものではありません。</t>
    <phoneticPr fontId="8"/>
  </si>
  <si>
    <t>　※　施工計画書に記載のあるもののみを評価対象とします。</t>
    <rPh sb="3" eb="8">
      <t>セコウケイカクショ</t>
    </rPh>
    <rPh sb="9" eb="11">
      <t>キサイ</t>
    </rPh>
    <rPh sb="19" eb="23">
      <t>ヒョウカタイショウ</t>
    </rPh>
    <phoneticPr fontId="8"/>
  </si>
  <si>
    <t>施工計画書記載要領</t>
    <rPh sb="5" eb="9">
      <t>キサイヨウリョウ</t>
    </rPh>
    <phoneticPr fontId="8"/>
  </si>
  <si>
    <t>免許・資格等一覧表及び免許証等の写し</t>
    <rPh sb="9" eb="10">
      <t>オヨ</t>
    </rPh>
    <rPh sb="11" eb="14">
      <t>メンキョショウ</t>
    </rPh>
    <rPh sb="14" eb="15">
      <t>トウ</t>
    </rPh>
    <rPh sb="16" eb="17">
      <t>ウツ</t>
    </rPh>
    <phoneticPr fontId="8"/>
  </si>
  <si>
    <t>施工計画書記載要領が添付され内容に漏れや誤りがない</t>
    <rPh sb="5" eb="9">
      <t>キサイヨウリョウ</t>
    </rPh>
    <rPh sb="10" eb="12">
      <t>テンプ</t>
    </rPh>
    <phoneticPr fontId="8"/>
  </si>
  <si>
    <t>必要資格に漏れがない</t>
    <rPh sb="0" eb="2">
      <t>ヒツヨウ</t>
    </rPh>
    <phoneticPr fontId="8"/>
  </si>
  <si>
    <t>Ａ、Ｂ２、Ｄ、Ｅ票が添付されている（自社運搬の場合はＢ１、Ｃ２も）</t>
    <rPh sb="8" eb="9">
      <t>ヒョウ</t>
    </rPh>
    <rPh sb="10" eb="12">
      <t>テンプ</t>
    </rPh>
    <rPh sb="18" eb="20">
      <t>ジシャ</t>
    </rPh>
    <rPh sb="20" eb="22">
      <t>ウンパン</t>
    </rPh>
    <rPh sb="23" eb="25">
      <t>バアイ</t>
    </rPh>
    <phoneticPr fontId="8"/>
  </si>
  <si>
    <r>
      <t>安全教育訓練実施報告書（安全教育訓練、安全パトロール、新規入場者教育、ＫＹ、ＴＢＭ）、重機・足場の点検記録等。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2" eb="4">
      <t>キョウイク</t>
    </rPh>
    <rPh sb="14" eb="16">
      <t>キョウイク</t>
    </rPh>
    <rPh sb="19" eb="21">
      <t>アンゼン</t>
    </rPh>
    <rPh sb="27" eb="29">
      <t>シンキ</t>
    </rPh>
    <rPh sb="29" eb="32">
      <t>ニュウジョウシャ</t>
    </rPh>
    <rPh sb="32" eb="34">
      <t>キョウイク</t>
    </rPh>
    <rPh sb="43" eb="45">
      <t>ジュウキ</t>
    </rPh>
    <rPh sb="46" eb="48">
      <t>アシバ</t>
    </rPh>
    <rPh sb="49" eb="51">
      <t>テンケン</t>
    </rPh>
    <rPh sb="51" eb="53">
      <t>キロク</t>
    </rPh>
    <rPh sb="53" eb="54">
      <t>トウ</t>
    </rPh>
    <rPh sb="56" eb="58">
      <t>ゲンポン</t>
    </rPh>
    <rPh sb="59" eb="61">
      <t>バアイ</t>
    </rPh>
    <rPh sb="62" eb="64">
      <t>カンセイ</t>
    </rPh>
    <rPh sb="64" eb="65">
      <t>ジ</t>
    </rPh>
    <rPh sb="66" eb="68">
      <t>ベッサツ</t>
    </rPh>
    <rPh sb="69" eb="71">
      <t>テイシュツ</t>
    </rPh>
    <rPh sb="72" eb="74">
      <t>ケンサ</t>
    </rPh>
    <rPh sb="74" eb="75">
      <t>ゴ</t>
    </rPh>
    <rPh sb="75" eb="77">
      <t>ヘンキャク</t>
    </rPh>
    <rPh sb="94" eb="96">
      <t>デンシ</t>
    </rPh>
    <rPh sb="99" eb="100">
      <t>マタ</t>
    </rPh>
    <rPh sb="105" eb="106">
      <t>カ</t>
    </rPh>
    <phoneticPr fontId="8"/>
  </si>
  <si>
    <r>
      <t>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2">
      <t>シュウケイ</t>
    </rPh>
    <rPh sb="2" eb="3">
      <t>ヒョウ</t>
    </rPh>
    <rPh sb="4" eb="6">
      <t>サクセイ</t>
    </rPh>
    <phoneticPr fontId="8"/>
  </si>
  <si>
    <r>
      <t>種類別に集計表を作成すること。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3">
      <t>シュルイベツ</t>
    </rPh>
    <rPh sb="4" eb="6">
      <t>シュウケイ</t>
    </rPh>
    <rPh sb="6" eb="7">
      <t>ヒョウ</t>
    </rPh>
    <rPh sb="8" eb="10">
      <t>サクセイ</t>
    </rPh>
    <rPh sb="16" eb="18">
      <t>ゲンポン</t>
    </rPh>
    <rPh sb="19" eb="21">
      <t>バアイ</t>
    </rPh>
    <rPh sb="22" eb="24">
      <t>カンセイ</t>
    </rPh>
    <rPh sb="24" eb="25">
      <t>ジ</t>
    </rPh>
    <rPh sb="26" eb="28">
      <t>ベッサツ</t>
    </rPh>
    <rPh sb="29" eb="31">
      <t>テイシュツ</t>
    </rPh>
    <rPh sb="32" eb="34">
      <t>ケンサ</t>
    </rPh>
    <rPh sb="34" eb="35">
      <t>ゴ</t>
    </rPh>
    <rPh sb="35" eb="37">
      <t>ヘンキャク</t>
    </rPh>
    <rPh sb="41" eb="43">
      <t>ゲンポン</t>
    </rPh>
    <rPh sb="45" eb="47">
      <t>ネンカン</t>
    </rPh>
    <rPh sb="47" eb="50">
      <t>ジュチュウシャ</t>
    </rPh>
    <rPh sb="51" eb="53">
      <t>ホゾン</t>
    </rPh>
    <rPh sb="54" eb="56">
      <t>デンシ</t>
    </rPh>
    <rPh sb="59" eb="60">
      <t>マタ</t>
    </rPh>
    <rPh sb="65" eb="66">
      <t>カ</t>
    </rPh>
    <phoneticPr fontId="8"/>
  </si>
  <si>
    <t>　※　提案によってもたらされる、市民または市の利益について分かりやすく記載してください。</t>
    <rPh sb="3" eb="5">
      <t>テイアン</t>
    </rPh>
    <rPh sb="29" eb="30">
      <t>ワ</t>
    </rPh>
    <rPh sb="35" eb="37">
      <t>キサイ</t>
    </rPh>
    <phoneticPr fontId="8"/>
  </si>
  <si>
    <t>※警備業者は施工体系図への記載を必要とします。</t>
    <rPh sb="1" eb="5">
      <t>ケイビギョウシャ</t>
    </rPh>
    <rPh sb="6" eb="11">
      <t>セコウタイケイズ</t>
    </rPh>
    <rPh sb="13" eb="15">
      <t>キサイ</t>
    </rPh>
    <rPh sb="16" eb="18">
      <t>ヒツヨウ</t>
    </rPh>
    <phoneticPr fontId="8"/>
  </si>
  <si>
    <t>元請</t>
    <rPh sb="0" eb="2">
      <t>モトウケ</t>
    </rPh>
    <phoneticPr fontId="8"/>
  </si>
  <si>
    <t>作業主任者の任命や従事者に資格等が必要な作業（抜粋）</t>
    <rPh sb="0" eb="2">
      <t>サギョウ</t>
    </rPh>
    <rPh sb="2" eb="5">
      <t>シュニンシャ</t>
    </rPh>
    <rPh sb="6" eb="8">
      <t>ニンメイ</t>
    </rPh>
    <rPh sb="9" eb="12">
      <t>ジュウジシャ</t>
    </rPh>
    <rPh sb="23" eb="25">
      <t>バッスイ</t>
    </rPh>
    <phoneticPr fontId="80"/>
  </si>
  <si>
    <t>※　資格者名及び、免許、技能講習の資格者証については、元請は施工計画書に、下請は施工体制台帳に添付する。</t>
    <phoneticPr fontId="8"/>
  </si>
  <si>
    <t>規格寸法</t>
    <rPh sb="0" eb="2">
      <t>キカク</t>
    </rPh>
    <rPh sb="2" eb="4">
      <t>スンポウ</t>
    </rPh>
    <phoneticPr fontId="8"/>
  </si>
  <si>
    <t>メーカー型番等</t>
    <rPh sb="4" eb="6">
      <t>カタバン</t>
    </rPh>
    <rPh sb="6" eb="7">
      <t>トウ</t>
    </rPh>
    <phoneticPr fontId="8"/>
  </si>
  <si>
    <t>主要資材</t>
    <rPh sb="0" eb="4">
      <t>シュヨウシザイ</t>
    </rPh>
    <phoneticPr fontId="8"/>
  </si>
  <si>
    <t>備　　考</t>
    <rPh sb="0" eb="1">
      <t>ビ</t>
    </rPh>
    <rPh sb="3" eb="4">
      <t>コウ</t>
    </rPh>
    <phoneticPr fontId="8"/>
  </si>
  <si>
    <t>材料関係統括表</t>
    <rPh sb="0" eb="2">
      <t>ザイリョウ</t>
    </rPh>
    <rPh sb="2" eb="4">
      <t>カンケイ</t>
    </rPh>
    <rPh sb="4" eb="5">
      <t>トウ</t>
    </rPh>
    <rPh sb="5" eb="6">
      <t>カツ</t>
    </rPh>
    <rPh sb="6" eb="7">
      <t>ヒョウ</t>
    </rPh>
    <phoneticPr fontId="8"/>
  </si>
  <si>
    <t>材料検査</t>
    <rPh sb="0" eb="2">
      <t>ザイリョウ</t>
    </rPh>
    <rPh sb="2" eb="4">
      <t>ケンサ</t>
    </rPh>
    <phoneticPr fontId="8"/>
  </si>
  <si>
    <t>納入仕様書</t>
    <rPh sb="0" eb="2">
      <t>ノウニュウ</t>
    </rPh>
    <rPh sb="2" eb="4">
      <t>シヨウ</t>
    </rPh>
    <rPh sb="4" eb="5">
      <t>ショ</t>
    </rPh>
    <phoneticPr fontId="8"/>
  </si>
  <si>
    <t>承認日</t>
    <rPh sb="0" eb="2">
      <t>ショウニン</t>
    </rPh>
    <rPh sb="2" eb="3">
      <t>ビ</t>
    </rPh>
    <phoneticPr fontId="8"/>
  </si>
  <si>
    <t>　　主任技術者・監理技術者の別</t>
    <rPh sb="2" eb="4">
      <t>シュニン</t>
    </rPh>
    <rPh sb="4" eb="7">
      <t>ギジュツシャ</t>
    </rPh>
    <rPh sb="8" eb="10">
      <t>カンリ</t>
    </rPh>
    <rPh sb="10" eb="13">
      <t>ギジュツシャ</t>
    </rPh>
    <rPh sb="14" eb="15">
      <t>ベツ</t>
    </rPh>
    <phoneticPr fontId="8"/>
  </si>
  <si>
    <t>品質証明方法</t>
    <rPh sb="0" eb="2">
      <t>ヒンシツ</t>
    </rPh>
    <rPh sb="2" eb="6">
      <t>ショウメイホウホウ</t>
    </rPh>
    <phoneticPr fontId="8"/>
  </si>
  <si>
    <t>合格
数量</t>
    <rPh sb="0" eb="2">
      <t>ゴウカク</t>
    </rPh>
    <phoneticPr fontId="8"/>
  </si>
  <si>
    <t>現場代理人名</t>
    <rPh sb="0" eb="5">
      <t>ゲンバダイリニン</t>
    </rPh>
    <rPh sb="5" eb="6">
      <t>メイ</t>
    </rPh>
    <phoneticPr fontId="8"/>
  </si>
  <si>
    <t>監理技術者</t>
    <rPh sb="0" eb="5">
      <t>カンリギジュツシャ</t>
    </rPh>
    <phoneticPr fontId="8"/>
  </si>
  <si>
    <t>主任技術者</t>
    <rPh sb="0" eb="5">
      <t>シュニンギジュツシャ</t>
    </rPh>
    <phoneticPr fontId="8"/>
  </si>
  <si>
    <t>令6条</t>
  </si>
  <si>
    <t>号別</t>
  </si>
  <si>
    <t>各規則条文</t>
  </si>
  <si>
    <t>資格種類</t>
  </si>
  <si>
    <t>高圧則10</t>
  </si>
  <si>
    <t>安規314</t>
  </si>
  <si>
    <t>安規151の126</t>
  </si>
  <si>
    <t>ボイラー則24</t>
  </si>
  <si>
    <t>ボイラー 技士免許等</t>
  </si>
  <si>
    <t>電離則46</t>
  </si>
  <si>
    <t>5の2</t>
  </si>
  <si>
    <t>電離則52-2</t>
  </si>
  <si>
    <t>安規129</t>
  </si>
  <si>
    <t>安規133</t>
  </si>
  <si>
    <t>安規297</t>
  </si>
  <si>
    <t>8の2</t>
  </si>
  <si>
    <t>安規321-3</t>
  </si>
  <si>
    <t>安規359</t>
  </si>
  <si>
    <t>安規374</t>
  </si>
  <si>
    <t>安規383-2</t>
  </si>
  <si>
    <t>ずい道等の掘削等作業主任者</t>
  </si>
  <si>
    <t>安規383-4</t>
  </si>
  <si>
    <t>安規403</t>
  </si>
  <si>
    <t>安規428</t>
  </si>
  <si>
    <t>安規450</t>
  </si>
  <si>
    <t>安規246</t>
  </si>
  <si>
    <t>安規565</t>
  </si>
  <si>
    <t>安規517-4</t>
  </si>
  <si>
    <t>安規517-8</t>
  </si>
  <si>
    <t>ボ則62</t>
  </si>
  <si>
    <t>＊1</t>
  </si>
  <si>
    <t>特化27</t>
  </si>
  <si>
    <t>鉛33</t>
  </si>
  <si>
    <t>四アル14</t>
  </si>
  <si>
    <t>酸欠11</t>
  </si>
  <si>
    <t>有機19</t>
  </si>
  <si>
    <t>石綿19</t>
  </si>
  <si>
    <t>選任すべき作業</t>
  </si>
  <si>
    <t>（安衛法14条、同法施行令6条、安衛則16条）</t>
  </si>
  <si>
    <t>潜函工法その他の圧気工法により大気圧を超える気圧下の作業室又はシャフトの内部において行う作業</t>
  </si>
  <si>
    <t>高圧則10②</t>
  </si>
  <si>
    <t>アセチレン溶接装置又はガス集合溶接装置（10以上の可燃性ガスの容器を導管により連結したもの又は9以下の連結で水素若しくは溶解アセチレンの場合は400リットル以上、他は1,000リットル以上）を用いて行う金属の溶接、溶断、加熱の作業</t>
  </si>
  <si>
    <t>安規315</t>
  </si>
  <si>
    <t>次のいずれかの機械集材装置、運材索道の組立、解体変更、修理の作業又はこれらの設備による集運材作業（①原動機定格出力 7.5kwを超えるもの②支間の斜距離の合計が350m以上のもの③最大使用荷重が200kg以上のもの）</t>
  </si>
  <si>
    <t>安規151の127</t>
  </si>
  <si>
    <t>ボ規25</t>
  </si>
  <si>
    <t>電離則47</t>
  </si>
  <si>
    <t>ガンマ線照射装置を用いて行う透過写真撮影の作業</t>
  </si>
  <si>
    <t>電離則52-3</t>
  </si>
  <si>
    <t>丸のこ盤、帯のこ盤、かんな盤、面取り盤、ルーターで携帯用のものを除き合計5台以上 （自動送材車式帯のこ盤を含む場合は3台以上）</t>
  </si>
  <si>
    <t>動力プレス5台以上</t>
  </si>
  <si>
    <t>安規134</t>
  </si>
  <si>
    <t>安規298</t>
  </si>
  <si>
    <t>安規321-4</t>
  </si>
  <si>
    <t>掘削面の高さ2ｍ以上の地山の掘削の作業</t>
  </si>
  <si>
    <t>安規360</t>
  </si>
  <si>
    <t>安規375</t>
  </si>
  <si>
    <t>ずい道等の掘削、ずり積み、支保工組立（落盤、肌落防止用）、ロックボルト取付、コンクリート等吹付</t>
  </si>
  <si>
    <t>安規383-3</t>
  </si>
  <si>
    <t>ずい道等覆工（型わく支保工）組立、解体、移動、コンクリート打設</t>
  </si>
  <si>
    <t>安規 383-5</t>
  </si>
  <si>
    <t>掘削面の高さ2ｍ以上となる採石法2条の岩石の採取のための掘削</t>
  </si>
  <si>
    <t>安規404</t>
  </si>
  <si>
    <t>高さ2m以上のはい付け、はいくずし （但し、ばら物荷や荷役機械の運転者のみで行う作業は除く）</t>
  </si>
  <si>
    <t>安規429</t>
  </si>
  <si>
    <t>船舶荷積み卸、船舶内荷移動の作業（但し、500t 未満の船舶で揚貨装置を用いない作業は除く）</t>
  </si>
  <si>
    <t>安規451</t>
  </si>
  <si>
    <t>型わく支保工の組立て、解体の作業（但し、建築物の柱・壁・橋脚、ずい道のアーチ・側壁等のコンクリート打設用は除く）</t>
  </si>
  <si>
    <t>安規247</t>
  </si>
  <si>
    <t>つり足場、張出足場又は高さが5ｍ以上の足場の組立、解体、変更の作業（ゴンドラのつり足場は除く）</t>
  </si>
  <si>
    <t>安規566</t>
  </si>
  <si>
    <t>建築物の骨組み・塔であって高さが5m以上の金属製の部材により構成されるものの組立て、解体、変更の作業</t>
  </si>
  <si>
    <t>安規517-5</t>
  </si>
  <si>
    <t>橋梁の上部構造であって金属部材により構成されるものの架設、解体、変更の作業（但し、高さ5m以上又は橋梁支間30m以上に限る）</t>
  </si>
  <si>
    <t>安規517-9</t>
  </si>
  <si>
    <t>軒高5m以上の木造建築物の構造部材組立て、屋根下地外壁下地の取付の作業</t>
  </si>
  <si>
    <t>高さ5m以上のコンクリート造工作物の解体、破壊の作業</t>
  </si>
  <si>
    <t>安規517-18</t>
  </si>
  <si>
    <t>橋梁の上部構造であってコンクリート造のものの架設又は変更の作業（但し、高さ5m以上又は橋梁支間30m以上に限る）</t>
  </si>
  <si>
    <t>第一種圧力容器の取扱作業（但し、令1条6号小型圧力容器及び令6条17号イ、ロは除く）</t>
  </si>
  <si>
    <t>ボ則63</t>
  </si>
  <si>
    <t>特化則28</t>
  </si>
  <si>
    <t>鉛則34</t>
  </si>
  <si>
    <t>四アル15</t>
  </si>
  <si>
    <t>酸素欠乏危険場所における作業（第一種酸素欠乏危険作業）</t>
  </si>
  <si>
    <t>酸欠則11②</t>
  </si>
  <si>
    <t>酸素欠乏危険場所（酸素欠乏症にかかるおそれ及び硫化水素中毒にかかるおそれのある場所として厚生労働大臣が定める場所に限る）における作業（第二種酸素欠乏危険作業）</t>
  </si>
  <si>
    <t>酸欠則11③</t>
  </si>
  <si>
    <t>令別表第6の2に掲げる有機溶剤の製造又は取扱</t>
  </si>
  <si>
    <t>有機則19の2</t>
  </si>
  <si>
    <t>石綿若しくは石綿をその重量の0.1％を超えて含有する製剤その他の物を取扱う作業、試験研究のため製造する作業</t>
  </si>
  <si>
    <t>石綿則20</t>
  </si>
  <si>
    <t>作業主任者 選任業務一覧表</t>
  </si>
  <si>
    <t>（令：労働安全衛生法施行令、安規：労働安全衛生規則）</t>
    <phoneticPr fontId="8"/>
  </si>
  <si>
    <t>木材加工用機械作業主任者</t>
    <phoneticPr fontId="8"/>
  </si>
  <si>
    <t>地山の掘削及び土止め支保工</t>
    <phoneticPr fontId="8"/>
  </si>
  <si>
    <t>型枠支保工組立て等作業主任者</t>
    <phoneticPr fontId="8"/>
  </si>
  <si>
    <t>足場の組立て等作業主任者</t>
    <phoneticPr fontId="8"/>
  </si>
  <si>
    <t>10-2</t>
    <phoneticPr fontId="8"/>
  </si>
  <si>
    <t>10-3</t>
    <phoneticPr fontId="8"/>
  </si>
  <si>
    <t>15-2</t>
    <phoneticPr fontId="8"/>
  </si>
  <si>
    <t>15-3</t>
    <phoneticPr fontId="8"/>
  </si>
  <si>
    <t>15-4</t>
    <phoneticPr fontId="8"/>
  </si>
  <si>
    <t>15-5</t>
    <phoneticPr fontId="8"/>
  </si>
  <si>
    <t>四アルキル鉛等作業主任者</t>
    <phoneticPr fontId="8"/>
  </si>
  <si>
    <t>酸素欠乏危険作業主任者(第1種)</t>
    <phoneticPr fontId="8"/>
  </si>
  <si>
    <t>酸素欠乏危険作業主任者(第2種)</t>
  </si>
  <si>
    <r>
      <rPr>
        <sz val="11"/>
        <rFont val="ＭＳ ゴシック"/>
        <family val="3"/>
        <charset val="128"/>
      </rPr>
      <t>高圧室内</t>
    </r>
    <r>
      <rPr>
        <sz val="11"/>
        <rFont val="ＭＳ Ｐゴシック"/>
        <family val="2"/>
        <charset val="128"/>
      </rPr>
      <t>作業主任者</t>
    </r>
    <phoneticPr fontId="8"/>
  </si>
  <si>
    <r>
      <rPr>
        <sz val="11"/>
        <rFont val="ＭＳ ゴシック"/>
        <family val="3"/>
        <charset val="128"/>
      </rPr>
      <t>ガス溶接</t>
    </r>
    <r>
      <rPr>
        <sz val="11"/>
        <rFont val="ＭＳ Ｐゴシック"/>
        <family val="2"/>
        <charset val="128"/>
      </rPr>
      <t>作業主任者</t>
    </r>
    <phoneticPr fontId="8"/>
  </si>
  <si>
    <r>
      <rPr>
        <sz val="11"/>
        <rFont val="ＭＳ ゴシック"/>
        <family val="3"/>
        <charset val="128"/>
      </rPr>
      <t>林業架線</t>
    </r>
    <r>
      <rPr>
        <sz val="11"/>
        <rFont val="ＭＳ Ｐゴシック"/>
        <family val="2"/>
        <charset val="128"/>
      </rPr>
      <t>作業主任者</t>
    </r>
    <phoneticPr fontId="8"/>
  </si>
  <si>
    <r>
      <rPr>
        <sz val="11"/>
        <rFont val="ＭＳ ゴシック"/>
        <family val="3"/>
        <charset val="128"/>
      </rPr>
      <t>ボイラー取扱</t>
    </r>
    <r>
      <rPr>
        <sz val="11"/>
        <rFont val="ＭＳ Ｐゴシック"/>
        <family val="2"/>
        <charset val="128"/>
      </rPr>
      <t>作業主任者</t>
    </r>
    <phoneticPr fontId="8"/>
  </si>
  <si>
    <r>
      <rPr>
        <sz val="11"/>
        <rFont val="ＭＳ ゴシック"/>
        <family val="3"/>
        <charset val="128"/>
      </rPr>
      <t>エックス線</t>
    </r>
    <r>
      <rPr>
        <sz val="11"/>
        <rFont val="ＭＳ Ｐゴシック"/>
        <family val="2"/>
        <charset val="128"/>
      </rPr>
      <t>作業主任者</t>
    </r>
    <phoneticPr fontId="8"/>
  </si>
  <si>
    <r>
      <rPr>
        <sz val="11"/>
        <rFont val="ＭＳ ゴシック"/>
        <family val="3"/>
        <charset val="128"/>
      </rPr>
      <t>安規</t>
    </r>
    <r>
      <rPr>
        <sz val="11"/>
        <rFont val="Arial"/>
        <family val="2"/>
      </rPr>
      <t>130</t>
    </r>
    <phoneticPr fontId="8"/>
  </si>
  <si>
    <r>
      <rPr>
        <sz val="11"/>
        <rFont val="ＭＳ ゴシック"/>
        <family val="3"/>
        <charset val="128"/>
      </rPr>
      <t>プレス機械</t>
    </r>
    <r>
      <rPr>
        <sz val="11"/>
        <rFont val="ＭＳ Ｐゴシック"/>
        <family val="2"/>
        <charset val="128"/>
      </rPr>
      <t>作業主任者</t>
    </r>
    <phoneticPr fontId="8"/>
  </si>
  <si>
    <r>
      <rPr>
        <sz val="11"/>
        <rFont val="ＭＳ ゴシック"/>
        <family val="3"/>
        <charset val="128"/>
      </rPr>
      <t>乾燥設備</t>
    </r>
    <r>
      <rPr>
        <sz val="11"/>
        <rFont val="ＭＳ Ｐゴシック"/>
        <family val="2"/>
        <charset val="128"/>
      </rPr>
      <t>作業主任者</t>
    </r>
    <phoneticPr fontId="8"/>
  </si>
  <si>
    <r>
      <rPr>
        <sz val="11"/>
        <rFont val="ＭＳ ゴシック"/>
        <family val="3"/>
        <charset val="128"/>
      </rPr>
      <t>船内荷役</t>
    </r>
    <r>
      <rPr>
        <sz val="11"/>
        <rFont val="ＭＳ Ｐゴシック"/>
        <family val="2"/>
        <charset val="128"/>
      </rPr>
      <t>作業主任者</t>
    </r>
    <phoneticPr fontId="8"/>
  </si>
  <si>
    <r>
      <rPr>
        <sz val="11"/>
        <rFont val="ＭＳ ゴシック"/>
        <family val="3"/>
        <charset val="128"/>
      </rPr>
      <t>安規</t>
    </r>
    <r>
      <rPr>
        <sz val="11"/>
        <rFont val="ＭＳ Ｐゴシック"/>
        <family val="2"/>
        <charset val="128"/>
      </rPr>
      <t>517-12</t>
    </r>
    <phoneticPr fontId="8"/>
  </si>
  <si>
    <r>
      <rPr>
        <sz val="11"/>
        <rFont val="ＭＳ ゴシック"/>
        <family val="3"/>
        <charset val="128"/>
      </rPr>
      <t>安規</t>
    </r>
    <r>
      <rPr>
        <sz val="11"/>
        <rFont val="ＭＳ Ｐゴシック"/>
        <family val="2"/>
        <charset val="128"/>
      </rPr>
      <t>517-17</t>
    </r>
    <phoneticPr fontId="8"/>
  </si>
  <si>
    <r>
      <rPr>
        <sz val="11"/>
        <rFont val="ＭＳ ゴシック"/>
        <family val="3"/>
        <charset val="128"/>
      </rPr>
      <t>安規</t>
    </r>
    <r>
      <rPr>
        <sz val="11"/>
        <rFont val="ＭＳ Ｐゴシック"/>
        <family val="2"/>
        <charset val="128"/>
      </rPr>
      <t>517-22</t>
    </r>
    <phoneticPr fontId="8"/>
  </si>
  <si>
    <r>
      <rPr>
        <sz val="11"/>
        <rFont val="ＭＳ ゴシック"/>
        <family val="3"/>
        <charset val="128"/>
      </rPr>
      <t>特定化学物質</t>
    </r>
    <r>
      <rPr>
        <sz val="11"/>
        <rFont val="ＭＳ Ｐゴシック"/>
        <family val="2"/>
        <charset val="128"/>
      </rPr>
      <t>作業主任者</t>
    </r>
    <phoneticPr fontId="8"/>
  </si>
  <si>
    <r>
      <rPr>
        <sz val="11"/>
        <rFont val="ＭＳ ゴシック"/>
        <family val="3"/>
        <charset val="128"/>
      </rPr>
      <t>令別表第</t>
    </r>
    <r>
      <rPr>
        <sz val="11"/>
        <rFont val="Arial"/>
        <family val="2"/>
      </rPr>
      <t>3</t>
    </r>
    <r>
      <rPr>
        <sz val="11"/>
        <rFont val="ＭＳ ゴシック"/>
        <family val="3"/>
        <charset val="128"/>
      </rPr>
      <t>の特定化学物質（</t>
    </r>
    <r>
      <rPr>
        <sz val="11"/>
        <rFont val="Arial"/>
        <family val="2"/>
      </rPr>
      <t>1</t>
    </r>
    <r>
      <rPr>
        <sz val="11"/>
        <rFont val="ＭＳ ゴシック"/>
        <family val="3"/>
        <charset val="128"/>
      </rPr>
      <t>類・</t>
    </r>
    <r>
      <rPr>
        <sz val="11"/>
        <rFont val="Arial"/>
        <family val="2"/>
      </rPr>
      <t>2</t>
    </r>
    <r>
      <rPr>
        <sz val="11"/>
        <rFont val="ＭＳ ゴシック"/>
        <family val="3"/>
        <charset val="128"/>
      </rPr>
      <t>類・</t>
    </r>
    <r>
      <rPr>
        <sz val="11"/>
        <rFont val="Arial"/>
        <family val="2"/>
      </rPr>
      <t>3</t>
    </r>
    <r>
      <rPr>
        <sz val="11"/>
        <rFont val="ＭＳ ゴシック"/>
        <family val="3"/>
        <charset val="128"/>
      </rPr>
      <t>類）</t>
    </r>
    <r>
      <rPr>
        <sz val="11"/>
        <rFont val="ＭＳ Ｐゴシック"/>
        <family val="2"/>
        <charset val="128"/>
      </rPr>
      <t>製造又は取扱（但し、試験研究の取扱業務は除く）</t>
    </r>
    <phoneticPr fontId="8"/>
  </si>
  <si>
    <r>
      <rPr>
        <sz val="11"/>
        <rFont val="ＭＳ ゴシック"/>
        <family val="3"/>
        <charset val="128"/>
      </rPr>
      <t>令別表第</t>
    </r>
    <r>
      <rPr>
        <sz val="11"/>
        <rFont val="Arial"/>
        <family val="2"/>
      </rPr>
      <t>4</t>
    </r>
    <r>
      <rPr>
        <sz val="11"/>
        <rFont val="ＭＳ ゴシック"/>
        <family val="3"/>
        <charset val="128"/>
      </rPr>
      <t>の</t>
    </r>
    <r>
      <rPr>
        <sz val="11"/>
        <rFont val="Arial"/>
        <family val="2"/>
      </rPr>
      <t>1</t>
    </r>
    <r>
      <rPr>
        <sz val="11"/>
        <rFont val="ＭＳ ゴシック"/>
        <family val="3"/>
        <charset val="128"/>
      </rPr>
      <t>号から</t>
    </r>
    <r>
      <rPr>
        <sz val="11"/>
        <rFont val="Arial"/>
        <family val="2"/>
      </rPr>
      <t>10</t>
    </r>
    <r>
      <rPr>
        <sz val="11"/>
        <rFont val="ＭＳ ゴシック"/>
        <family val="3"/>
        <charset val="128"/>
      </rPr>
      <t>号までの鉛業務</t>
    </r>
    <r>
      <rPr>
        <sz val="11"/>
        <rFont val="ＭＳ Ｐゴシック"/>
        <family val="2"/>
        <charset val="128"/>
      </rPr>
      <t>（但し、遠隔操作の場合は除く）</t>
    </r>
    <phoneticPr fontId="8"/>
  </si>
  <si>
    <r>
      <rPr>
        <sz val="11"/>
        <rFont val="ＭＳ ゴシック"/>
        <family val="3"/>
        <charset val="128"/>
      </rPr>
      <t>令別表第</t>
    </r>
    <r>
      <rPr>
        <sz val="11"/>
        <rFont val="Arial"/>
        <family val="2"/>
      </rPr>
      <t>5</t>
    </r>
    <r>
      <rPr>
        <sz val="11"/>
        <rFont val="ＭＳ ゴシック"/>
        <family val="3"/>
        <charset val="128"/>
      </rPr>
      <t>の</t>
    </r>
    <r>
      <rPr>
        <sz val="11"/>
        <rFont val="Arial"/>
        <family val="2"/>
      </rPr>
      <t>1</t>
    </r>
    <r>
      <rPr>
        <sz val="11"/>
        <rFont val="ＭＳ ゴシック"/>
        <family val="3"/>
        <charset val="128"/>
      </rPr>
      <t>号から</t>
    </r>
    <r>
      <rPr>
        <sz val="11"/>
        <rFont val="Arial"/>
        <family val="2"/>
      </rPr>
      <t>6</t>
    </r>
    <r>
      <rPr>
        <sz val="11"/>
        <rFont val="ＭＳ ゴシック"/>
        <family val="3"/>
        <charset val="128"/>
      </rPr>
      <t>号・</t>
    </r>
    <r>
      <rPr>
        <sz val="11"/>
        <rFont val="Arial"/>
        <family val="2"/>
      </rPr>
      <t>8</t>
    </r>
    <r>
      <rPr>
        <sz val="11"/>
        <rFont val="ＭＳ ゴシック"/>
        <family val="3"/>
        <charset val="128"/>
      </rPr>
      <t>号の四アルキル鉛等業務</t>
    </r>
    <r>
      <rPr>
        <sz val="11"/>
        <rFont val="ＭＳ Ｐゴシック"/>
        <family val="2"/>
        <charset val="128"/>
      </rPr>
      <t>（講習は</t>
    </r>
    <r>
      <rPr>
        <sz val="11"/>
        <rFont val="ＭＳ Ｐゴシック"/>
        <family val="2"/>
        <charset val="128"/>
      </rPr>
      <t>18</t>
    </r>
    <r>
      <rPr>
        <sz val="11"/>
        <rFont val="ＭＳ Ｐゴシック"/>
        <family val="2"/>
        <charset val="128"/>
      </rPr>
      <t>と同一）</t>
    </r>
    <phoneticPr fontId="8"/>
  </si>
  <si>
    <t>安規517-13</t>
    <phoneticPr fontId="8"/>
  </si>
  <si>
    <t>安規517-23</t>
    <phoneticPr fontId="8"/>
  </si>
  <si>
    <t>職務
根拠</t>
    <phoneticPr fontId="8"/>
  </si>
  <si>
    <t>作業主任者
名称</t>
    <phoneticPr fontId="8"/>
  </si>
  <si>
    <t>＊1：</t>
    <phoneticPr fontId="8"/>
  </si>
  <si>
    <t>化学設備にかかる第一種圧力容器の場合は化学設備第一種圧力容器作業主任者技能講習</t>
    <phoneticPr fontId="8"/>
  </si>
  <si>
    <t>上記以外はボイラー技士免許（特級・1級・2級）、第一種圧力容器作業主任者技能講習（化学設備・普通）</t>
    <phoneticPr fontId="8"/>
  </si>
  <si>
    <r>
      <rPr>
        <sz val="11"/>
        <rFont val="ＭＳ ゴシック"/>
        <family val="3"/>
        <charset val="128"/>
      </rPr>
      <t>ボイラー取扱業務（小型を除く</t>
    </r>
    <r>
      <rPr>
        <sz val="11"/>
        <rFont val="ＭＳ Ｐゴシック"/>
        <family val="2"/>
        <charset val="128"/>
      </rPr>
      <t>→</t>
    </r>
    <r>
      <rPr>
        <sz val="11"/>
        <rFont val="ＭＳ ゴシック"/>
        <family val="3"/>
        <charset val="128"/>
      </rPr>
      <t>令</t>
    </r>
    <r>
      <rPr>
        <sz val="11"/>
        <rFont val="Arial"/>
        <family val="2"/>
      </rPr>
      <t>1</t>
    </r>
    <r>
      <rPr>
        <sz val="11"/>
        <rFont val="ＭＳ ゴシック"/>
        <family val="3"/>
        <charset val="128"/>
      </rPr>
      <t>条</t>
    </r>
    <r>
      <rPr>
        <sz val="11"/>
        <rFont val="Arial"/>
        <family val="2"/>
      </rPr>
      <t>4</t>
    </r>
    <r>
      <rPr>
        <sz val="11"/>
        <rFont val="ＭＳ ゴシック"/>
        <family val="3"/>
        <charset val="128"/>
      </rPr>
      <t>号）①</t>
    </r>
    <r>
      <rPr>
        <sz val="11"/>
        <rFont val="ＭＳ Ｐゴシック"/>
        <family val="2"/>
        <charset val="128"/>
      </rPr>
      <t>特級＝伝熱面積合計500m2以上（貫流のみは除く）②</t>
    </r>
    <r>
      <rPr>
        <sz val="11"/>
        <rFont val="ＭＳ Ｐゴシック"/>
        <family val="3"/>
        <charset val="128"/>
      </rPr>
      <t>1級以上＝伝熱面積合計25m2以上500m2未満（貫流のみ500m2以上）③2級以上＝伝熱面積合計25m2未満④技能講習以上＝令20条5号イからニまでのボイラー</t>
    </r>
    <phoneticPr fontId="8"/>
  </si>
  <si>
    <r>
      <rPr>
        <sz val="11"/>
        <rFont val="ＭＳ ゴシック"/>
        <family val="3"/>
        <charset val="128"/>
      </rPr>
      <t>次の放射線業務</t>
    </r>
    <r>
      <rPr>
        <sz val="11"/>
        <rFont val="Arial"/>
        <family val="2"/>
      </rPr>
      <t xml:space="preserve"> (</t>
    </r>
    <r>
      <rPr>
        <sz val="11"/>
        <rFont val="ＭＳ ゴシック"/>
        <family val="3"/>
        <charset val="128"/>
      </rPr>
      <t>但し医療用又は波高値による定格電圧が</t>
    </r>
    <r>
      <rPr>
        <sz val="11"/>
        <rFont val="Arial"/>
        <family val="2"/>
      </rPr>
      <t>1,000KV</t>
    </r>
    <r>
      <rPr>
        <sz val="11"/>
        <rFont val="ＭＳ ゴシック"/>
        <family val="3"/>
        <charset val="128"/>
      </rPr>
      <t>以上のエックス線装置使用は除く</t>
    </r>
    <r>
      <rPr>
        <sz val="11"/>
        <rFont val="Arial"/>
        <family val="2"/>
      </rPr>
      <t>)</t>
    </r>
    <r>
      <rPr>
        <sz val="11"/>
        <rFont val="ＭＳ ゴシック"/>
        <family val="2"/>
        <charset val="128"/>
      </rPr>
      <t>①</t>
    </r>
    <r>
      <rPr>
        <sz val="11"/>
        <rFont val="ＭＳ Ｐゴシック"/>
        <family val="2"/>
        <charset val="128"/>
      </rPr>
      <t>エックス線装置の使用又はエックス線の発生を伴う装置の検査業務②エックス線管、ケノトロンのガス抜き又はエックス線の発生を伴うこれらの検査の業務</t>
    </r>
    <phoneticPr fontId="8"/>
  </si>
  <si>
    <r>
      <rPr>
        <sz val="11"/>
        <rFont val="ＭＳ ゴシック"/>
        <family val="3"/>
        <charset val="128"/>
      </rPr>
      <t>①乾燥設備内容積</t>
    </r>
    <r>
      <rPr>
        <sz val="11"/>
        <rFont val="Arial"/>
        <family val="2"/>
      </rPr>
      <t>1m</t>
    </r>
    <r>
      <rPr>
        <sz val="7.7"/>
        <rFont val="ＭＳ Ｐゴシック"/>
        <family val="2"/>
        <charset val="128"/>
      </rPr>
      <t>3</t>
    </r>
    <r>
      <rPr>
        <sz val="11"/>
        <rFont val="ＭＳ ゴシック"/>
        <family val="3"/>
        <charset val="128"/>
      </rPr>
      <t>以上（令別表第</t>
    </r>
    <r>
      <rPr>
        <sz val="11"/>
        <rFont val="Arial"/>
        <family val="2"/>
      </rPr>
      <t>1</t>
    </r>
    <r>
      <rPr>
        <sz val="11"/>
        <rFont val="ＭＳ ゴシック"/>
        <family val="3"/>
        <charset val="128"/>
      </rPr>
      <t>の危険物に係るもの）②</t>
    </r>
    <r>
      <rPr>
        <sz val="11"/>
        <rFont val="ＭＳ Ｐゴシック"/>
        <family val="2"/>
        <charset val="128"/>
      </rPr>
      <t>危険物以外、熱源に燃料又は電力使用（その最大消費量が、固体燃料毎時</t>
    </r>
    <r>
      <rPr>
        <sz val="11"/>
        <rFont val="Arial"/>
        <family val="2"/>
      </rPr>
      <t>10</t>
    </r>
    <r>
      <rPr>
        <sz val="11"/>
        <rFont val="ＭＳ Ｐゴシック"/>
        <family val="2"/>
        <charset val="128"/>
      </rPr>
      <t>㎏以上、液体燃料毎時</t>
    </r>
    <r>
      <rPr>
        <sz val="11"/>
        <rFont val="Arial"/>
        <family val="2"/>
      </rPr>
      <t>10</t>
    </r>
    <r>
      <rPr>
        <sz val="11"/>
        <rFont val="ＭＳ Ｐゴシック"/>
        <family val="2"/>
        <charset val="128"/>
      </rPr>
      <t>ℓ以上、気体燃料毎時１㎥以上、定格消費電力</t>
    </r>
    <r>
      <rPr>
        <sz val="11"/>
        <rFont val="Arial"/>
        <family val="2"/>
      </rPr>
      <t>10kW</t>
    </r>
    <r>
      <rPr>
        <sz val="11"/>
        <rFont val="ＭＳ Ｐゴシック"/>
        <family val="2"/>
        <charset val="128"/>
      </rPr>
      <t>以上のものに限る）</t>
    </r>
    <phoneticPr fontId="8"/>
  </si>
  <si>
    <t>土止め支保工の切りばり、腹おこしの取付け又は取りはずしの作業</t>
    <phoneticPr fontId="8"/>
  </si>
  <si>
    <t>工 事 履 行 報 告 書</t>
    <phoneticPr fontId="8"/>
  </si>
  <si>
    <t>受注者は最初の工事書類を提出する際に、表紙と背に必要事項を記載したチューブファイル（分別処分が容易なもの）を監督員に渡して下さい。監督員が工事書類を受領した毎にそのファイルに綴じ込みます。項目ごとに古いものを下に、新しいものを上に重ねて綴じてください。</t>
    <rPh sb="4" eb="6">
      <t>サイショ</t>
    </rPh>
    <rPh sb="7" eb="9">
      <t>コウジ</t>
    </rPh>
    <rPh sb="9" eb="11">
      <t>ショルイ</t>
    </rPh>
    <rPh sb="12" eb="14">
      <t>テイシュツ</t>
    </rPh>
    <rPh sb="16" eb="17">
      <t>サイ</t>
    </rPh>
    <rPh sb="19" eb="21">
      <t>ヒョウシ</t>
    </rPh>
    <rPh sb="24" eb="26">
      <t>ヒツヨウ</t>
    </rPh>
    <rPh sb="26" eb="28">
      <t>ジコウ</t>
    </rPh>
    <rPh sb="29" eb="31">
      <t>キサイ</t>
    </rPh>
    <rPh sb="42" eb="44">
      <t>ブンベツ</t>
    </rPh>
    <rPh sb="44" eb="46">
      <t>ショブン</t>
    </rPh>
    <rPh sb="47" eb="49">
      <t>ヨウイ</t>
    </rPh>
    <rPh sb="54" eb="57">
      <t>カントクイン</t>
    </rPh>
    <rPh sb="58" eb="59">
      <t>ワタ</t>
    </rPh>
    <rPh sb="61" eb="62">
      <t>クダ</t>
    </rPh>
    <rPh sb="65" eb="68">
      <t>カントクイン</t>
    </rPh>
    <rPh sb="69" eb="71">
      <t>コウジ</t>
    </rPh>
    <rPh sb="71" eb="73">
      <t>ショルイ</t>
    </rPh>
    <rPh sb="74" eb="76">
      <t>ジュリョウ</t>
    </rPh>
    <rPh sb="78" eb="79">
      <t>ゴト</t>
    </rPh>
    <rPh sb="87" eb="88">
      <t>ト</t>
    </rPh>
    <rPh sb="89" eb="90">
      <t>コ</t>
    </rPh>
    <rPh sb="94" eb="96">
      <t>コウモク</t>
    </rPh>
    <rPh sb="99" eb="100">
      <t>フル</t>
    </rPh>
    <rPh sb="104" eb="105">
      <t>シタ</t>
    </rPh>
    <rPh sb="107" eb="108">
      <t>アタラ</t>
    </rPh>
    <rPh sb="113" eb="114">
      <t>ウエ</t>
    </rPh>
    <rPh sb="115" eb="116">
      <t>カサ</t>
    </rPh>
    <rPh sb="118" eb="119">
      <t>ト</t>
    </rPh>
    <phoneticPr fontId="8"/>
  </si>
  <si>
    <t>必要な施工要領・工種別施工計画書の作成・添付</t>
    <rPh sb="0" eb="2">
      <t>ヒツヨウ</t>
    </rPh>
    <rPh sb="3" eb="5">
      <t>セコウ</t>
    </rPh>
    <rPh sb="5" eb="7">
      <t>ヨウリョウ</t>
    </rPh>
    <rPh sb="8" eb="10">
      <t>コウシュ</t>
    </rPh>
    <rPh sb="10" eb="11">
      <t>ベツ</t>
    </rPh>
    <rPh sb="11" eb="13">
      <t>セコウ</t>
    </rPh>
    <rPh sb="13" eb="15">
      <t>ケイカク</t>
    </rPh>
    <rPh sb="15" eb="16">
      <t>ショ</t>
    </rPh>
    <rPh sb="17" eb="19">
      <t>サクセイ</t>
    </rPh>
    <rPh sb="20" eb="22">
      <t>テンプ</t>
    </rPh>
    <phoneticPr fontId="8"/>
  </si>
  <si>
    <t>搬出量（地山計算）</t>
    <rPh sb="0" eb="3">
      <t>ハンシュツリョウ</t>
    </rPh>
    <rPh sb="4" eb="6">
      <t>ジヤマ</t>
    </rPh>
    <rPh sb="6" eb="8">
      <t>ケイサン</t>
    </rPh>
    <phoneticPr fontId="8"/>
  </si>
  <si>
    <t>・本表に無い事項は適宜追記の上管理する。</t>
    <rPh sb="1" eb="2">
      <t>ホン</t>
    </rPh>
    <rPh sb="2" eb="3">
      <t>ヒョウ</t>
    </rPh>
    <rPh sb="4" eb="5">
      <t>ナ</t>
    </rPh>
    <rPh sb="6" eb="8">
      <t>ジコウ</t>
    </rPh>
    <rPh sb="9" eb="11">
      <t>テキギ</t>
    </rPh>
    <rPh sb="11" eb="13">
      <t>ツイキ</t>
    </rPh>
    <rPh sb="14" eb="15">
      <t>ウエ</t>
    </rPh>
    <rPh sb="15" eb="17">
      <t>カンリ</t>
    </rPh>
    <phoneticPr fontId="8"/>
  </si>
  <si>
    <t>・完成図書ファイルは、Ａ４版サイズとし、リサイクル、分別、再資源化が容易なものを使用する。完成写真の電子納品については、指定フォーマットにもとづき提出する。</t>
    <rPh sb="1" eb="3">
      <t>カンセイ</t>
    </rPh>
    <rPh sb="3" eb="5">
      <t>トショ</t>
    </rPh>
    <rPh sb="13" eb="14">
      <t>バン</t>
    </rPh>
    <rPh sb="26" eb="28">
      <t>ブンベツ</t>
    </rPh>
    <rPh sb="29" eb="33">
      <t>サイシゲンカ</t>
    </rPh>
    <rPh sb="34" eb="36">
      <t>ヨウイ</t>
    </rPh>
    <rPh sb="40" eb="42">
      <t>シヨウ</t>
    </rPh>
    <rPh sb="45" eb="47">
      <t>カンセイ</t>
    </rPh>
    <rPh sb="47" eb="49">
      <t>シャシン</t>
    </rPh>
    <rPh sb="50" eb="52">
      <t>デンシ</t>
    </rPh>
    <rPh sb="52" eb="54">
      <t>ノウヒン</t>
    </rPh>
    <rPh sb="60" eb="62">
      <t>シテイ</t>
    </rPh>
    <rPh sb="73" eb="75">
      <t>テイシュツ</t>
    </rPh>
    <phoneticPr fontId="8"/>
  </si>
  <si>
    <t>・複数回提出のある紙媒体は、各項目内で新しいものを上に重ねる。</t>
    <rPh sb="1" eb="4">
      <t>フクスウカイ</t>
    </rPh>
    <rPh sb="4" eb="6">
      <t>テイシュツ</t>
    </rPh>
    <rPh sb="9" eb="12">
      <t>カミバイタイ</t>
    </rPh>
    <rPh sb="14" eb="18">
      <t>カクコウモクナイ</t>
    </rPh>
    <rPh sb="19" eb="20">
      <t>アタラ</t>
    </rPh>
    <rPh sb="25" eb="26">
      <t>ウエ</t>
    </rPh>
    <rPh sb="27" eb="28">
      <t>カサ</t>
    </rPh>
    <phoneticPr fontId="8"/>
  </si>
  <si>
    <t>型わく支保工の組立て又は解体の作業</t>
    <phoneticPr fontId="8"/>
  </si>
  <si>
    <t>足場の組立て、解体又は変更の作業にかかる業務</t>
    <phoneticPr fontId="8"/>
  </si>
  <si>
    <t>足場の組立て作業等作業</t>
    <phoneticPr fontId="8"/>
  </si>
  <si>
    <t>型わく支保工の組立て等作業主任者</t>
    <phoneticPr fontId="8"/>
  </si>
  <si>
    <t>地山の掘削及び土止め支保工作業主任者</t>
    <phoneticPr fontId="8"/>
  </si>
  <si>
    <t>ガス溶接作業主任者</t>
    <phoneticPr fontId="8"/>
  </si>
  <si>
    <t>移動式クレーン運転者</t>
    <phoneticPr fontId="8"/>
  </si>
  <si>
    <t>技能溝習</t>
    <phoneticPr fontId="8"/>
  </si>
  <si>
    <t>化学設備に係る第一種圧力容器の取扱い作業等</t>
    <rPh sb="20" eb="21">
      <t>トウ</t>
    </rPh>
    <phoneticPr fontId="8"/>
  </si>
  <si>
    <t>コンクリート破砕器（火薬）を用いる破砕作業</t>
    <rPh sb="10" eb="12">
      <t>カヤク</t>
    </rPh>
    <phoneticPr fontId="8"/>
  </si>
  <si>
    <t>署名又は印</t>
    <rPh sb="0" eb="2">
      <t>ショメイ</t>
    </rPh>
    <rPh sb="2" eb="3">
      <t>マタ</t>
    </rPh>
    <rPh sb="4" eb="5">
      <t>イン</t>
    </rPh>
    <phoneticPr fontId="8"/>
  </si>
  <si>
    <t>◎＝必須、○＝監督員、受注者の協議により必要、×＝不要。</t>
    <rPh sb="2" eb="4">
      <t>ヒッス</t>
    </rPh>
    <rPh sb="7" eb="10">
      <t>カントクイン</t>
    </rPh>
    <rPh sb="15" eb="17">
      <t>キョウギ</t>
    </rPh>
    <rPh sb="20" eb="22">
      <t>ヒツヨウ</t>
    </rPh>
    <rPh sb="25" eb="27">
      <t>フヨウ</t>
    </rPh>
    <phoneticPr fontId="8"/>
  </si>
  <si>
    <t>「参考様式」の取り扱いについては、①参考様式をそのまま使用する、または②各受注者の任意様式により作成する方法があります。
ただし、任意様式を使用する場合は、参考様式にある要件を備えてください。</t>
    <rPh sb="1" eb="3">
      <t>サンコウ</t>
    </rPh>
    <rPh sb="3" eb="5">
      <t>ヨウシキ</t>
    </rPh>
    <rPh sb="7" eb="8">
      <t>ト</t>
    </rPh>
    <rPh sb="9" eb="10">
      <t>アツカ</t>
    </rPh>
    <rPh sb="18" eb="20">
      <t>サンコウ</t>
    </rPh>
    <rPh sb="20" eb="22">
      <t>ヨウシキ</t>
    </rPh>
    <rPh sb="27" eb="29">
      <t>シヨウ</t>
    </rPh>
    <rPh sb="36" eb="37">
      <t>カク</t>
    </rPh>
    <rPh sb="41" eb="43">
      <t>ニンイ</t>
    </rPh>
    <rPh sb="43" eb="45">
      <t>ヨウシキ</t>
    </rPh>
    <rPh sb="48" eb="50">
      <t>サクセイ</t>
    </rPh>
    <rPh sb="52" eb="54">
      <t>ホウホウ</t>
    </rPh>
    <rPh sb="65" eb="67">
      <t>ニンイ</t>
    </rPh>
    <rPh sb="67" eb="69">
      <t>ヨウシキ</t>
    </rPh>
    <rPh sb="70" eb="72">
      <t>シヨウ</t>
    </rPh>
    <rPh sb="74" eb="76">
      <t>バアイ</t>
    </rPh>
    <rPh sb="78" eb="80">
      <t>サンコウ</t>
    </rPh>
    <rPh sb="80" eb="82">
      <t>ヨウシキ</t>
    </rPh>
    <rPh sb="85" eb="87">
      <t>ヨウケン</t>
    </rPh>
    <rPh sb="88" eb="89">
      <t>ソナ</t>
    </rPh>
    <phoneticPr fontId="8"/>
  </si>
  <si>
    <t>（任意作成様式）材料関係統括表</t>
    <rPh sb="1" eb="5">
      <t>ニンイサクセイ</t>
    </rPh>
    <rPh sb="5" eb="7">
      <t>ヨウシキ</t>
    </rPh>
    <rPh sb="8" eb="10">
      <t>ザイリョウ</t>
    </rPh>
    <rPh sb="10" eb="12">
      <t>カンケイ</t>
    </rPh>
    <rPh sb="12" eb="14">
      <t>トウカツ</t>
    </rPh>
    <rPh sb="14" eb="15">
      <t>ヒョウ</t>
    </rPh>
    <phoneticPr fontId="8"/>
  </si>
  <si>
    <t>標記について、許可証等の写しを提出します。</t>
    <rPh sb="0" eb="2">
      <t>ヒョウキ</t>
    </rPh>
    <rPh sb="7" eb="10">
      <t>キョカショウ</t>
    </rPh>
    <rPh sb="10" eb="11">
      <t>トウ</t>
    </rPh>
    <rPh sb="12" eb="13">
      <t>ウツ</t>
    </rPh>
    <rPh sb="15" eb="17">
      <t>テイシュツ</t>
    </rPh>
    <phoneticPr fontId="8"/>
  </si>
  <si>
    <t>標記について、申請書等の写しを提出します。</t>
    <rPh sb="0" eb="2">
      <t>ヒョウキ</t>
    </rPh>
    <rPh sb="7" eb="10">
      <t>シンセイショ</t>
    </rPh>
    <rPh sb="10" eb="11">
      <t>ナド</t>
    </rPh>
    <rPh sb="12" eb="13">
      <t>ウツ</t>
    </rPh>
    <rPh sb="15" eb="17">
      <t>テイシュツ</t>
    </rPh>
    <phoneticPr fontId="8"/>
  </si>
  <si>
    <t>施工計画書、施工体制台帳は、監督員への提出と、現場備え置きの２部が必要。</t>
    <rPh sb="0" eb="2">
      <t>セコウ</t>
    </rPh>
    <rPh sb="2" eb="4">
      <t>ケイカク</t>
    </rPh>
    <rPh sb="4" eb="5">
      <t>ショ</t>
    </rPh>
    <rPh sb="6" eb="8">
      <t>セコウ</t>
    </rPh>
    <rPh sb="8" eb="10">
      <t>タイセイ</t>
    </rPh>
    <rPh sb="10" eb="12">
      <t>ダイチョウ</t>
    </rPh>
    <rPh sb="14" eb="17">
      <t>カントクイン</t>
    </rPh>
    <rPh sb="19" eb="21">
      <t>テイシュツ</t>
    </rPh>
    <rPh sb="23" eb="25">
      <t>ゲンバ</t>
    </rPh>
    <rPh sb="25" eb="26">
      <t>ソナ</t>
    </rPh>
    <rPh sb="27" eb="28">
      <t>オ</t>
    </rPh>
    <rPh sb="31" eb="32">
      <t>ブ</t>
    </rPh>
    <rPh sb="33" eb="35">
      <t>ヒツヨウ</t>
    </rPh>
    <phoneticPr fontId="8"/>
  </si>
  <si>
    <t>検査日１</t>
    <rPh sb="0" eb="3">
      <t>ケンサビ</t>
    </rPh>
    <phoneticPr fontId="8"/>
  </si>
  <si>
    <t>検査日２</t>
    <rPh sb="0" eb="3">
      <t>ケンサビ</t>
    </rPh>
    <phoneticPr fontId="8"/>
  </si>
  <si>
    <t>検査日３</t>
    <rPh sb="0" eb="3">
      <t>ケンサビ</t>
    </rPh>
    <phoneticPr fontId="8"/>
  </si>
  <si>
    <t>検査日４</t>
    <rPh sb="0" eb="3">
      <t>ケンサビ</t>
    </rPh>
    <phoneticPr fontId="8"/>
  </si>
  <si>
    <t>検査日５</t>
    <rPh sb="0" eb="3">
      <t>ケンサビ</t>
    </rPh>
    <phoneticPr fontId="8"/>
  </si>
  <si>
    <t>合格数量１</t>
    <rPh sb="0" eb="4">
      <t>ゴウカクスウリョウ</t>
    </rPh>
    <phoneticPr fontId="8"/>
  </si>
  <si>
    <t>合格数量２</t>
    <rPh sb="0" eb="4">
      <t>ゴウカクスウリョウ</t>
    </rPh>
    <phoneticPr fontId="8"/>
  </si>
  <si>
    <t>合格数量３</t>
    <rPh sb="0" eb="4">
      <t>ゴウカクスウリョウ</t>
    </rPh>
    <phoneticPr fontId="8"/>
  </si>
  <si>
    <t>合格数量４</t>
    <rPh sb="0" eb="4">
      <t>ゴウカクスウリョウ</t>
    </rPh>
    <phoneticPr fontId="8"/>
  </si>
  <si>
    <t>合格数量５</t>
    <rPh sb="0" eb="4">
      <t>ゴウカクスウリョウ</t>
    </rPh>
    <phoneticPr fontId="8"/>
  </si>
  <si>
    <t>合格
数量計</t>
    <rPh sb="3" eb="5">
      <t>スウリョウ</t>
    </rPh>
    <rPh sb="5" eb="6">
      <t>ケイ</t>
    </rPh>
    <phoneticPr fontId="8"/>
  </si>
  <si>
    <t>下記材料を使用したいので材料関係書類を提出します。</t>
    <rPh sb="0" eb="2">
      <t>カキ</t>
    </rPh>
    <rPh sb="5" eb="7">
      <t>シヨウ</t>
    </rPh>
    <phoneticPr fontId="8"/>
  </si>
  <si>
    <t>□　受注者　　</t>
    <phoneticPr fontId="8"/>
  </si>
  <si>
    <t>概算増減設計金額</t>
    <rPh sb="2" eb="4">
      <t>ゾウゲン</t>
    </rPh>
    <phoneticPr fontId="8"/>
  </si>
  <si>
    <t>※変更契約金額は、再度精査のうえ落札率を乗じ求めます。</t>
    <rPh sb="22" eb="23">
      <t>モト</t>
    </rPh>
    <phoneticPr fontId="8"/>
  </si>
  <si>
    <t>契約変更の対象</t>
    <rPh sb="0" eb="2">
      <t>ケイヤク</t>
    </rPh>
    <rPh sb="2" eb="4">
      <t>ヘンコウ</t>
    </rPh>
    <rPh sb="5" eb="7">
      <t>タイショウ</t>
    </rPh>
    <phoneticPr fontId="8"/>
  </si>
  <si>
    <t>様式-工７－１</t>
    <rPh sb="0" eb="2">
      <t>ヨウシキ</t>
    </rPh>
    <rPh sb="3" eb="4">
      <t>コウ</t>
    </rPh>
    <phoneticPr fontId="8"/>
  </si>
  <si>
    <t>工事提出書類チェックリスト</t>
    <phoneticPr fontId="8"/>
  </si>
  <si>
    <t>添付資料　</t>
    <rPh sb="0" eb="4">
      <t>テンプシリョウ</t>
    </rPh>
    <phoneticPr fontId="8"/>
  </si>
  <si>
    <t>工事カルテ受領書の写し</t>
    <phoneticPr fontId="8"/>
  </si>
  <si>
    <t>実施工程表</t>
    <rPh sb="0" eb="5">
      <t>ジッシコウテイヒョウ</t>
    </rPh>
    <phoneticPr fontId="8"/>
  </si>
  <si>
    <t>確認点　</t>
    <rPh sb="0" eb="2">
      <t>カクニン</t>
    </rPh>
    <rPh sb="2" eb="3">
      <t>テン</t>
    </rPh>
    <phoneticPr fontId="8"/>
  </si>
  <si>
    <t>測量結果資料</t>
    <rPh sb="0" eb="6">
      <t>ソクリョウケッカシリョウ</t>
    </rPh>
    <phoneticPr fontId="8"/>
  </si>
  <si>
    <t>材料検査一覧表</t>
    <rPh sb="0" eb="7">
      <t>ザイリョウケンサイチランヒョウ</t>
    </rPh>
    <phoneticPr fontId="8"/>
  </si>
  <si>
    <t>納品伝票、出荷証明等</t>
    <rPh sb="0" eb="2">
      <t>ノウヒン</t>
    </rPh>
    <rPh sb="2" eb="4">
      <t>デンピョウ</t>
    </rPh>
    <rPh sb="5" eb="7">
      <t>シュッカ</t>
    </rPh>
    <rPh sb="7" eb="9">
      <t>ショウメイ</t>
    </rPh>
    <rPh sb="9" eb="10">
      <t>ナド</t>
    </rPh>
    <phoneticPr fontId="8"/>
  </si>
  <si>
    <t>生コンクリート、アスファルトの伝票に発着時刻、温度が記載されている</t>
    <rPh sb="0" eb="1">
      <t>ナマ</t>
    </rPh>
    <rPh sb="15" eb="17">
      <t>デンピョウ</t>
    </rPh>
    <rPh sb="18" eb="22">
      <t>ハッチャクジコク</t>
    </rPh>
    <rPh sb="23" eb="25">
      <t>オンド</t>
    </rPh>
    <rPh sb="26" eb="28">
      <t>キサイ</t>
    </rPh>
    <phoneticPr fontId="8"/>
  </si>
  <si>
    <t>工種毎の構成比率が記載されている</t>
    <rPh sb="9" eb="11">
      <t>キサイ</t>
    </rPh>
    <phoneticPr fontId="8"/>
  </si>
  <si>
    <t>作成日が記載されている</t>
    <phoneticPr fontId="8"/>
  </si>
  <si>
    <t>照査対象、照査実施日付、異常有無に漏れがない</t>
    <rPh sb="0" eb="4">
      <t>ショウサタイショウ</t>
    </rPh>
    <rPh sb="5" eb="7">
      <t>ショウサ</t>
    </rPh>
    <rPh sb="7" eb="9">
      <t>ジッシ</t>
    </rPh>
    <rPh sb="9" eb="11">
      <t>ヒヅケ</t>
    </rPh>
    <rPh sb="12" eb="16">
      <t>イジョウウム</t>
    </rPh>
    <rPh sb="17" eb="18">
      <t>モ</t>
    </rPh>
    <phoneticPr fontId="8"/>
  </si>
  <si>
    <t>座標リストが添付されている</t>
    <rPh sb="0" eb="2">
      <t>ザヒョウ</t>
    </rPh>
    <rPh sb="6" eb="8">
      <t>テンプ</t>
    </rPh>
    <phoneticPr fontId="8"/>
  </si>
  <si>
    <t>基準点写真等が添付されている</t>
    <rPh sb="0" eb="3">
      <t>キジュンテン</t>
    </rPh>
    <rPh sb="3" eb="6">
      <t>シャシントウ</t>
    </rPh>
    <rPh sb="7" eb="9">
      <t>テンプ</t>
    </rPh>
    <phoneticPr fontId="8"/>
  </si>
  <si>
    <t>材料検査一覧と品名等が同一である</t>
    <rPh sb="0" eb="6">
      <t>ザイリョウケンサイチラン</t>
    </rPh>
    <rPh sb="7" eb="9">
      <t>ヒンメイ</t>
    </rPh>
    <rPh sb="9" eb="10">
      <t>トウ</t>
    </rPh>
    <rPh sb="11" eb="13">
      <t>ドウイツ</t>
    </rPh>
    <phoneticPr fontId="8"/>
  </si>
  <si>
    <t>主要資材及び納入仕様書と品名等が同一である</t>
    <rPh sb="0" eb="4">
      <t>シュヨウシザイ</t>
    </rPh>
    <rPh sb="4" eb="5">
      <t>オヨ</t>
    </rPh>
    <rPh sb="6" eb="11">
      <t>ノウニュウシヨウショ</t>
    </rPh>
    <rPh sb="12" eb="14">
      <t>ヒンメイ</t>
    </rPh>
    <rPh sb="14" eb="15">
      <t>トウ</t>
    </rPh>
    <rPh sb="16" eb="18">
      <t>ドウイツ</t>
    </rPh>
    <phoneticPr fontId="8"/>
  </si>
  <si>
    <t>材料検査受検前の提出日である</t>
    <rPh sb="0" eb="7">
      <t>ザイリョウケンサジュケンマエ</t>
    </rPh>
    <rPh sb="8" eb="11">
      <t>テイシュツビ</t>
    </rPh>
    <phoneticPr fontId="8"/>
  </si>
  <si>
    <t>指定資材【生コンクリート、鉄筋、アスファルト、粒調砕石、砂、仕様書の特記資材、監督員の指示資材】が網羅されている</t>
    <rPh sb="0" eb="2">
      <t>シテイ</t>
    </rPh>
    <rPh sb="2" eb="4">
      <t>シザイ</t>
    </rPh>
    <rPh sb="30" eb="33">
      <t>シヨウショ</t>
    </rPh>
    <rPh sb="36" eb="38">
      <t>シザイ</t>
    </rPh>
    <rPh sb="45" eb="47">
      <t>シザイ</t>
    </rPh>
    <rPh sb="49" eb="51">
      <t>モウラ</t>
    </rPh>
    <phoneticPr fontId="8"/>
  </si>
  <si>
    <t>建設副産物情報交換システム工事登録証明書（計画・実施）</t>
    <rPh sb="0" eb="2">
      <t>ケンセツ</t>
    </rPh>
    <rPh sb="2" eb="3">
      <t>フク</t>
    </rPh>
    <rPh sb="3" eb="5">
      <t>サンブツ</t>
    </rPh>
    <rPh sb="5" eb="7">
      <t>ジョウホウ</t>
    </rPh>
    <rPh sb="7" eb="9">
      <t>コウカン</t>
    </rPh>
    <rPh sb="13" eb="15">
      <t>コウジ</t>
    </rPh>
    <rPh sb="15" eb="17">
      <t>トウロク</t>
    </rPh>
    <rPh sb="17" eb="20">
      <t>ショウメイショ</t>
    </rPh>
    <rPh sb="21" eb="23">
      <t>ケイカク</t>
    </rPh>
    <rPh sb="24" eb="26">
      <t>ジッシ</t>
    </rPh>
    <phoneticPr fontId="8"/>
  </si>
  <si>
    <t>再生資源利用計画・促進書（実施書）</t>
    <rPh sb="0" eb="2">
      <t>サイセイ</t>
    </rPh>
    <rPh sb="2" eb="4">
      <t>シゲン</t>
    </rPh>
    <rPh sb="4" eb="6">
      <t>リヨウ</t>
    </rPh>
    <rPh sb="6" eb="8">
      <t>ケイカク</t>
    </rPh>
    <rPh sb="9" eb="11">
      <t>ソクシン</t>
    </rPh>
    <rPh sb="11" eb="12">
      <t>ショ</t>
    </rPh>
    <rPh sb="13" eb="15">
      <t>ジッシ</t>
    </rPh>
    <rPh sb="15" eb="16">
      <t>ショ</t>
    </rPh>
    <phoneticPr fontId="8"/>
  </si>
  <si>
    <t>再資源化等報告書</t>
    <rPh sb="0" eb="1">
      <t>サイ</t>
    </rPh>
    <rPh sb="1" eb="3">
      <t>シゲン</t>
    </rPh>
    <rPh sb="3" eb="4">
      <t>カ</t>
    </rPh>
    <rPh sb="4" eb="5">
      <t>トウ</t>
    </rPh>
    <rPh sb="5" eb="8">
      <t>ホウコクショ</t>
    </rPh>
    <phoneticPr fontId="8"/>
  </si>
  <si>
    <t>中表紙</t>
    <rPh sb="0" eb="3">
      <t>ナカヒョウシ</t>
    </rPh>
    <phoneticPr fontId="8"/>
  </si>
  <si>
    <t>石綿事前調査結果</t>
    <phoneticPr fontId="8"/>
  </si>
  <si>
    <t>照査項目チェックリスト</t>
    <phoneticPr fontId="8"/>
  </si>
  <si>
    <t>石綿（アスベスト）関係</t>
    <rPh sb="0" eb="2">
      <t>セキメン</t>
    </rPh>
    <rPh sb="9" eb="11">
      <t>カンケイ</t>
    </rPh>
    <phoneticPr fontId="8"/>
  </si>
  <si>
    <t>作成者が記載されている</t>
    <rPh sb="2" eb="3">
      <t>シャ</t>
    </rPh>
    <phoneticPr fontId="8"/>
  </si>
  <si>
    <t>石綿作業記録、石綿作業結果報告書</t>
    <phoneticPr fontId="8"/>
  </si>
  <si>
    <t>出来形数量調書</t>
    <rPh sb="0" eb="2">
      <t>デキ</t>
    </rPh>
    <rPh sb="2" eb="3">
      <t>ガタ</t>
    </rPh>
    <rPh sb="3" eb="5">
      <t>スウリョウ</t>
    </rPh>
    <rPh sb="5" eb="7">
      <t>チョウショ</t>
    </rPh>
    <phoneticPr fontId="8"/>
  </si>
  <si>
    <t>数量計算書</t>
    <rPh sb="0" eb="5">
      <t>スウリョウケイサンショ</t>
    </rPh>
    <phoneticPr fontId="8"/>
  </si>
  <si>
    <t>測定結果一覧表</t>
    <rPh sb="0" eb="7">
      <t>ソクテイケッカイチランヒョウ</t>
    </rPh>
    <phoneticPr fontId="8"/>
  </si>
  <si>
    <t>出来形管理図表</t>
    <rPh sb="0" eb="7">
      <t>デキガタカンリズヒョウ</t>
    </rPh>
    <phoneticPr fontId="8"/>
  </si>
  <si>
    <t>竣工図</t>
    <rPh sb="0" eb="3">
      <t>シュンコウズ</t>
    </rPh>
    <phoneticPr fontId="8"/>
  </si>
  <si>
    <t>最新の平面図または詳細図を使用している</t>
    <rPh sb="13" eb="15">
      <t>シヨウ</t>
    </rPh>
    <phoneticPr fontId="8"/>
  </si>
  <si>
    <t>出来形記載値が出来形管理記録と一致している</t>
    <rPh sb="0" eb="3">
      <t>デキガタ</t>
    </rPh>
    <rPh sb="3" eb="5">
      <t>キサイ</t>
    </rPh>
    <rPh sb="5" eb="6">
      <t>チ</t>
    </rPh>
    <rPh sb="7" eb="14">
      <t>デキガタカンリキロク</t>
    </rPh>
    <rPh sb="15" eb="17">
      <t>イッチ</t>
    </rPh>
    <phoneticPr fontId="8"/>
  </si>
  <si>
    <t>契約金額等が最新の内容となっている。</t>
    <rPh sb="0" eb="5">
      <t>ケイヤクキンガクトウ</t>
    </rPh>
    <rPh sb="6" eb="8">
      <t>サイシン</t>
    </rPh>
    <rPh sb="9" eb="11">
      <t>ナイヨウ</t>
    </rPh>
    <phoneticPr fontId="8"/>
  </si>
  <si>
    <t>検査実施日・時間が記載されている</t>
    <rPh sb="9" eb="11">
      <t>キサイ</t>
    </rPh>
    <phoneticPr fontId="8"/>
  </si>
  <si>
    <t>現場・書類とも検査内容が記載されている</t>
    <rPh sb="0" eb="2">
      <t>ゲンバ</t>
    </rPh>
    <rPh sb="3" eb="5">
      <t>ショルイ</t>
    </rPh>
    <rPh sb="7" eb="11">
      <t>ケンサナイヨウ</t>
    </rPh>
    <rPh sb="12" eb="14">
      <t>キサイ</t>
    </rPh>
    <phoneticPr fontId="8"/>
  </si>
  <si>
    <t>検査員及び手直し確認者は、現場代理人及び主任技術者以外の者である</t>
    <rPh sb="0" eb="3">
      <t>ケンサイン</t>
    </rPh>
    <rPh sb="3" eb="4">
      <t>オヨ</t>
    </rPh>
    <rPh sb="5" eb="7">
      <t>テナオ</t>
    </rPh>
    <rPh sb="8" eb="11">
      <t>カクニンシャ</t>
    </rPh>
    <rPh sb="13" eb="18">
      <t>ゲンバダイリニン</t>
    </rPh>
    <rPh sb="18" eb="19">
      <t>オヨ</t>
    </rPh>
    <rPh sb="20" eb="27">
      <t>シュニンギジュツシャイガイ</t>
    </rPh>
    <rPh sb="28" eb="29">
      <t>モノ</t>
    </rPh>
    <phoneticPr fontId="8"/>
  </si>
  <si>
    <t>手直確認者・手直確認日が記載されている</t>
    <rPh sb="0" eb="2">
      <t>テナオ</t>
    </rPh>
    <rPh sb="2" eb="5">
      <t>カクニンシャ</t>
    </rPh>
    <rPh sb="8" eb="10">
      <t>カクニン</t>
    </rPh>
    <rPh sb="12" eb="14">
      <t>キサイ</t>
    </rPh>
    <phoneticPr fontId="8"/>
  </si>
  <si>
    <t>工事写真帳</t>
    <rPh sb="0" eb="5">
      <t>コウジシャシンチョウ</t>
    </rPh>
    <phoneticPr fontId="8"/>
  </si>
  <si>
    <t>写真管理内容は、施工計画書の施工管理計画－写真管理に基づいている。</t>
    <rPh sb="26" eb="27">
      <t>モト</t>
    </rPh>
    <phoneticPr fontId="8"/>
  </si>
  <si>
    <t>道路使用許可証（警察）</t>
    <rPh sb="0" eb="2">
      <t>ドウロ</t>
    </rPh>
    <rPh sb="2" eb="4">
      <t>シヨウ</t>
    </rPh>
    <rPh sb="4" eb="6">
      <t>キョカ</t>
    </rPh>
    <rPh sb="6" eb="7">
      <t>ショウ</t>
    </rPh>
    <rPh sb="8" eb="10">
      <t>ケイサツ</t>
    </rPh>
    <phoneticPr fontId="8"/>
  </si>
  <si>
    <t>機械等設置届（労基）</t>
    <rPh sb="0" eb="2">
      <t>キカイ</t>
    </rPh>
    <rPh sb="2" eb="3">
      <t>トウ</t>
    </rPh>
    <rPh sb="3" eb="5">
      <t>セッチ</t>
    </rPh>
    <rPh sb="5" eb="6">
      <t>トドケ</t>
    </rPh>
    <rPh sb="7" eb="9">
      <t>ロウキ</t>
    </rPh>
    <phoneticPr fontId="8"/>
  </si>
  <si>
    <t>道路工事届出書（消防）</t>
    <rPh sb="0" eb="2">
      <t>ドウロ</t>
    </rPh>
    <rPh sb="2" eb="4">
      <t>コウジ</t>
    </rPh>
    <rPh sb="4" eb="7">
      <t>トドケデショ</t>
    </rPh>
    <rPh sb="8" eb="10">
      <t>ショウボウ</t>
    </rPh>
    <phoneticPr fontId="8"/>
  </si>
  <si>
    <t>農地転用許可申請書等</t>
    <rPh sb="0" eb="8">
      <t>ノウチテンヨウキョカシンセイ</t>
    </rPh>
    <rPh sb="8" eb="9">
      <t>ショ</t>
    </rPh>
    <rPh sb="9" eb="10">
      <t>トウ</t>
    </rPh>
    <phoneticPr fontId="8"/>
  </si>
  <si>
    <t>工期変更による延期分や、他工事からの継続使用分についても添付されている。</t>
    <rPh sb="0" eb="2">
      <t>コウキ</t>
    </rPh>
    <rPh sb="2" eb="4">
      <t>ヘンコウ</t>
    </rPh>
    <rPh sb="7" eb="9">
      <t>エンキ</t>
    </rPh>
    <rPh sb="9" eb="10">
      <t>ブン</t>
    </rPh>
    <rPh sb="12" eb="13">
      <t>タ</t>
    </rPh>
    <rPh sb="13" eb="15">
      <t>コウジ</t>
    </rPh>
    <rPh sb="18" eb="20">
      <t>ケイゾク</t>
    </rPh>
    <rPh sb="20" eb="22">
      <t>シヨウ</t>
    </rPh>
    <rPh sb="22" eb="23">
      <t>ブン</t>
    </rPh>
    <rPh sb="23" eb="24">
      <t>ヘンブン</t>
    </rPh>
    <rPh sb="28" eb="30">
      <t>テンプ</t>
    </rPh>
    <phoneticPr fontId="8"/>
  </si>
  <si>
    <t>事故報告書</t>
    <rPh sb="0" eb="5">
      <t>ジコホウコクショ</t>
    </rPh>
    <phoneticPr fontId="8"/>
  </si>
  <si>
    <t>事故の発生箇所、対応状況が分かる資料が添付されている。</t>
    <rPh sb="0" eb="2">
      <t>ジコ</t>
    </rPh>
    <rPh sb="3" eb="5">
      <t>ハッセイ</t>
    </rPh>
    <rPh sb="5" eb="7">
      <t>カショ</t>
    </rPh>
    <rPh sb="8" eb="10">
      <t>タイオウ</t>
    </rPh>
    <rPh sb="10" eb="12">
      <t>ジョウキョウ</t>
    </rPh>
    <rPh sb="13" eb="14">
      <t>ワ</t>
    </rPh>
    <rPh sb="16" eb="18">
      <t>シリョウ</t>
    </rPh>
    <rPh sb="19" eb="21">
      <t>テンプ</t>
    </rPh>
    <phoneticPr fontId="8"/>
  </si>
  <si>
    <t>創意工夫・社会性等に関する実施状況（説明資料）</t>
    <rPh sb="0" eb="2">
      <t>ソウイ</t>
    </rPh>
    <rPh sb="2" eb="4">
      <t>クフウ</t>
    </rPh>
    <rPh sb="5" eb="7">
      <t>シャカイ</t>
    </rPh>
    <rPh sb="7" eb="8">
      <t>セイ</t>
    </rPh>
    <rPh sb="8" eb="9">
      <t>トウ</t>
    </rPh>
    <rPh sb="10" eb="11">
      <t>カン</t>
    </rPh>
    <rPh sb="13" eb="15">
      <t>ジッシ</t>
    </rPh>
    <rPh sb="15" eb="17">
      <t>ジョウキョウ</t>
    </rPh>
    <rPh sb="18" eb="20">
      <t>セツメイ</t>
    </rPh>
    <rPh sb="20" eb="22">
      <t>シリョウ</t>
    </rPh>
    <phoneticPr fontId="8"/>
  </si>
  <si>
    <t>実施内容が施工計画書に記載されている。</t>
    <rPh sb="0" eb="2">
      <t>ジッシ</t>
    </rPh>
    <rPh sb="11" eb="13">
      <t>キサイ</t>
    </rPh>
    <phoneticPr fontId="8"/>
  </si>
  <si>
    <t>実施内容は市民または市に利益がある。</t>
    <phoneticPr fontId="8"/>
  </si>
  <si>
    <t>添付図、写真などで実施内容と効果が確認できる。</t>
    <rPh sb="0" eb="2">
      <t>テンプ</t>
    </rPh>
    <rPh sb="2" eb="3">
      <t>ズ</t>
    </rPh>
    <rPh sb="4" eb="6">
      <t>シャシン</t>
    </rPh>
    <rPh sb="9" eb="11">
      <t>ジッシ</t>
    </rPh>
    <rPh sb="11" eb="13">
      <t>ナイヨウ</t>
    </rPh>
    <rPh sb="14" eb="16">
      <t>コウカ</t>
    </rPh>
    <rPh sb="17" eb="19">
      <t>カクニン</t>
    </rPh>
    <phoneticPr fontId="8"/>
  </si>
  <si>
    <t>設計数量は変更契約を反映している</t>
    <rPh sb="0" eb="4">
      <t>セッケイスウリョウ</t>
    </rPh>
    <rPh sb="5" eb="7">
      <t>ヘンコウ</t>
    </rPh>
    <rPh sb="7" eb="9">
      <t>ケイヤク</t>
    </rPh>
    <rPh sb="10" eb="12">
      <t>ハンエイ</t>
    </rPh>
    <phoneticPr fontId="8"/>
  </si>
  <si>
    <t>安全パトロール実施記録</t>
    <rPh sb="7" eb="9">
      <t>ジッシ</t>
    </rPh>
    <rPh sb="9" eb="11">
      <t>キロク</t>
    </rPh>
    <phoneticPr fontId="8"/>
  </si>
  <si>
    <t>新規入場者教育実施記録</t>
    <rPh sb="7" eb="9">
      <t>ジッシ</t>
    </rPh>
    <rPh sb="9" eb="11">
      <t>キロク</t>
    </rPh>
    <phoneticPr fontId="8"/>
  </si>
  <si>
    <t>安全教育訓練実施記録</t>
    <rPh sb="6" eb="8">
      <t>ジッシ</t>
    </rPh>
    <rPh sb="8" eb="10">
      <t>キロク</t>
    </rPh>
    <phoneticPr fontId="8"/>
  </si>
  <si>
    <t>安全巡視、TBM、危険予知訓練等実施記録</t>
    <rPh sb="16" eb="20">
      <t>ジッシキロク</t>
    </rPh>
    <phoneticPr fontId="8"/>
  </si>
  <si>
    <t>使用機械・車両等の点検整備記録</t>
    <rPh sb="0" eb="4">
      <t>シヨウキカイ</t>
    </rPh>
    <rPh sb="5" eb="7">
      <t>シャリョウ</t>
    </rPh>
    <rPh sb="7" eb="8">
      <t>トウ</t>
    </rPh>
    <rPh sb="11" eb="13">
      <t>セイビ</t>
    </rPh>
    <phoneticPr fontId="8"/>
  </si>
  <si>
    <t>交通誘導員集計表</t>
    <rPh sb="0" eb="2">
      <t>コウツウ</t>
    </rPh>
    <rPh sb="2" eb="8">
      <t>ユウドウインシュウケイヒョウ</t>
    </rPh>
    <phoneticPr fontId="8"/>
  </si>
  <si>
    <t>交通誘導警備業務検定資格者の配置が必要な箇所において、有資格者を配置したことが確認出来る。</t>
    <rPh sb="17" eb="19">
      <t>ヒツヨウ</t>
    </rPh>
    <rPh sb="20" eb="22">
      <t>カショ</t>
    </rPh>
    <rPh sb="27" eb="28">
      <t>ユウ</t>
    </rPh>
    <phoneticPr fontId="8"/>
  </si>
  <si>
    <t>新規入場者教育等の参加者は、施工体制台帳の作業員名簿にも記載されている。</t>
    <rPh sb="14" eb="16">
      <t>セコウ</t>
    </rPh>
    <rPh sb="16" eb="18">
      <t>タイセイ</t>
    </rPh>
    <rPh sb="18" eb="20">
      <t>ダイチョウ</t>
    </rPh>
    <rPh sb="21" eb="26">
      <t>サギョウインメイボ</t>
    </rPh>
    <rPh sb="28" eb="30">
      <t>キサイ</t>
    </rPh>
    <phoneticPr fontId="8"/>
  </si>
  <si>
    <t>鉄道近接協議記録</t>
    <rPh sb="0" eb="2">
      <t>テツドウ</t>
    </rPh>
    <rPh sb="2" eb="4">
      <t>キンセツ</t>
    </rPh>
    <rPh sb="4" eb="6">
      <t>キョウギ</t>
    </rPh>
    <rPh sb="6" eb="8">
      <t>キロク</t>
    </rPh>
    <phoneticPr fontId="8"/>
  </si>
  <si>
    <t>変更、追加協議分等についても添付されている。</t>
    <rPh sb="0" eb="2">
      <t>ヘンコウ</t>
    </rPh>
    <rPh sb="3" eb="5">
      <t>ツイカ</t>
    </rPh>
    <rPh sb="5" eb="7">
      <t>キョウギ</t>
    </rPh>
    <rPh sb="7" eb="8">
      <t>ブン</t>
    </rPh>
    <rPh sb="8" eb="9">
      <t>トウ</t>
    </rPh>
    <rPh sb="14" eb="16">
      <t>テンプ</t>
    </rPh>
    <phoneticPr fontId="8"/>
  </si>
  <si>
    <t>埋設物件近接協議記録</t>
    <rPh sb="0" eb="2">
      <t>マイセツ</t>
    </rPh>
    <rPh sb="2" eb="4">
      <t>ブッケン</t>
    </rPh>
    <rPh sb="4" eb="6">
      <t>キンセツ</t>
    </rPh>
    <rPh sb="6" eb="8">
      <t>キョウギ</t>
    </rPh>
    <rPh sb="8" eb="10">
      <t>キロク</t>
    </rPh>
    <phoneticPr fontId="8"/>
  </si>
  <si>
    <t>工事看板写真は、変更契約（履行期間や契約金額等）が反映されている。</t>
    <rPh sb="8" eb="10">
      <t>ヘンコウ</t>
    </rPh>
    <rPh sb="10" eb="12">
      <t>ケイヤク</t>
    </rPh>
    <rPh sb="25" eb="27">
      <t>ハンエイ</t>
    </rPh>
    <phoneticPr fontId="8"/>
  </si>
  <si>
    <t>保存したＣＤ－Ｒ等は、ウイルスチェック情報等の必要事項が記載されている。</t>
    <rPh sb="0" eb="2">
      <t>ホゾン</t>
    </rPh>
    <rPh sb="8" eb="9">
      <t>トウ</t>
    </rPh>
    <rPh sb="19" eb="21">
      <t>ジョウホウ</t>
    </rPh>
    <rPh sb="21" eb="22">
      <t>トウ</t>
    </rPh>
    <rPh sb="23" eb="27">
      <t>ヒツヨウジコウ</t>
    </rPh>
    <rPh sb="28" eb="30">
      <t>キサイ</t>
    </rPh>
    <phoneticPr fontId="8"/>
  </si>
  <si>
    <t>出来形管理内容が施工計画書の出来形管理計画と一致している</t>
    <rPh sb="0" eb="3">
      <t>デキガタ</t>
    </rPh>
    <rPh sb="3" eb="7">
      <t>カンリナイヨウ</t>
    </rPh>
    <rPh sb="8" eb="13">
      <t>セコウケイカクショ</t>
    </rPh>
    <rPh sb="14" eb="21">
      <t>デキガタカンリケイカク</t>
    </rPh>
    <rPh sb="22" eb="24">
      <t>イッチ</t>
    </rPh>
    <phoneticPr fontId="8"/>
  </si>
  <si>
    <t>熱中症対策の内容及び実施手順並びに周知方法の記述</t>
    <rPh sb="3" eb="5">
      <t>タイサク</t>
    </rPh>
    <rPh sb="8" eb="9">
      <t>オヨ</t>
    </rPh>
    <rPh sb="14" eb="15">
      <t>ナラ</t>
    </rPh>
    <rPh sb="17" eb="21">
      <t>シュウチホウホウ</t>
    </rPh>
    <rPh sb="22" eb="24">
      <t>キジュツ</t>
    </rPh>
    <phoneticPr fontId="8"/>
  </si>
  <si>
    <t>熱中症対策関係</t>
    <rPh sb="0" eb="5">
      <t>ネッチュウショウタイサク</t>
    </rPh>
    <rPh sb="5" eb="7">
      <t>カンケイ</t>
    </rPh>
    <phoneticPr fontId="8"/>
  </si>
  <si>
    <t>市の休日を除き10日以内に登録されている</t>
    <rPh sb="13" eb="15">
      <t>トウロク</t>
    </rPh>
    <phoneticPr fontId="8"/>
  </si>
  <si>
    <t>出来高曲線【当初計画・変更計画・実施工程】に各月の進捗率は履行報告書と同じ値が記載されている</t>
    <rPh sb="6" eb="8">
      <t>トウショ</t>
    </rPh>
    <rPh sb="8" eb="10">
      <t>ケイカク</t>
    </rPh>
    <rPh sb="11" eb="13">
      <t>ヘンコウ</t>
    </rPh>
    <rPh sb="13" eb="15">
      <t>ケイカク</t>
    </rPh>
    <rPh sb="16" eb="18">
      <t>ジッシ</t>
    </rPh>
    <rPh sb="18" eb="20">
      <t>コウテイ</t>
    </rPh>
    <rPh sb="22" eb="24">
      <t>カクツキ</t>
    </rPh>
    <rPh sb="25" eb="27">
      <t>シンチョク</t>
    </rPh>
    <rPh sb="27" eb="28">
      <t>リツ</t>
    </rPh>
    <rPh sb="29" eb="34">
      <t>リコウホウコクショ</t>
    </rPh>
    <rPh sb="35" eb="36">
      <t>オナ</t>
    </rPh>
    <rPh sb="37" eb="38">
      <t>アタイ</t>
    </rPh>
    <phoneticPr fontId="8"/>
  </si>
  <si>
    <r>
      <rPr>
        <b/>
        <sz val="12"/>
        <rFont val="HG丸ｺﾞｼｯｸM-PRO"/>
        <family val="3"/>
        <charset val="128"/>
      </rPr>
      <t xml:space="preserve">○大気汚染防止法に基づく書類の保存先を定めました。
</t>
    </r>
    <r>
      <rPr>
        <sz val="12"/>
        <rFont val="ＭＳ Ｐ明朝"/>
        <family val="1"/>
        <charset val="128"/>
      </rPr>
      <t>　・「３　照査結果報告書、石綿事前調査記録」へ保存する書類
　　⇒　「石綿事前調査記録」
　・「１６　建設副産物関係報告書」へ保存する書類
　　⇒　「石綿作業記録」と「石綿作業結果報告書」
　※石綿含有建材に関する工事が対象です</t>
    </r>
    <r>
      <rPr>
        <sz val="12"/>
        <rFont val="ＭＳ Ｐ明朝"/>
        <family val="3"/>
        <charset val="128"/>
      </rPr>
      <t>。（任意様式）</t>
    </r>
    <rPh sb="1" eb="8">
      <t>タイキオセンボウシホウ</t>
    </rPh>
    <rPh sb="9" eb="10">
      <t>モト</t>
    </rPh>
    <rPh sb="19" eb="20">
      <t>サダ</t>
    </rPh>
    <rPh sb="49" eb="51">
      <t>ホゾン</t>
    </rPh>
    <rPh sb="53" eb="55">
      <t>ショルイ</t>
    </rPh>
    <rPh sb="90" eb="92">
      <t>ホゾン</t>
    </rPh>
    <rPh sb="94" eb="96">
      <t>ショルイ</t>
    </rPh>
    <rPh sb="102" eb="104">
      <t>セキメン</t>
    </rPh>
    <rPh sb="111" eb="113">
      <t>セキメン</t>
    </rPh>
    <rPh sb="113" eb="120">
      <t>サギョウケッカホウコクショ</t>
    </rPh>
    <rPh sb="125" eb="127">
      <t>セキメン</t>
    </rPh>
    <rPh sb="127" eb="131">
      <t>ガンユウケンザイ</t>
    </rPh>
    <rPh sb="132" eb="133">
      <t>カン</t>
    </rPh>
    <rPh sb="135" eb="137">
      <t>コウジ</t>
    </rPh>
    <rPh sb="138" eb="140">
      <t>タイショウ</t>
    </rPh>
    <phoneticPr fontId="8"/>
  </si>
  <si>
    <t>別頁、「施工計画書記載要領」に詳細説明。労働安全衛生法及び関係規則で定める「作業計画」は施工計画書に添付する。</t>
    <rPh sb="0" eb="2">
      <t>ベツページ</t>
    </rPh>
    <rPh sb="4" eb="6">
      <t>セコウ</t>
    </rPh>
    <rPh sb="6" eb="8">
      <t>ケイカク</t>
    </rPh>
    <rPh sb="8" eb="9">
      <t>ショ</t>
    </rPh>
    <rPh sb="9" eb="11">
      <t>キサイ</t>
    </rPh>
    <rPh sb="11" eb="13">
      <t>ヨウリョウ</t>
    </rPh>
    <rPh sb="15" eb="17">
      <t>ショウサイ</t>
    </rPh>
    <rPh sb="17" eb="19">
      <t>セツメイ</t>
    </rPh>
    <rPh sb="34" eb="35">
      <t>サダ</t>
    </rPh>
    <rPh sb="44" eb="46">
      <t>セコウ</t>
    </rPh>
    <rPh sb="46" eb="48">
      <t>ケイカク</t>
    </rPh>
    <rPh sb="48" eb="49">
      <t>ショ</t>
    </rPh>
    <rPh sb="50" eb="52">
      <t>テンプ</t>
    </rPh>
    <phoneticPr fontId="8"/>
  </si>
  <si>
    <t>バーチャート式、ネットワーク式等で作成する。当初計画工程を「黒」、変更計画工程を「青」、実施工程を「赤」で表し、工種細目に亘る内容を記載する。なお、工種毎の構成比率、出来高曲線、作成者名、作成日を明記する。
工事提出図書には実施工程表を添付する。「計画工程表」及び「変更計画工程表」は施工計画書に添付する。</t>
    <rPh sb="22" eb="24">
      <t>トウショ</t>
    </rPh>
    <rPh sb="33" eb="35">
      <t>ヘンコウ</t>
    </rPh>
    <rPh sb="35" eb="37">
      <t>ケイカク</t>
    </rPh>
    <rPh sb="37" eb="39">
      <t>コウテイ</t>
    </rPh>
    <rPh sb="41" eb="42">
      <t>アオ</t>
    </rPh>
    <rPh sb="104" eb="106">
      <t>コウジ</t>
    </rPh>
    <rPh sb="106" eb="108">
      <t>テイシュツ</t>
    </rPh>
    <rPh sb="108" eb="110">
      <t>トショ</t>
    </rPh>
    <rPh sb="112" eb="117">
      <t>ジッシコウテイヒョウ</t>
    </rPh>
    <rPh sb="135" eb="137">
      <t>ケイカク</t>
    </rPh>
    <rPh sb="142" eb="144">
      <t>セコウ</t>
    </rPh>
    <rPh sb="144" eb="146">
      <t>ケイカク</t>
    </rPh>
    <rPh sb="146" eb="147">
      <t>ショ</t>
    </rPh>
    <phoneticPr fontId="8"/>
  </si>
  <si>
    <t>石綿事前調査結果帳票種別等に誤りがない</t>
    <rPh sb="8" eb="10">
      <t>チョウヒョウ</t>
    </rPh>
    <rPh sb="10" eb="12">
      <t>シュベツ</t>
    </rPh>
    <rPh sb="12" eb="13">
      <t>トウ</t>
    </rPh>
    <rPh sb="14" eb="15">
      <t>アヤマ</t>
    </rPh>
    <phoneticPr fontId="8"/>
  </si>
  <si>
    <t>仮設足場の位置・構造計画等の記述</t>
    <rPh sb="0" eb="2">
      <t>カセツ</t>
    </rPh>
    <rPh sb="2" eb="4">
      <t>アシバ</t>
    </rPh>
    <rPh sb="5" eb="7">
      <t>イチ</t>
    </rPh>
    <rPh sb="8" eb="10">
      <t>コウゾウ</t>
    </rPh>
    <rPh sb="10" eb="12">
      <t>ケイカク</t>
    </rPh>
    <rPh sb="12" eb="13">
      <t>トウ</t>
    </rPh>
    <rPh sb="14" eb="16">
      <t>キジュツ</t>
    </rPh>
    <phoneticPr fontId="8"/>
  </si>
  <si>
    <r>
      <rPr>
        <b/>
        <sz val="12"/>
        <rFont val="HG丸ｺﾞｼｯｸM-PRO"/>
        <family val="3"/>
        <charset val="128"/>
      </rPr>
      <t>○工事提出書類の簡略化として、建退共未加入者に求めていた個票様式「確認書」（旧様式-工７－４）を廃止しました。</t>
    </r>
    <r>
      <rPr>
        <sz val="12"/>
        <rFont val="ＭＳ Ｐ明朝"/>
        <family val="1"/>
        <charset val="128"/>
      </rPr>
      <t xml:space="preserve">
　受注者及び下請負人の加入状況については、一覧様式「様式工－７－１　建設業退職金状況報告書」に記載してください。</t>
    </r>
    <rPh sb="29" eb="33">
      <t>コヒョウヨウシキ</t>
    </rPh>
    <rPh sb="34" eb="37">
      <t>カクニンショ</t>
    </rPh>
    <rPh sb="38" eb="39">
      <t>キュウ</t>
    </rPh>
    <rPh sb="39" eb="41">
      <t>ヨウシキ</t>
    </rPh>
    <rPh sb="42" eb="43">
      <t>コウ</t>
    </rPh>
    <rPh sb="49" eb="51">
      <t>ハイシ</t>
    </rPh>
    <rPh sb="58" eb="62">
      <t>ジュチュウシャオヨ</t>
    </rPh>
    <rPh sb="63" eb="67">
      <t>シタウケオイニン</t>
    </rPh>
    <rPh sb="68" eb="72">
      <t>カニュウジョウキョウ</t>
    </rPh>
    <rPh sb="78" eb="82">
      <t>イチランヨウシキ</t>
    </rPh>
    <rPh sb="82" eb="84">
      <t>ヨウシキ</t>
    </rPh>
    <rPh sb="84" eb="85">
      <t>コウ</t>
    </rPh>
    <rPh sb="104" eb="106">
      <t>キサイ</t>
    </rPh>
    <phoneticPr fontId="8"/>
  </si>
  <si>
    <t>工事提出書類改訂情報（R7.7.1）</t>
    <rPh sb="0" eb="2">
      <t>コウジ</t>
    </rPh>
    <rPh sb="2" eb="4">
      <t>テイシュツ</t>
    </rPh>
    <rPh sb="4" eb="6">
      <t>ショルイ</t>
    </rPh>
    <rPh sb="6" eb="8">
      <t>カイテイ</t>
    </rPh>
    <rPh sb="8" eb="10">
      <t>ジョウホウ</t>
    </rPh>
    <phoneticPr fontId="8"/>
  </si>
  <si>
    <t>材料関係統括表</t>
    <rPh sb="0" eb="7">
      <t>ザイリョウカンケイトウカツヒョウ</t>
    </rPh>
    <phoneticPr fontId="8"/>
  </si>
  <si>
    <t>建設業退職金共済関係</t>
    <rPh sb="0" eb="3">
      <t>ケンセツギョウ</t>
    </rPh>
    <rPh sb="3" eb="10">
      <t>タイショクキンキョウサイカンケイ</t>
    </rPh>
    <phoneticPr fontId="8"/>
  </si>
  <si>
    <t>工事打合せ簿</t>
    <rPh sb="0" eb="4">
      <t>コウジウチアワ</t>
    </rPh>
    <rPh sb="5" eb="6">
      <t>ボ</t>
    </rPh>
    <phoneticPr fontId="8"/>
  </si>
  <si>
    <r>
      <rPr>
        <b/>
        <sz val="12"/>
        <rFont val="HG丸ｺﾞｼｯｸM-PRO"/>
        <family val="3"/>
        <charset val="128"/>
      </rPr>
      <t>○工事提出書類の簡略化として、「主要資材」、「様式－工８納入仕様書」、「様式－工１４－１工事用材料検査申請書」を兼ねた「材料関係統括表」を設けました。</t>
    </r>
    <r>
      <rPr>
        <sz val="12"/>
        <rFont val="ＭＳ Ｐ明朝"/>
        <family val="1"/>
        <charset val="128"/>
      </rPr>
      <t xml:space="preserve">
　材料関係統括表は任意作成様式として設けます、　「主要資材」、「様式－工８納入仕様書」、「様式－工１４－１工事用材料検査申請書」は廃止しませんので、どちらか使用しやすい様式をご使用ください。
　</t>
    </r>
    <rPh sb="16" eb="20">
      <t>シュヨウシザイ</t>
    </rPh>
    <rPh sb="28" eb="33">
      <t>ノウニュウシヨウショ</t>
    </rPh>
    <rPh sb="44" eb="47">
      <t>コウジヨウ</t>
    </rPh>
    <rPh sb="47" eb="54">
      <t>ザイリョウケンサシンセイショ</t>
    </rPh>
    <rPh sb="56" eb="57">
      <t>カ</t>
    </rPh>
    <rPh sb="60" eb="67">
      <t>ザイリョウカンケイトウカツヒョウ</t>
    </rPh>
    <rPh sb="69" eb="70">
      <t>モウ</t>
    </rPh>
    <rPh sb="77" eb="84">
      <t>ザイリョウカンケイトウカツヒョウ</t>
    </rPh>
    <rPh sb="94" eb="95">
      <t>モウ</t>
    </rPh>
    <rPh sb="108" eb="110">
      <t>ヨウシキ</t>
    </rPh>
    <rPh sb="111" eb="112">
      <t>コウ</t>
    </rPh>
    <rPh sb="141" eb="143">
      <t>ハイシ</t>
    </rPh>
    <rPh sb="154" eb="156">
      <t>シヨウ</t>
    </rPh>
    <rPh sb="160" eb="162">
      <t>ヨウシキ</t>
    </rPh>
    <rPh sb="164" eb="166">
      <t>シヨウ</t>
    </rPh>
    <phoneticPr fontId="8"/>
  </si>
  <si>
    <r>
      <rPr>
        <b/>
        <sz val="12"/>
        <rFont val="HG丸ｺﾞｼｯｸM-PRO"/>
        <family val="3"/>
        <charset val="128"/>
      </rPr>
      <t>○中表紙に「添付資料」と「確認点」の欄を設けました。</t>
    </r>
    <r>
      <rPr>
        <sz val="12"/>
        <rFont val="ＭＳ Ｐ明朝"/>
        <family val="1"/>
        <charset val="128"/>
      </rPr>
      <t xml:space="preserve">
　過年度の検査時に指摘が多かった事項を記載しています。
　受注者においても自由に項目を追加していただき、添付書類の確認等にご活用ください。
　　</t>
    </r>
    <rPh sb="1" eb="4">
      <t>ナカヒョウシ</t>
    </rPh>
    <rPh sb="6" eb="8">
      <t>テンプ</t>
    </rPh>
    <rPh sb="8" eb="10">
      <t>シリョウ</t>
    </rPh>
    <rPh sb="13" eb="16">
      <t>カクニンテン</t>
    </rPh>
    <rPh sb="18" eb="19">
      <t>ラン</t>
    </rPh>
    <rPh sb="20" eb="21">
      <t>モウ</t>
    </rPh>
    <rPh sb="28" eb="31">
      <t>カネンド</t>
    </rPh>
    <rPh sb="32" eb="35">
      <t>ケンサジ</t>
    </rPh>
    <rPh sb="36" eb="38">
      <t>シテキ</t>
    </rPh>
    <rPh sb="39" eb="40">
      <t>オオ</t>
    </rPh>
    <rPh sb="43" eb="45">
      <t>ジコウ</t>
    </rPh>
    <rPh sb="46" eb="48">
      <t>キサイ</t>
    </rPh>
    <rPh sb="79" eb="81">
      <t>テンプ</t>
    </rPh>
    <rPh sb="81" eb="83">
      <t>ショルイ</t>
    </rPh>
    <rPh sb="84" eb="87">
      <t>カクニントウ</t>
    </rPh>
    <rPh sb="89" eb="91">
      <t>カツヨウ</t>
    </rPh>
    <phoneticPr fontId="8"/>
  </si>
  <si>
    <r>
      <rPr>
        <b/>
        <sz val="12"/>
        <rFont val="HG丸ｺﾞｼｯｸM-PRO"/>
        <family val="3"/>
        <charset val="128"/>
      </rPr>
      <t>○様式工-９工事打合せ簿に「契約変更の対象有無」、「概算増減設計金額」を記入する欄を追加しました。</t>
    </r>
    <r>
      <rPr>
        <sz val="12"/>
        <rFont val="ＭＳ Ｐ明朝"/>
        <family val="1"/>
        <charset val="128"/>
      </rPr>
      <t xml:space="preserve">
　従来は「内容」欄に記載していましたが、より確実な認識の共有を図るため、様式内に「契約変更の対象有無」と、これに伴う「概算増減設計金額」について記載する欄を設けました。</t>
    </r>
    <rPh sb="21" eb="23">
      <t>ウム</t>
    </rPh>
    <rPh sb="36" eb="38">
      <t>キニュウ</t>
    </rPh>
    <rPh sb="40" eb="41">
      <t>ラン</t>
    </rPh>
    <rPh sb="42" eb="44">
      <t>ツイカ</t>
    </rPh>
    <rPh sb="51" eb="53">
      <t>ジュウライ</t>
    </rPh>
    <rPh sb="55" eb="57">
      <t>ナイヨウ</t>
    </rPh>
    <rPh sb="58" eb="59">
      <t>ラン</t>
    </rPh>
    <rPh sb="60" eb="62">
      <t>キサイ</t>
    </rPh>
    <rPh sb="72" eb="74">
      <t>カクジツ</t>
    </rPh>
    <rPh sb="75" eb="77">
      <t>ニンシキ</t>
    </rPh>
    <rPh sb="78" eb="80">
      <t>キョウユウ</t>
    </rPh>
    <rPh sb="81" eb="82">
      <t>ハカ</t>
    </rPh>
    <rPh sb="86" eb="89">
      <t>ヨウシキナイ</t>
    </rPh>
    <rPh sb="106" eb="107">
      <t>トモナ</t>
    </rPh>
    <rPh sb="128" eb="129">
      <t>モウ</t>
    </rPh>
    <phoneticPr fontId="8"/>
  </si>
  <si>
    <t>保安施設・土留・足場等の設置管理記録</t>
    <rPh sb="0" eb="4">
      <t>ホアンシセツ</t>
    </rPh>
    <rPh sb="5" eb="7">
      <t>ドドメ</t>
    </rPh>
    <rPh sb="8" eb="10">
      <t>アシバ</t>
    </rPh>
    <rPh sb="10" eb="11">
      <t>トウ</t>
    </rPh>
    <rPh sb="12" eb="14">
      <t>セッチ</t>
    </rPh>
    <rPh sb="14" eb="16">
      <t>カンリ</t>
    </rPh>
    <phoneticPr fontId="8"/>
  </si>
  <si>
    <r>
      <rPr>
        <b/>
        <sz val="12"/>
        <rFont val="HG丸ｺﾞｼｯｸM-PRO"/>
        <family val="3"/>
        <charset val="128"/>
      </rPr>
      <t>○労働安全衛生規則の改正により、熱中症対策が義務付けられました。
これを受け、施工計画書記載要領の記載内容に「熱中症対策の内容及び実施手順並びに周知方法の記述」を追加しました。</t>
    </r>
    <r>
      <rPr>
        <sz val="12"/>
        <rFont val="ＭＳ Ｐ明朝"/>
        <family val="1"/>
        <charset val="128"/>
      </rPr>
      <t xml:space="preserve">
　・１、土木工事施工計画書は、１２　現場作業環境の整備に記述してください。
　・２、営繕工事施工計画書は、７　</t>
    </r>
    <r>
      <rPr>
        <sz val="12"/>
        <rFont val="ＭＳ Ｐ明朝"/>
        <family val="3"/>
        <charset val="128"/>
      </rPr>
      <t>安全・交通管理計画に記述してください。</t>
    </r>
    <rPh sb="10" eb="12">
      <t>カイセイ</t>
    </rPh>
    <rPh sb="16" eb="21">
      <t>ネッチュウショウタイサク</t>
    </rPh>
    <rPh sb="22" eb="25">
      <t>ギムヅ</t>
    </rPh>
    <rPh sb="36" eb="37">
      <t>ウ</t>
    </rPh>
    <rPh sb="49" eb="53">
      <t>キサイナイヨウ</t>
    </rPh>
    <rPh sb="81" eb="83">
      <t>ツイカ</t>
    </rPh>
    <rPh sb="117" eb="119">
      <t>キジュツ</t>
    </rPh>
    <rPh sb="154" eb="156">
      <t>キジュツ</t>
    </rPh>
    <phoneticPr fontId="8"/>
  </si>
  <si>
    <r>
      <rPr>
        <b/>
        <sz val="12"/>
        <rFont val="HG丸ｺﾞｼｯｸM-PRO"/>
        <family val="3"/>
        <charset val="128"/>
      </rPr>
      <t>○書類名称の改訂を行い、保存する対象を明確にしました。</t>
    </r>
    <r>
      <rPr>
        <sz val="12"/>
        <rFont val="ＭＳ Ｐ明朝"/>
        <family val="1"/>
        <charset val="128"/>
      </rPr>
      <t xml:space="preserve">
　・</t>
    </r>
    <r>
      <rPr>
        <sz val="12"/>
        <color rgb="FFFF0000"/>
        <rFont val="ＭＳ Ｐ明朝"/>
        <family val="1"/>
        <charset val="128"/>
      </rPr>
      <t>「品質管理記録」</t>
    </r>
    <r>
      <rPr>
        <sz val="12"/>
        <rFont val="ＭＳ Ｐ明朝"/>
        <family val="1"/>
        <charset val="128"/>
      </rPr>
      <t>：　施工計画書の施工管理計画－品質管理で定めた</t>
    </r>
    <r>
      <rPr>
        <u/>
        <sz val="12"/>
        <rFont val="ＭＳ Ｐ明朝"/>
        <family val="1"/>
        <charset val="128"/>
      </rPr>
      <t>「品質管理」</t>
    </r>
    <r>
      <rPr>
        <sz val="12"/>
        <rFont val="ＭＳ Ｐ明朝"/>
        <family val="1"/>
        <charset val="128"/>
      </rPr>
      <t>の結果を保存してください。
（</t>
    </r>
    <r>
      <rPr>
        <sz val="12"/>
        <color rgb="FF0066FF"/>
        <rFont val="ＭＳ Ｐ明朝"/>
        <family val="1"/>
        <charset val="128"/>
      </rPr>
      <t>旧　各種試験記録</t>
    </r>
    <r>
      <rPr>
        <sz val="12"/>
        <rFont val="ＭＳ Ｐ明朝"/>
        <family val="1"/>
        <charset val="128"/>
      </rPr>
      <t>）
　・</t>
    </r>
    <r>
      <rPr>
        <sz val="12"/>
        <color rgb="FFFF0000"/>
        <rFont val="ＭＳ Ｐ明朝"/>
        <family val="1"/>
        <charset val="128"/>
      </rPr>
      <t>「出来形管理記録」</t>
    </r>
    <r>
      <rPr>
        <sz val="12"/>
        <rFont val="ＭＳ Ｐ明朝"/>
        <family val="1"/>
        <charset val="128"/>
      </rPr>
      <t>：施工計画書の施工管理計画－出来形管理で定めた</t>
    </r>
    <r>
      <rPr>
        <u/>
        <sz val="12"/>
        <rFont val="ＭＳ Ｐ明朝"/>
        <family val="1"/>
        <charset val="128"/>
      </rPr>
      <t>「出来形管理」</t>
    </r>
    <r>
      <rPr>
        <sz val="12"/>
        <rFont val="ＭＳ Ｐ明朝"/>
        <family val="1"/>
        <charset val="128"/>
      </rPr>
      <t>の結果を保存してください。
（</t>
    </r>
    <r>
      <rPr>
        <sz val="12"/>
        <color rgb="FF0066FF"/>
        <rFont val="ＭＳ Ｐ明朝"/>
        <family val="1"/>
        <charset val="128"/>
      </rPr>
      <t>旧　出来形数量調書、数量計算書
　旧　測定結果一覧表、出来形管理図表</t>
    </r>
    <r>
      <rPr>
        <sz val="12"/>
        <rFont val="ＭＳ Ｐ明朝"/>
        <family val="1"/>
        <charset val="128"/>
      </rPr>
      <t xml:space="preserve">）
</t>
    </r>
    <r>
      <rPr>
        <b/>
        <sz val="12"/>
        <rFont val="HG丸ｺﾞｼｯｸM-PRO"/>
        <family val="3"/>
        <charset val="128"/>
      </rPr>
      <t>○部分払い（出来高検査）に必要な工事書類を明確にしました。</t>
    </r>
    <r>
      <rPr>
        <sz val="12"/>
        <rFont val="ＭＳ Ｐ明朝"/>
        <family val="1"/>
        <charset val="128"/>
      </rPr>
      <t xml:space="preserve">
　・対象書類の提出時期に</t>
    </r>
    <r>
      <rPr>
        <sz val="12"/>
        <color rgb="FFFF0000"/>
        <rFont val="ＭＳ Ｐ明朝"/>
        <family val="1"/>
        <charset val="128"/>
      </rPr>
      <t>「工事既成部分払申請時」</t>
    </r>
    <r>
      <rPr>
        <sz val="12"/>
        <rFont val="ＭＳ Ｐ明朝"/>
        <family val="1"/>
        <charset val="128"/>
      </rPr>
      <t>を加えました。</t>
    </r>
    <rPh sb="1" eb="3">
      <t>ショルイ</t>
    </rPh>
    <rPh sb="3" eb="5">
      <t>メイショウ</t>
    </rPh>
    <rPh sb="6" eb="8">
      <t>カイテイ</t>
    </rPh>
    <rPh sb="9" eb="10">
      <t>オコナ</t>
    </rPh>
    <rPh sb="12" eb="14">
      <t>ホゾン</t>
    </rPh>
    <rPh sb="16" eb="18">
      <t>タイショウ</t>
    </rPh>
    <rPh sb="19" eb="21">
      <t>メイカク</t>
    </rPh>
    <rPh sb="40" eb="45">
      <t>セコウケイカクショ</t>
    </rPh>
    <rPh sb="46" eb="52">
      <t>セコウカンリケイカク</t>
    </rPh>
    <rPh sb="53" eb="57">
      <t>ヒンシツカンリ</t>
    </rPh>
    <rPh sb="58" eb="59">
      <t>サダ</t>
    </rPh>
    <rPh sb="62" eb="64">
      <t>ヒンシツ</t>
    </rPh>
    <rPh sb="64" eb="66">
      <t>カンリ</t>
    </rPh>
    <rPh sb="68" eb="70">
      <t>ケッカ</t>
    </rPh>
    <rPh sb="71" eb="73">
      <t>ホゾン</t>
    </rPh>
    <rPh sb="82" eb="83">
      <t>キュウ</t>
    </rPh>
    <rPh sb="84" eb="90">
      <t>カクシュシケンキロク</t>
    </rPh>
    <rPh sb="105" eb="110">
      <t>セコウケイカクショ</t>
    </rPh>
    <rPh sb="135" eb="137">
      <t>ケッカ</t>
    </rPh>
    <rPh sb="138" eb="140">
      <t>ホゾン</t>
    </rPh>
    <rPh sb="149" eb="150">
      <t>キュウ</t>
    </rPh>
    <rPh sb="151" eb="158">
      <t>デキガタスウリョウチョウショ</t>
    </rPh>
    <rPh sb="166" eb="167">
      <t>キュウ</t>
    </rPh>
    <rPh sb="168" eb="175">
      <t>ソクテイケッカイチランヒョウ</t>
    </rPh>
    <rPh sb="176" eb="179">
      <t>デキガタ</t>
    </rPh>
    <rPh sb="179" eb="182">
      <t>カンリズ</t>
    </rPh>
    <rPh sb="182" eb="183">
      <t>ヒョウ</t>
    </rPh>
    <rPh sb="218" eb="222">
      <t>タイショウショルイ</t>
    </rPh>
    <rPh sb="223" eb="227">
      <t>テイシュツジキ</t>
    </rPh>
    <rPh sb="229" eb="235">
      <t>コウジキセイブブン</t>
    </rPh>
    <rPh sb="235" eb="236">
      <t>バライ</t>
    </rPh>
    <rPh sb="236" eb="239">
      <t>シンセイジ</t>
    </rPh>
    <phoneticPr fontId="8"/>
  </si>
  <si>
    <t>品質管理記録</t>
    <rPh sb="0" eb="6">
      <t>ヒンシツカンリキロク</t>
    </rPh>
    <phoneticPr fontId="8"/>
  </si>
  <si>
    <t>出来形管理記録</t>
    <phoneticPr fontId="8"/>
  </si>
  <si>
    <t>様式-工７－１、７－２、７－３、７－４</t>
    <rPh sb="0" eb="2">
      <t>ヨウシキ</t>
    </rPh>
    <rPh sb="3" eb="4">
      <t>コウ</t>
    </rPh>
    <phoneticPr fontId="8"/>
  </si>
  <si>
    <t>様式-工13、品質管理記録</t>
    <rPh sb="7" eb="9">
      <t>ヒンシツ</t>
    </rPh>
    <rPh sb="9" eb="13">
      <t>カンリキロク</t>
    </rPh>
    <phoneticPr fontId="8"/>
  </si>
  <si>
    <t>本体工事又は仮設工事の着手まで</t>
    <phoneticPr fontId="8"/>
  </si>
  <si>
    <t>品質証明品目については監督員との協議によるものとし、施工計画書の主要資材－品質証明方法により整理する。</t>
    <rPh sb="0" eb="4">
      <t>ヒンシツショウメイ</t>
    </rPh>
    <rPh sb="4" eb="6">
      <t>ヒンモク</t>
    </rPh>
    <rPh sb="46" eb="48">
      <t>セイリ</t>
    </rPh>
    <phoneticPr fontId="8"/>
  </si>
  <si>
    <t>品質管理内容については監督員との協議によるものとし、施工計画書の施工管理計画－品質管理により整理する。</t>
    <phoneticPr fontId="8"/>
  </si>
  <si>
    <t>材料検査品目については監督員との協議によるものとし、施工計画書の主要資材により整理する。</t>
    <rPh sb="0" eb="4">
      <t>ザイリョウケンサ</t>
    </rPh>
    <phoneticPr fontId="8"/>
  </si>
  <si>
    <t>出来形管理内容については、監督員との協議によるものとし、施工計画書の施工管理計画－出来形管理により整理する。</t>
    <phoneticPr fontId="8"/>
  </si>
  <si>
    <t>品質管理記録</t>
    <phoneticPr fontId="8"/>
  </si>
  <si>
    <t>出来形管理記録</t>
    <rPh sb="0" eb="5">
      <t>デキガタカンリ</t>
    </rPh>
    <rPh sb="5" eb="7">
      <t>キロク</t>
    </rPh>
    <phoneticPr fontId="8"/>
  </si>
  <si>
    <r>
      <t>工事完成時</t>
    </r>
    <r>
      <rPr>
        <strike/>
        <sz val="10"/>
        <rFont val="ＭＳ Ｐ明朝"/>
        <family val="1"/>
        <charset val="128"/>
      </rPr>
      <t xml:space="preserve">
</t>
    </r>
    <r>
      <rPr>
        <sz val="10"/>
        <rFont val="ＭＳ Ｐ明朝"/>
        <family val="1"/>
        <charset val="128"/>
      </rPr>
      <t>工事既成部分払申請時</t>
    </r>
    <rPh sb="0" eb="2">
      <t>コウジ</t>
    </rPh>
    <rPh sb="2" eb="4">
      <t>カンセイ</t>
    </rPh>
    <rPh sb="4" eb="5">
      <t>ジ</t>
    </rPh>
    <phoneticPr fontId="8"/>
  </si>
  <si>
    <t>照査結果報告書、石綿事前調査結果記録</t>
    <rPh sb="4" eb="7">
      <t>ホウコクショ</t>
    </rPh>
    <rPh sb="14" eb="18">
      <t>ケッカキロク</t>
    </rPh>
    <phoneticPr fontId="8"/>
  </si>
  <si>
    <t>様式-工３、照査項目チェックリスト、石綿事前調査結果記録</t>
    <rPh sb="0" eb="2">
      <t>ヨウシキ</t>
    </rPh>
    <rPh sb="3" eb="4">
      <t>コウ</t>
    </rPh>
    <rPh sb="6" eb="10">
      <t>ショウサコウモク</t>
    </rPh>
    <rPh sb="26" eb="28">
      <t>キロク</t>
    </rPh>
    <phoneticPr fontId="8"/>
  </si>
  <si>
    <t>照査項目チェックリスト等により設計図書等と現場状況等との照査を実施し、結果を提出する。
大気汚染防止法に基づく石綿事前調査結果記録について添付する。</t>
    <rPh sb="11" eb="12">
      <t>トウ</t>
    </rPh>
    <rPh sb="21" eb="23">
      <t>ゲンバ</t>
    </rPh>
    <rPh sb="23" eb="25">
      <t>ジョウキョウ</t>
    </rPh>
    <rPh sb="25" eb="26">
      <t>トウ</t>
    </rPh>
    <rPh sb="28" eb="30">
      <t>ショウサ</t>
    </rPh>
    <rPh sb="31" eb="33">
      <t>ジッシ</t>
    </rPh>
    <rPh sb="35" eb="37">
      <t>ケッカ</t>
    </rPh>
    <rPh sb="38" eb="40">
      <t>テイシュツ</t>
    </rPh>
    <rPh sb="44" eb="51">
      <t>タイキオセンボウシホウ</t>
    </rPh>
    <rPh sb="52" eb="53">
      <t>モト</t>
    </rPh>
    <rPh sb="63" eb="65">
      <t>キロク</t>
    </rPh>
    <rPh sb="69" eb="71">
      <t>テンプ</t>
    </rPh>
    <phoneticPr fontId="8"/>
  </si>
  <si>
    <t>様式-工５、施工計画書記載要領、その他任意様式、材料関係統括表</t>
    <rPh sb="0" eb="2">
      <t>ヨウシキ</t>
    </rPh>
    <rPh sb="3" eb="4">
      <t>コウ</t>
    </rPh>
    <rPh sb="6" eb="11">
      <t>セコウケイカクショ</t>
    </rPh>
    <rPh sb="11" eb="15">
      <t>キサイヨウリョウ</t>
    </rPh>
    <rPh sb="18" eb="19">
      <t>タ</t>
    </rPh>
    <rPh sb="19" eb="21">
      <t>ニンイ</t>
    </rPh>
    <rPh sb="21" eb="23">
      <t>ヨウシキ</t>
    </rPh>
    <phoneticPr fontId="8"/>
  </si>
  <si>
    <t>本体工事又は仮設工事の着手までかつ
材料等発注前かつ契約締結後１ヶ月以内</t>
    <phoneticPr fontId="8"/>
  </si>
  <si>
    <t>様式-工６、その他説明に記載のとおり</t>
    <rPh sb="0" eb="2">
      <t>ヨウシキ</t>
    </rPh>
    <rPh sb="3" eb="4">
      <t>コウ</t>
    </rPh>
    <phoneticPr fontId="8"/>
  </si>
  <si>
    <t>下請負人の本体工事又は仮設工事の着手まで</t>
    <rPh sb="0" eb="4">
      <t>シタウケオイニン</t>
    </rPh>
    <rPh sb="5" eb="6">
      <t>テマエ</t>
    </rPh>
    <phoneticPr fontId="8"/>
  </si>
  <si>
    <t>受注者及びすべての下請負人に対して建退共対象か確認し報告書（様式-工７－１）を提出する。
対象がある場合は収納届（様式-工７－２）及び一覧表（様式-工７－３）を提出する。
収納届（様式-工７－２）の提出が契約締結後１ヶ月を超える場合は理由書（様式-工７－４）を提出する。</t>
    <rPh sb="3" eb="4">
      <t>オヨ</t>
    </rPh>
    <rPh sb="9" eb="11">
      <t>シタウ</t>
    </rPh>
    <rPh sb="11" eb="12">
      <t>マ</t>
    </rPh>
    <rPh sb="12" eb="13">
      <t>ニン</t>
    </rPh>
    <rPh sb="14" eb="15">
      <t>タイ</t>
    </rPh>
    <rPh sb="17" eb="18">
      <t>ケン</t>
    </rPh>
    <rPh sb="18" eb="19">
      <t>タイ</t>
    </rPh>
    <rPh sb="19" eb="20">
      <t>キョウ</t>
    </rPh>
    <rPh sb="20" eb="22">
      <t>タイショウ</t>
    </rPh>
    <rPh sb="23" eb="25">
      <t>カクニン</t>
    </rPh>
    <rPh sb="26" eb="29">
      <t>ホウコクショ</t>
    </rPh>
    <rPh sb="30" eb="32">
      <t>ヨウシキ</t>
    </rPh>
    <rPh sb="33" eb="34">
      <t>コウ</t>
    </rPh>
    <rPh sb="39" eb="41">
      <t>テイシュツ</t>
    </rPh>
    <rPh sb="45" eb="47">
      <t>タイショウ</t>
    </rPh>
    <rPh sb="50" eb="52">
      <t>バアイ</t>
    </rPh>
    <rPh sb="65" eb="66">
      <t>オヨ</t>
    </rPh>
    <rPh sb="71" eb="73">
      <t>ヨウシキ</t>
    </rPh>
    <rPh sb="74" eb="75">
      <t>コウ</t>
    </rPh>
    <rPh sb="86" eb="88">
      <t>シュウノウ</t>
    </rPh>
    <rPh sb="88" eb="89">
      <t>トド</t>
    </rPh>
    <rPh sb="99" eb="101">
      <t>テイシュツ</t>
    </rPh>
    <rPh sb="121" eb="123">
      <t>ヨウシキ</t>
    </rPh>
    <rPh sb="124" eb="125">
      <t>コウ</t>
    </rPh>
    <phoneticPr fontId="8"/>
  </si>
  <si>
    <t>協議内容によっては、施工図、見積書等を添付する。
完成図書へは原本ではなく電子データ又は写しを添付する。
完成図書へ添付する工事打合せ簿は、監督員との協議によるものとする。</t>
    <rPh sb="0" eb="2">
      <t>キョウギ</t>
    </rPh>
    <rPh sb="2" eb="4">
      <t>ナイヨウ</t>
    </rPh>
    <rPh sb="10" eb="12">
      <t>セコウ</t>
    </rPh>
    <rPh sb="12" eb="13">
      <t>ズ</t>
    </rPh>
    <rPh sb="14" eb="17">
      <t>ミツモリショ</t>
    </rPh>
    <rPh sb="17" eb="18">
      <t>トウ</t>
    </rPh>
    <rPh sb="19" eb="21">
      <t>テンプ</t>
    </rPh>
    <rPh sb="25" eb="27">
      <t>カンセイ</t>
    </rPh>
    <rPh sb="27" eb="29">
      <t>トショ</t>
    </rPh>
    <rPh sb="31" eb="33">
      <t>ゲンポン</t>
    </rPh>
    <rPh sb="53" eb="57">
      <t>カンセイトショ</t>
    </rPh>
    <rPh sb="58" eb="60">
      <t>テンプ</t>
    </rPh>
    <rPh sb="62" eb="64">
      <t>コウジ</t>
    </rPh>
    <rPh sb="64" eb="66">
      <t>ウチアワ</t>
    </rPh>
    <rPh sb="67" eb="68">
      <t>ボ</t>
    </rPh>
    <rPh sb="70" eb="73">
      <t>カントクイン</t>
    </rPh>
    <rPh sb="75" eb="77">
      <t>キョウギ</t>
    </rPh>
    <phoneticPr fontId="8"/>
  </si>
  <si>
    <t>様式-工14-1、14-2、検査明細票</t>
    <rPh sb="0" eb="2">
      <t>ヨウシキ</t>
    </rPh>
    <rPh sb="3" eb="4">
      <t>コウ</t>
    </rPh>
    <rPh sb="15" eb="16">
      <t>サ</t>
    </rPh>
    <phoneticPr fontId="8"/>
  </si>
  <si>
    <t>様式-工16、その他説明に記載のとおり</t>
    <rPh sb="0" eb="2">
      <t>ヨウシキ</t>
    </rPh>
    <rPh sb="3" eb="4">
      <t>コウ</t>
    </rPh>
    <rPh sb="9" eb="12">
      <t>タセツメイ</t>
    </rPh>
    <rPh sb="13" eb="15">
      <t>キサイ</t>
    </rPh>
    <phoneticPr fontId="8"/>
  </si>
  <si>
    <t>写真管理内容については、監督員との協議によるものとし、施工計画書の施工管理計画－写真管理による。
○着手前、完成写真（同一地点で撮影し、工事成果が比較できるようにする）
○施工中（工種毎に図面等を添付し、工事内容、撮影目的を明確にする。作業状況も撮影する）
○デジタル写真をCD-RもしくはDVD-Rにて提出する。</t>
    <phoneticPr fontId="8"/>
  </si>
  <si>
    <t>・提出時期を過ぎた段階で修正事項があると是正指示の対象となる場合があります。余裕を持った提出に努めてください。</t>
    <rPh sb="3" eb="5">
      <t>ジキ</t>
    </rPh>
    <rPh sb="9" eb="11">
      <t>ダンカイ</t>
    </rPh>
    <rPh sb="22" eb="24">
      <t>シジ</t>
    </rPh>
    <rPh sb="25" eb="27">
      <t>タイショウ</t>
    </rPh>
    <rPh sb="38" eb="40">
      <t>ヨユウ</t>
    </rPh>
    <rPh sb="41" eb="42">
      <t>モ</t>
    </rPh>
    <rPh sb="44" eb="46">
      <t>テイシュツ</t>
    </rPh>
    <rPh sb="47" eb="48">
      <t>ツト</t>
    </rPh>
    <phoneticPr fontId="8"/>
  </si>
  <si>
    <t>提出日は、監督員が審査し正式に受理した日を記入。期日締切り以降の提出の場合は括弧書きで記入する。なお、提出が複数回行われる場合は初回提出日を記載する。</t>
    <rPh sb="0" eb="2">
      <t>テイシュツ</t>
    </rPh>
    <rPh sb="2" eb="3">
      <t>ビ</t>
    </rPh>
    <rPh sb="5" eb="8">
      <t>カントクイン</t>
    </rPh>
    <rPh sb="9" eb="11">
      <t>シンサ</t>
    </rPh>
    <rPh sb="12" eb="14">
      <t>セイシキ</t>
    </rPh>
    <rPh sb="15" eb="17">
      <t>ジュリ</t>
    </rPh>
    <rPh sb="19" eb="20">
      <t>ヒ</t>
    </rPh>
    <rPh sb="21" eb="23">
      <t>キニュウ</t>
    </rPh>
    <rPh sb="24" eb="26">
      <t>キジツ</t>
    </rPh>
    <rPh sb="26" eb="28">
      <t>シメキ</t>
    </rPh>
    <rPh sb="29" eb="31">
      <t>イコウ</t>
    </rPh>
    <rPh sb="32" eb="34">
      <t>テイシュツ</t>
    </rPh>
    <rPh sb="35" eb="37">
      <t>バアイ</t>
    </rPh>
    <rPh sb="38" eb="40">
      <t>カッコ</t>
    </rPh>
    <rPh sb="40" eb="41">
      <t>ガ</t>
    </rPh>
    <rPh sb="43" eb="45">
      <t>キニュウ</t>
    </rPh>
    <rPh sb="51" eb="53">
      <t>テイシュツ</t>
    </rPh>
    <rPh sb="54" eb="57">
      <t>フクスウカイ</t>
    </rPh>
    <rPh sb="57" eb="58">
      <t>オコナ</t>
    </rPh>
    <rPh sb="61" eb="63">
      <t>バアイ</t>
    </rPh>
    <rPh sb="64" eb="66">
      <t>ショカイ</t>
    </rPh>
    <rPh sb="66" eb="69">
      <t>テイシュツビ</t>
    </rPh>
    <rPh sb="70" eb="72">
      <t>キサイ</t>
    </rPh>
    <phoneticPr fontId="8"/>
  </si>
  <si>
    <r>
      <t>建設業事業者と下請負契約した場合作成する。</t>
    </r>
    <r>
      <rPr>
        <b/>
        <sz val="10"/>
        <rFont val="ＭＳ Ｐ明朝"/>
        <family val="1"/>
        <charset val="128"/>
      </rPr>
      <t>○</t>
    </r>
    <r>
      <rPr>
        <b/>
        <sz val="10"/>
        <rFont val="HG丸ｺﾞｼｯｸM-PRO"/>
        <family val="3"/>
        <charset val="128"/>
      </rPr>
      <t>施工体制通知書</t>
    </r>
    <r>
      <rPr>
        <sz val="10"/>
        <rFont val="ＭＳ Ｐ明朝"/>
        <family val="1"/>
        <charset val="128"/>
      </rPr>
      <t>（様式-工６）には、１次下請のみの記載。</t>
    </r>
    <r>
      <rPr>
        <b/>
        <sz val="10"/>
        <rFont val="HG丸ｺﾞｼｯｸM-PRO"/>
        <family val="3"/>
        <charset val="128"/>
      </rPr>
      <t>○施工体系図、○施工体制台帳、○施工体制台帳兼再下請負通知書、○契約書面の写し</t>
    </r>
    <r>
      <rPr>
        <sz val="10"/>
        <rFont val="ＭＳ Ｐ明朝"/>
        <family val="1"/>
        <charset val="128"/>
      </rPr>
      <t>（発注者との契約書は表紙の写し、下請負契約書面は約款まですべて）、</t>
    </r>
    <r>
      <rPr>
        <b/>
        <sz val="10"/>
        <rFont val="HG丸ｺﾞｼｯｸM-PRO"/>
        <family val="3"/>
        <charset val="128"/>
      </rPr>
      <t>○受注者主任（監理）技術者の資格者証・雇用を証する書面</t>
    </r>
    <r>
      <rPr>
        <sz val="10"/>
        <rFont val="ＭＳ Ｐ明朝"/>
        <family val="1"/>
        <charset val="128"/>
      </rPr>
      <t>、</t>
    </r>
    <r>
      <rPr>
        <b/>
        <sz val="10"/>
        <rFont val="HG丸ｺﾞｼｯｸM-PRO"/>
        <family val="3"/>
        <charset val="128"/>
      </rPr>
      <t>○作業員名簿</t>
    </r>
    <r>
      <rPr>
        <sz val="10"/>
        <rFont val="ＭＳ Ｐ明朝"/>
        <family val="1"/>
        <charset val="128"/>
      </rPr>
      <t>を添付して提出する。警備会社は施工体系図にのみ記載する。可能な限り紙印刷せず電子納品に努める。</t>
    </r>
    <rPh sb="0" eb="3">
      <t>ケンセツギョウ</t>
    </rPh>
    <rPh sb="3" eb="6">
      <t>ジギョウシャ</t>
    </rPh>
    <rPh sb="7" eb="8">
      <t>シタ</t>
    </rPh>
    <rPh sb="8" eb="10">
      <t>ウケオイ</t>
    </rPh>
    <rPh sb="10" eb="12">
      <t>ケイヤク</t>
    </rPh>
    <rPh sb="14" eb="16">
      <t>バアイ</t>
    </rPh>
    <rPh sb="16" eb="18">
      <t>サクセイ</t>
    </rPh>
    <rPh sb="22" eb="24">
      <t>セコウ</t>
    </rPh>
    <rPh sb="24" eb="26">
      <t>タイセイ</t>
    </rPh>
    <rPh sb="65" eb="71">
      <t>セコウタイセイダイチョウ</t>
    </rPh>
    <rPh sb="71" eb="72">
      <t>ケン</t>
    </rPh>
    <rPh sb="78" eb="79">
      <t>ショ</t>
    </rPh>
    <rPh sb="165" eb="167">
      <t>ケイビ</t>
    </rPh>
    <rPh sb="183" eb="185">
      <t>カノウ</t>
    </rPh>
    <rPh sb="186" eb="187">
      <t>カギ</t>
    </rPh>
    <phoneticPr fontId="8"/>
  </si>
  <si>
    <t>様式-工25、事故報告書</t>
    <rPh sb="7" eb="12">
      <t>ジコホウコクショ</t>
    </rPh>
    <phoneticPr fontId="8"/>
  </si>
  <si>
    <t>様式-工27、マニフェスト集計表、マニフェスト、残土券集計表、残土券</t>
    <rPh sb="13" eb="16">
      <t>シュウケイヒョウ</t>
    </rPh>
    <rPh sb="24" eb="30">
      <t>ザンドケンシュウケイヒョウ</t>
    </rPh>
    <rPh sb="31" eb="33">
      <t>ザンド</t>
    </rPh>
    <rPh sb="33" eb="34">
      <t>ケン</t>
    </rPh>
    <phoneticPr fontId="8"/>
  </si>
  <si>
    <t>様式-工29、交通誘導員集計表、交通誘導員伝票</t>
    <rPh sb="7" eb="12">
      <t>コウツウユウドウイン</t>
    </rPh>
    <rPh sb="12" eb="15">
      <t>シュウケイヒョウ</t>
    </rPh>
    <phoneticPr fontId="8"/>
  </si>
  <si>
    <t>様式-工26、創意工夫等実施報告書</t>
    <rPh sb="7" eb="11">
      <t>ソウイクフウ</t>
    </rPh>
    <rPh sb="11" eb="12">
      <t>トウ</t>
    </rPh>
    <rPh sb="12" eb="17">
      <t>ジッシホウコクショ</t>
    </rPh>
    <phoneticPr fontId="8"/>
  </si>
  <si>
    <t>様式-工21、保証書</t>
    <rPh sb="0" eb="2">
      <t>ヨウシキ</t>
    </rPh>
    <rPh sb="3" eb="4">
      <t>コウ</t>
    </rPh>
    <rPh sb="7" eb="10">
      <t>ホショウショ</t>
    </rPh>
    <phoneticPr fontId="8"/>
  </si>
  <si>
    <t>様式-工28、安全教育訓練等実施報告書</t>
    <rPh sb="13" eb="14">
      <t>トウ</t>
    </rPh>
    <phoneticPr fontId="8"/>
  </si>
  <si>
    <t>様式-工18、竣工図</t>
    <rPh sb="7" eb="9">
      <t>シュンコウ</t>
    </rPh>
    <rPh sb="9" eb="10">
      <t>ズ</t>
    </rPh>
    <phoneticPr fontId="8"/>
  </si>
  <si>
    <t>様式-工19、社内検査実施記録</t>
    <rPh sb="7" eb="15">
      <t>シャナイケンサジッシキロク</t>
    </rPh>
    <phoneticPr fontId="8"/>
  </si>
  <si>
    <t>様式-工20、デジタル写真CD-RまたはDVD-R</t>
    <phoneticPr fontId="8"/>
  </si>
  <si>
    <t>様式-工22、保険証書等の写し</t>
    <rPh sb="7" eb="9">
      <t>ホケン</t>
    </rPh>
    <rPh sb="9" eb="11">
      <t>ショウショ</t>
    </rPh>
    <rPh sb="11" eb="12">
      <t>トウ</t>
    </rPh>
    <rPh sb="13" eb="14">
      <t>ウツ</t>
    </rPh>
    <phoneticPr fontId="8"/>
  </si>
  <si>
    <t>様式-工23、各協議先様式</t>
    <rPh sb="7" eb="13">
      <t>カクキョウギサキヨウシキ</t>
    </rPh>
    <phoneticPr fontId="8"/>
  </si>
  <si>
    <t>様式-工24、市農業委員会様式</t>
    <rPh sb="7" eb="8">
      <t>シ</t>
    </rPh>
    <rPh sb="8" eb="10">
      <t>ノウギョウ</t>
    </rPh>
    <rPh sb="10" eb="13">
      <t>イインカイ</t>
    </rPh>
    <rPh sb="13" eb="15">
      <t>ヨウシキ</t>
    </rPh>
    <phoneticPr fontId="8"/>
  </si>
  <si>
    <t>様式-工２、実施工程表</t>
    <rPh sb="0" eb="2">
      <t>ヨウシキ</t>
    </rPh>
    <rPh sb="3" eb="4">
      <t>コウ</t>
    </rPh>
    <rPh sb="6" eb="11">
      <t>ジッシコウテイヒョウ</t>
    </rPh>
    <phoneticPr fontId="8"/>
  </si>
  <si>
    <t>道路使用許可証（警察）、道路工事届出書（消防）、機械等設置届（労基）等、関係機関へ申請・協議したもの全般を対象とする。
許可証及び申請・協議資料の電子データ又は写しを添付する。（原本は受注者が保存）</t>
    <rPh sb="0" eb="7">
      <t>ドウロシヨウキョカショウ</t>
    </rPh>
    <rPh sb="8" eb="10">
      <t>ケイサツ</t>
    </rPh>
    <rPh sb="12" eb="19">
      <t>ドウロコウジトドケデショ</t>
    </rPh>
    <rPh sb="20" eb="22">
      <t>ショウボウ</t>
    </rPh>
    <rPh sb="31" eb="33">
      <t>ロウキ</t>
    </rPh>
    <rPh sb="34" eb="35">
      <t>トウ</t>
    </rPh>
    <rPh sb="36" eb="40">
      <t>カンケイキカン</t>
    </rPh>
    <rPh sb="41" eb="43">
      <t>シンセイ</t>
    </rPh>
    <rPh sb="44" eb="46">
      <t>キョウギ</t>
    </rPh>
    <rPh sb="50" eb="52">
      <t>ゼンパン</t>
    </rPh>
    <rPh sb="53" eb="55">
      <t>タイショウ</t>
    </rPh>
    <rPh sb="60" eb="63">
      <t>キョカショウ</t>
    </rPh>
    <rPh sb="63" eb="64">
      <t>オヨ</t>
    </rPh>
    <rPh sb="68" eb="70">
      <t>キョウギ</t>
    </rPh>
    <rPh sb="89" eb="91">
      <t>ゲンポン</t>
    </rPh>
    <rPh sb="92" eb="95">
      <t>ジュチュウシャ</t>
    </rPh>
    <rPh sb="96" eb="98">
      <t>ホゾン</t>
    </rPh>
    <phoneticPr fontId="8"/>
  </si>
  <si>
    <t>対象地使用前までかつ申請後速やかに</t>
    <rPh sb="0" eb="5">
      <t>タイショウチシヨウ</t>
    </rPh>
    <rPh sb="5" eb="6">
      <t>マエ</t>
    </rPh>
    <rPh sb="10" eb="14">
      <t>シンセイゴスミ</t>
    </rPh>
    <phoneticPr fontId="8"/>
  </si>
  <si>
    <t>○建設副産物情報交換システム工事登録証明書（計画・実施）、○再生資源利用計画・促進書（実施書）、○再資源化等報告書、○再生資源利用促進計画の作成に伴う確認結果票、○石綿作業記録、○石綿作業結果報告書を添付する。</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5" eb="27">
      <t>ジッシ</t>
    </rPh>
    <rPh sb="30" eb="32">
      <t>サイセイ</t>
    </rPh>
    <rPh sb="32" eb="34">
      <t>シゲン</t>
    </rPh>
    <rPh sb="34" eb="36">
      <t>リヨウ</t>
    </rPh>
    <rPh sb="36" eb="38">
      <t>ケイカク</t>
    </rPh>
    <rPh sb="39" eb="41">
      <t>ソクシン</t>
    </rPh>
    <rPh sb="41" eb="42">
      <t>ショ</t>
    </rPh>
    <rPh sb="43" eb="46">
      <t>ジッシショ</t>
    </rPh>
    <rPh sb="82" eb="84">
      <t>セキメン</t>
    </rPh>
    <rPh sb="86" eb="88">
      <t>キロク</t>
    </rPh>
    <rPh sb="90" eb="92">
      <t>セキメン</t>
    </rPh>
    <rPh sb="100" eb="102">
      <t>テンプ</t>
    </rPh>
    <phoneticPr fontId="8"/>
  </si>
  <si>
    <t>様式-工17,出来形数量調書,数量計算書、測定結果一覧表、出来形管理図表</t>
    <phoneticPr fontId="8"/>
  </si>
  <si>
    <t>照査結果報告書、石綿事前調査結果記録</t>
    <rPh sb="0" eb="2">
      <t>ショウサ</t>
    </rPh>
    <rPh sb="2" eb="4">
      <t>ケッカ</t>
    </rPh>
    <rPh sb="4" eb="7">
      <t>ホウコクショ</t>
    </rPh>
    <rPh sb="8" eb="10">
      <t>セキメン</t>
    </rPh>
    <rPh sb="10" eb="12">
      <t>ジゼン</t>
    </rPh>
    <rPh sb="12" eb="14">
      <t>チョウサ</t>
    </rPh>
    <rPh sb="14" eb="16">
      <t>ケッカ</t>
    </rPh>
    <rPh sb="16" eb="18">
      <t>キロク</t>
    </rPh>
    <phoneticPr fontId="8"/>
  </si>
  <si>
    <t>安衛則等に規定される作業計画に漏れがない</t>
    <rPh sb="0" eb="3">
      <t>アンエイソク</t>
    </rPh>
    <rPh sb="3" eb="4">
      <t>トウ</t>
    </rPh>
    <rPh sb="5" eb="7">
      <t>キテイ</t>
    </rPh>
    <rPh sb="10" eb="14">
      <t>サギョウケイカク</t>
    </rPh>
    <rPh sb="15" eb="16">
      <t>モ</t>
    </rPh>
    <phoneticPr fontId="8"/>
  </si>
  <si>
    <t>施工計画書に定められた品質管理対象項目に漏れや誤りがない</t>
    <rPh sb="0" eb="5">
      <t>セコウケイカクショ</t>
    </rPh>
    <rPh sb="6" eb="7">
      <t>サダ</t>
    </rPh>
    <rPh sb="11" eb="15">
      <t>ヒンシツカンリ</t>
    </rPh>
    <rPh sb="15" eb="17">
      <t>タイショウ</t>
    </rPh>
    <rPh sb="17" eb="19">
      <t>コウモク</t>
    </rPh>
    <rPh sb="20" eb="21">
      <t>モ</t>
    </rPh>
    <rPh sb="23" eb="24">
      <t>アヤマ</t>
    </rPh>
    <phoneticPr fontId="8"/>
  </si>
  <si>
    <t>施工計画書に定めた出来形管理項目に対し添付漏れがない
設計値として、変更後の値が記入されている</t>
    <rPh sb="27" eb="30">
      <t>セッケイチ</t>
    </rPh>
    <rPh sb="34" eb="36">
      <t>ヘンコウ</t>
    </rPh>
    <rPh sb="36" eb="37">
      <t>ゴ</t>
    </rPh>
    <rPh sb="38" eb="39">
      <t>アタイ</t>
    </rPh>
    <rPh sb="40" eb="42">
      <t>キニュウ</t>
    </rPh>
    <phoneticPr fontId="8"/>
  </si>
  <si>
    <t>管理表が整備されている（電子マニフェストの場合管理表不要）</t>
    <rPh sb="0" eb="3">
      <t>カンリヒョウ</t>
    </rPh>
    <rPh sb="4" eb="6">
      <t>セイビ</t>
    </rPh>
    <rPh sb="12" eb="14">
      <t>デンシ</t>
    </rPh>
    <rPh sb="21" eb="23">
      <t>バアイ</t>
    </rPh>
    <rPh sb="23" eb="28">
      <t>カンリヒョウフヨウ</t>
    </rPh>
    <phoneticPr fontId="8"/>
  </si>
  <si>
    <r>
      <t>様式7-1～7-</t>
    </r>
    <r>
      <rPr>
        <strike/>
        <sz val="10"/>
        <rFont val="ＭＳ Ｐゴシック"/>
        <family val="3"/>
        <charset val="128"/>
      </rPr>
      <t>5</t>
    </r>
    <r>
      <rPr>
        <sz val="10"/>
        <rFont val="ＭＳ Ｐゴシック"/>
        <family val="3"/>
        <charset val="128"/>
      </rPr>
      <t>4が添付され、、内容に漏れや誤りがない</t>
    </r>
    <rPh sb="0" eb="2">
      <t>ヨウシキ</t>
    </rPh>
    <phoneticPr fontId="8"/>
  </si>
  <si>
    <r>
      <t>様式-工</t>
    </r>
    <r>
      <rPr>
        <sz val="11"/>
        <rFont val="ＭＳ Ｐゴシック"/>
        <family val="3"/>
        <charset val="128"/>
      </rPr>
      <t>３</t>
    </r>
    <rPh sb="0" eb="2">
      <t>ヨウシキ</t>
    </rPh>
    <rPh sb="3" eb="4">
      <t>コウ</t>
    </rPh>
    <phoneticPr fontId="8"/>
  </si>
  <si>
    <t>照査結果報告書、石綿事前調査結果記録</t>
    <rPh sb="0" eb="2">
      <t>ショウサ</t>
    </rPh>
    <rPh sb="2" eb="4">
      <t>ケッカ</t>
    </rPh>
    <rPh sb="4" eb="7">
      <t>ホウコクショ</t>
    </rPh>
    <phoneticPr fontId="8"/>
  </si>
  <si>
    <r>
      <t>様式-工</t>
    </r>
    <r>
      <rPr>
        <sz val="11"/>
        <rFont val="ＭＳ Ｐゴシック"/>
        <family val="3"/>
        <charset val="128"/>
      </rPr>
      <t>４</t>
    </r>
    <rPh sb="0" eb="2">
      <t>ヨウシキ</t>
    </rPh>
    <rPh sb="3" eb="4">
      <t>コウ</t>
    </rPh>
    <phoneticPr fontId="8"/>
  </si>
  <si>
    <t>建設廃棄物処理委託契約書の写し</t>
    <phoneticPr fontId="8"/>
  </si>
  <si>
    <t>　記載内容のチェックリスト　　　注）チェックリストを参考に、工事の特性に応じた施工計画書を内容に遺漏がないように作成する。</t>
    <rPh sb="1" eb="2">
      <t>キ</t>
    </rPh>
    <rPh sb="2" eb="3">
      <t>ミツル</t>
    </rPh>
    <rPh sb="3" eb="4">
      <t>ナイ</t>
    </rPh>
    <rPh sb="4" eb="5">
      <t>カタチ</t>
    </rPh>
    <rPh sb="16" eb="17">
      <t>チュウ</t>
    </rPh>
    <rPh sb="26" eb="28">
      <t>サンコウ</t>
    </rPh>
    <rPh sb="49" eb="51">
      <t>コウジ</t>
    </rPh>
    <rPh sb="52" eb="54">
      <t>トクセイ</t>
    </rPh>
    <rPh sb="55" eb="56">
      <t>オウ</t>
    </rPh>
    <rPh sb="57" eb="59">
      <t>イロウサクセイ</t>
    </rPh>
    <phoneticPr fontId="8"/>
  </si>
  <si>
    <r>
      <t>主要機械</t>
    </r>
    <r>
      <rPr>
        <b/>
        <sz val="12"/>
        <rFont val="HG丸ｺﾞｼｯｸM-PRO"/>
        <family val="3"/>
        <charset val="128"/>
      </rPr>
      <t>※</t>
    </r>
    <rPh sb="0" eb="2">
      <t>シュヨウ</t>
    </rPh>
    <rPh sb="2" eb="4">
      <t>キカイ</t>
    </rPh>
    <phoneticPr fontId="8"/>
  </si>
  <si>
    <r>
      <t>施工管理</t>
    </r>
    <r>
      <rPr>
        <b/>
        <sz val="12"/>
        <rFont val="HG丸ｺﾞｼｯｸM-PRO"/>
        <family val="3"/>
        <charset val="128"/>
      </rPr>
      <t>※</t>
    </r>
    <r>
      <rPr>
        <sz val="12"/>
        <rFont val="HG丸ｺﾞｼｯｸM-PRO"/>
        <family val="3"/>
        <charset val="128"/>
      </rPr>
      <t xml:space="preserve">
（工程・品質・出来形・写真管理等)</t>
    </r>
    <rPh sb="0" eb="2">
      <t>セコウ</t>
    </rPh>
    <rPh sb="2" eb="4">
      <t>カンリ</t>
    </rPh>
    <phoneticPr fontId="8"/>
  </si>
  <si>
    <r>
      <t>緊急時の体制及び対応</t>
    </r>
    <r>
      <rPr>
        <b/>
        <sz val="12"/>
        <rFont val="HG丸ｺﾞｼｯｸM-PRO"/>
        <family val="3"/>
        <charset val="128"/>
      </rPr>
      <t>※</t>
    </r>
    <rPh sb="0" eb="3">
      <t>キンキュウジ</t>
    </rPh>
    <rPh sb="4" eb="6">
      <t>タイセイ</t>
    </rPh>
    <rPh sb="6" eb="7">
      <t>オヨ</t>
    </rPh>
    <rPh sb="8" eb="10">
      <t>タイオウ</t>
    </rPh>
    <phoneticPr fontId="8"/>
  </si>
  <si>
    <r>
      <t>交通管理</t>
    </r>
    <r>
      <rPr>
        <b/>
        <sz val="12"/>
        <rFont val="HG丸ｺﾞｼｯｸM-PRO"/>
        <family val="3"/>
        <charset val="128"/>
      </rPr>
      <t>※</t>
    </r>
    <rPh sb="0" eb="2">
      <t>コウツウ</t>
    </rPh>
    <rPh sb="2" eb="4">
      <t>カンリ</t>
    </rPh>
    <phoneticPr fontId="8"/>
  </si>
  <si>
    <r>
      <t>環境対策</t>
    </r>
    <r>
      <rPr>
        <b/>
        <sz val="12"/>
        <rFont val="HG丸ｺﾞｼｯｸM-PRO"/>
        <family val="3"/>
        <charset val="128"/>
      </rPr>
      <t>※</t>
    </r>
    <rPh sb="0" eb="2">
      <t>カンキョウ</t>
    </rPh>
    <rPh sb="2" eb="4">
      <t>タイサク</t>
    </rPh>
    <phoneticPr fontId="8"/>
  </si>
  <si>
    <r>
      <t>現場作業環境の整備</t>
    </r>
    <r>
      <rPr>
        <b/>
        <sz val="12"/>
        <rFont val="HG丸ｺﾞｼｯｸM-PRO"/>
        <family val="3"/>
        <charset val="128"/>
      </rPr>
      <t>※</t>
    </r>
    <rPh sb="0" eb="2">
      <t>ゲンバ</t>
    </rPh>
    <rPh sb="2" eb="4">
      <t>サギョウ</t>
    </rPh>
    <rPh sb="4" eb="6">
      <t>カンキョウ</t>
    </rPh>
    <rPh sb="7" eb="9">
      <t>セイビ</t>
    </rPh>
    <phoneticPr fontId="8"/>
  </si>
  <si>
    <r>
      <t>使用機械</t>
    </r>
    <r>
      <rPr>
        <b/>
        <sz val="12"/>
        <rFont val="HG丸ｺﾞｼｯｸM-PRO"/>
        <family val="3"/>
        <charset val="128"/>
      </rPr>
      <t>※</t>
    </r>
    <rPh sb="0" eb="2">
      <t>シヨウ</t>
    </rPh>
    <rPh sb="2" eb="4">
      <t>キカイ</t>
    </rPh>
    <phoneticPr fontId="8"/>
  </si>
  <si>
    <r>
      <t>安全・交通管理計画</t>
    </r>
    <r>
      <rPr>
        <b/>
        <sz val="12"/>
        <rFont val="HG丸ｺﾞｼｯｸM-PRO"/>
        <family val="3"/>
        <charset val="128"/>
      </rPr>
      <t>※</t>
    </r>
    <rPh sb="0" eb="2">
      <t>アンゼン</t>
    </rPh>
    <rPh sb="3" eb="5">
      <t>コウツウ</t>
    </rPh>
    <rPh sb="5" eb="7">
      <t>カンリ</t>
    </rPh>
    <rPh sb="7" eb="9">
      <t>ケイカク</t>
    </rPh>
    <phoneticPr fontId="8"/>
  </si>
  <si>
    <r>
      <t>施工管理計画</t>
    </r>
    <r>
      <rPr>
        <b/>
        <sz val="12"/>
        <rFont val="HG丸ｺﾞｼｯｸM-PRO"/>
        <family val="3"/>
        <charset val="128"/>
      </rPr>
      <t>※</t>
    </r>
    <rPh sb="0" eb="2">
      <t>セコウ</t>
    </rPh>
    <rPh sb="2" eb="4">
      <t>カンリ</t>
    </rPh>
    <rPh sb="4" eb="6">
      <t>ケイカク</t>
    </rPh>
    <phoneticPr fontId="8"/>
  </si>
  <si>
    <r>
      <t>品質管理計画</t>
    </r>
    <r>
      <rPr>
        <b/>
        <sz val="12"/>
        <rFont val="HG丸ｺﾞｼｯｸM-PRO"/>
        <family val="3"/>
        <charset val="128"/>
      </rPr>
      <t>※</t>
    </r>
    <rPh sb="0" eb="2">
      <t>ヒンシツ</t>
    </rPh>
    <rPh sb="2" eb="4">
      <t>カンリ</t>
    </rPh>
    <rPh sb="4" eb="6">
      <t>ケイカク</t>
    </rPh>
    <phoneticPr fontId="8"/>
  </si>
  <si>
    <t>様式-工６</t>
    <rPh sb="0" eb="2">
      <t>ヨウシキ</t>
    </rPh>
    <rPh sb="3" eb="4">
      <t>コウ</t>
    </rPh>
    <phoneticPr fontId="8"/>
  </si>
  <si>
    <t>参考様式（施工体系図）</t>
    <rPh sb="0" eb="4">
      <t>サンコウヨウシキ</t>
    </rPh>
    <rPh sb="5" eb="10">
      <t>セコウタイケイズ</t>
    </rPh>
    <phoneticPr fontId="8"/>
  </si>
  <si>
    <t>参考様式（施工体制台帳）</t>
    <rPh sb="0" eb="4">
      <t>サンコウヨウシキ</t>
    </rPh>
    <rPh sb="5" eb="7">
      <t>セコウ</t>
    </rPh>
    <rPh sb="7" eb="9">
      <t>タイセイ</t>
    </rPh>
    <rPh sb="9" eb="11">
      <t>ダイチョウ</t>
    </rPh>
    <phoneticPr fontId="8"/>
  </si>
  <si>
    <t>参考様式（施工体制台帳兼再下請負通知書）</t>
    <rPh sb="0" eb="4">
      <t>サンコウヨウシキ</t>
    </rPh>
    <rPh sb="5" eb="11">
      <t>セコウタイセイダイチョウ</t>
    </rPh>
    <rPh sb="11" eb="12">
      <t>ケン</t>
    </rPh>
    <rPh sb="12" eb="19">
      <t>サイシタウケオイツウチショ</t>
    </rPh>
    <phoneticPr fontId="8"/>
  </si>
  <si>
    <t>参考様式（作業員名簿）</t>
    <rPh sb="0" eb="4">
      <t>サンコウヨウシキ</t>
    </rPh>
    <rPh sb="5" eb="10">
      <t>サギョウインメイボ</t>
    </rPh>
    <phoneticPr fontId="8"/>
  </si>
  <si>
    <r>
      <t>証明方法</t>
    </r>
    <r>
      <rPr>
        <sz val="11"/>
        <rFont val="ＭＳ Ｐゴシック"/>
        <family val="3"/>
        <charset val="128"/>
      </rPr>
      <t>または未加入理由</t>
    </r>
    <rPh sb="0" eb="2">
      <t>ショウメイ</t>
    </rPh>
    <rPh sb="2" eb="4">
      <t>ホウホウ</t>
    </rPh>
    <rPh sb="7" eb="10">
      <t>ミカニュウ</t>
    </rPh>
    <rPh sb="10" eb="12">
      <t>リユウ</t>
    </rPh>
    <phoneticPr fontId="8"/>
  </si>
  <si>
    <r>
      <t>様式-工</t>
    </r>
    <r>
      <rPr>
        <sz val="11"/>
        <rFont val="ＭＳ Ｐゴシック"/>
        <family val="3"/>
        <charset val="128"/>
      </rPr>
      <t>８</t>
    </r>
    <phoneticPr fontId="8"/>
  </si>
  <si>
    <t>□有　　□無</t>
    <rPh sb="1" eb="2">
      <t>アリ</t>
    </rPh>
    <rPh sb="5" eb="6">
      <t>ム</t>
    </rPh>
    <phoneticPr fontId="8"/>
  </si>
  <si>
    <r>
      <rPr>
        <sz val="11"/>
        <rFont val="ＭＳ Ｐゴシック"/>
        <family val="3"/>
        <charset val="128"/>
      </rPr>
      <t>□　発注者</t>
    </r>
    <rPh sb="2" eb="5">
      <t>ハッチュウシャ</t>
    </rPh>
    <phoneticPr fontId="8"/>
  </si>
  <si>
    <r>
      <t>発 議</t>
    </r>
    <r>
      <rPr>
        <sz val="11"/>
        <rFont val="ＭＳ Ｐゴシック"/>
        <family val="3"/>
        <charset val="128"/>
      </rPr>
      <t xml:space="preserve"> 番 号</t>
    </r>
    <rPh sb="0" eb="1">
      <t>ハツ</t>
    </rPh>
    <rPh sb="2" eb="3">
      <t>ギ</t>
    </rPh>
    <rPh sb="4" eb="5">
      <t>バン</t>
    </rPh>
    <rPh sb="6" eb="7">
      <t>ゴウ</t>
    </rPh>
    <phoneticPr fontId="8"/>
  </si>
  <si>
    <r>
      <t>発議</t>
    </r>
    <r>
      <rPr>
        <sz val="11"/>
        <rFont val="ＭＳ Ｐゴシック"/>
        <family val="3"/>
        <charset val="128"/>
      </rPr>
      <t>日</t>
    </r>
    <rPh sb="2" eb="3">
      <t>ヒ</t>
    </rPh>
    <phoneticPr fontId="8"/>
  </si>
  <si>
    <r>
      <rPr>
        <sz val="11"/>
        <rFont val="ＭＳ Ｐゴシック"/>
        <family val="3"/>
        <charset val="128"/>
      </rPr>
      <t>□指示　□協議　□通知　□提出　□提示　□報告　□その他[　　　　　]</t>
    </r>
    <rPh sb="1" eb="3">
      <t>シジ</t>
    </rPh>
    <rPh sb="5" eb="7">
      <t>キョウギ</t>
    </rPh>
    <rPh sb="9" eb="11">
      <t>ツウチ</t>
    </rPh>
    <rPh sb="13" eb="15">
      <t>テイシュツ</t>
    </rPh>
    <rPh sb="17" eb="19">
      <t>テイジ</t>
    </rPh>
    <rPh sb="21" eb="23">
      <t>ホウコク</t>
    </rPh>
    <rPh sb="27" eb="28">
      <t>タ</t>
    </rPh>
    <phoneticPr fontId="8"/>
  </si>
  <si>
    <r>
      <t>添付図：　　　</t>
    </r>
    <r>
      <rPr>
        <sz val="11"/>
        <rFont val="ＭＳ Ｐゴシック"/>
        <family val="3"/>
        <charset val="128"/>
      </rPr>
      <t>１葉、その他添付図書：</t>
    </r>
    <rPh sb="0" eb="2">
      <t>テンプ</t>
    </rPh>
    <rPh sb="2" eb="3">
      <t>ズ</t>
    </rPh>
    <rPh sb="8" eb="9">
      <t>ハ</t>
    </rPh>
    <rPh sb="12" eb="13">
      <t>タ</t>
    </rPh>
    <rPh sb="13" eb="15">
      <t>テンプ</t>
    </rPh>
    <rPh sb="15" eb="17">
      <t>トショ</t>
    </rPh>
    <phoneticPr fontId="8"/>
  </si>
  <si>
    <r>
      <t>（注１）協議の証として本紙を作成し、署名</t>
    </r>
    <r>
      <rPr>
        <sz val="11"/>
        <rFont val="ＭＳ Ｐゴシック"/>
        <family val="3"/>
        <charset val="128"/>
      </rPr>
      <t>または押印の上、各々原本を保管する。</t>
    </r>
    <rPh sb="1" eb="2">
      <t>チュウ</t>
    </rPh>
    <rPh sb="4" eb="6">
      <t>キョウギ</t>
    </rPh>
    <rPh sb="7" eb="8">
      <t>ショウ</t>
    </rPh>
    <rPh sb="11" eb="13">
      <t>ホンシ</t>
    </rPh>
    <rPh sb="14" eb="16">
      <t>サクセイ</t>
    </rPh>
    <rPh sb="18" eb="20">
      <t>ショメイ</t>
    </rPh>
    <rPh sb="23" eb="25">
      <t>オウイン</t>
    </rPh>
    <rPh sb="26" eb="27">
      <t>ウエ</t>
    </rPh>
    <rPh sb="28" eb="30">
      <t>オノオノ</t>
    </rPh>
    <rPh sb="30" eb="32">
      <t>ゲンポン</t>
    </rPh>
    <rPh sb="33" eb="35">
      <t>ホカン</t>
    </rPh>
    <phoneticPr fontId="8"/>
  </si>
  <si>
    <t>令和　　年　　月　　日</t>
    <rPh sb="4" eb="5">
      <t>ネン</t>
    </rPh>
    <rPh sb="7" eb="8">
      <t>ガツ</t>
    </rPh>
    <rPh sb="10" eb="11">
      <t>ニチ</t>
    </rPh>
    <phoneticPr fontId="8"/>
  </si>
  <si>
    <t>(注)1　工事着手前に予定工程を記入して提出する。
　　2　履行報告書には実施内容を記入した工程表を添付する。
　　3　段階確認項目の予定時期等を、記事欄に記入する。
　　4　工程に10％以上の遅れが生じた場合は回復方法を記載する</t>
    <rPh sb="91" eb="93">
      <t>コウテイ</t>
    </rPh>
    <rPh sb="97" eb="99">
      <t>イジョウ</t>
    </rPh>
    <rPh sb="100" eb="101">
      <t>オク</t>
    </rPh>
    <rPh sb="103" eb="104">
      <t>ショウ</t>
    </rPh>
    <rPh sb="106" eb="108">
      <t>バアイ</t>
    </rPh>
    <rPh sb="114" eb="116">
      <t>キサイ</t>
    </rPh>
    <phoneticPr fontId="8"/>
  </si>
  <si>
    <r>
      <t>様式-工</t>
    </r>
    <r>
      <rPr>
        <sz val="11"/>
        <rFont val="ＭＳ Ｐゴシック"/>
        <family val="3"/>
        <charset val="128"/>
      </rPr>
      <t>12</t>
    </r>
    <rPh sb="0" eb="2">
      <t>ヨウシキ</t>
    </rPh>
    <rPh sb="3" eb="4">
      <t>コウ</t>
    </rPh>
    <phoneticPr fontId="8"/>
  </si>
  <si>
    <t>管理項目</t>
    <rPh sb="0" eb="4">
      <t>カンリコウモク</t>
    </rPh>
    <phoneticPr fontId="8"/>
  </si>
  <si>
    <t>管理結果</t>
    <rPh sb="2" eb="4">
      <t>ケッカ</t>
    </rPh>
    <phoneticPr fontId="8"/>
  </si>
  <si>
    <r>
      <t>様式-工</t>
    </r>
    <r>
      <rPr>
        <sz val="11"/>
        <rFont val="ＭＳ Ｐゴシック"/>
        <family val="3"/>
        <charset val="128"/>
      </rPr>
      <t>13</t>
    </r>
    <rPh sb="0" eb="2">
      <t>ヨウシキ</t>
    </rPh>
    <rPh sb="3" eb="4">
      <t>コウ</t>
    </rPh>
    <phoneticPr fontId="8"/>
  </si>
  <si>
    <t>別添のとおり、品質管理記録を提出します。</t>
    <rPh sb="0" eb="2">
      <t>ベッテン</t>
    </rPh>
    <rPh sb="7" eb="9">
      <t>ヒンシツ</t>
    </rPh>
    <rPh sb="14" eb="16">
      <t>テイシュツ</t>
    </rPh>
    <phoneticPr fontId="8"/>
  </si>
  <si>
    <r>
      <t>様式-工</t>
    </r>
    <r>
      <rPr>
        <sz val="11"/>
        <rFont val="ＭＳ Ｐゴシック"/>
        <family val="3"/>
        <charset val="128"/>
      </rPr>
      <t>14-１</t>
    </r>
    <rPh sb="0" eb="2">
      <t>ヨウシキ</t>
    </rPh>
    <rPh sb="3" eb="4">
      <t>コウ</t>
    </rPh>
    <phoneticPr fontId="8"/>
  </si>
  <si>
    <t>検査
年月日</t>
    <rPh sb="0" eb="2">
      <t>ケンサ</t>
    </rPh>
    <rPh sb="1" eb="2">
      <t>サ</t>
    </rPh>
    <phoneticPr fontId="8"/>
  </si>
  <si>
    <t>署名又は押印</t>
    <rPh sb="0" eb="3">
      <t>ショメイマタ</t>
    </rPh>
    <rPh sb="4" eb="5">
      <t>オシ</t>
    </rPh>
    <phoneticPr fontId="8"/>
  </si>
  <si>
    <t>署名又は押印</t>
    <rPh sb="0" eb="3">
      <t>ショメイマタ</t>
    </rPh>
    <rPh sb="4" eb="6">
      <t>オウイン</t>
    </rPh>
    <phoneticPr fontId="8"/>
  </si>
  <si>
    <t>参考様式（材料検査明細表）</t>
    <rPh sb="0" eb="4">
      <t>サンコウヨウシキ</t>
    </rPh>
    <rPh sb="8" eb="9">
      <t>サ</t>
    </rPh>
    <phoneticPr fontId="8"/>
  </si>
  <si>
    <t>材料検査明細表</t>
    <rPh sb="0" eb="1">
      <t>ザイ</t>
    </rPh>
    <rPh sb="1" eb="2">
      <t>リョウ</t>
    </rPh>
    <rPh sb="2" eb="4">
      <t>ケンサ</t>
    </rPh>
    <rPh sb="3" eb="4">
      <t>サ</t>
    </rPh>
    <rPh sb="4" eb="6">
      <t>メイサイ</t>
    </rPh>
    <rPh sb="6" eb="7">
      <t>ヒョウ</t>
    </rPh>
    <phoneticPr fontId="8"/>
  </si>
  <si>
    <t>（日程を分けての検査に関して明細を作成するものです）</t>
    <rPh sb="9" eb="10">
      <t>サ</t>
    </rPh>
    <rPh sb="14" eb="16">
      <t>メイサイ</t>
    </rPh>
    <rPh sb="17" eb="19">
      <t>サクセイ</t>
    </rPh>
    <phoneticPr fontId="8"/>
  </si>
  <si>
    <t>合格数量計</t>
    <rPh sb="0" eb="2">
      <t>ゴウカク</t>
    </rPh>
    <rPh sb="2" eb="4">
      <t>スウリョウ</t>
    </rPh>
    <rPh sb="4" eb="5">
      <t>ケイ</t>
    </rPh>
    <phoneticPr fontId="8"/>
  </si>
  <si>
    <t>検査年月日</t>
    <rPh sb="1" eb="2">
      <t>サ</t>
    </rPh>
    <phoneticPr fontId="8"/>
  </si>
  <si>
    <t>合格数量</t>
    <rPh sb="0" eb="2">
      <t>ゴウカク</t>
    </rPh>
    <rPh sb="2" eb="4">
      <t>スウリョウ</t>
    </rPh>
    <phoneticPr fontId="8"/>
  </si>
  <si>
    <r>
      <t xml:space="preserve">検　査
</t>
    </r>
    <r>
      <rPr>
        <sz val="8"/>
        <rFont val="ＭＳ Ｐゴシック"/>
        <family val="3"/>
        <charset val="128"/>
      </rPr>
      <t>※署名もしくは押印</t>
    </r>
    <rPh sb="0" eb="1">
      <t>ケン</t>
    </rPh>
    <rPh sb="2" eb="3">
      <t>サ</t>
    </rPh>
    <rPh sb="5" eb="7">
      <t>ショメイ</t>
    </rPh>
    <rPh sb="11" eb="13">
      <t>オウイン</t>
    </rPh>
    <phoneticPr fontId="8"/>
  </si>
  <si>
    <r>
      <t>様式-工</t>
    </r>
    <r>
      <rPr>
        <sz val="11"/>
        <rFont val="ＭＳ Ｐゴシック"/>
        <family val="3"/>
        <charset val="128"/>
      </rPr>
      <t>15</t>
    </r>
    <rPh sb="0" eb="2">
      <t>ヨウシキ</t>
    </rPh>
    <rPh sb="3" eb="4">
      <t>コウ</t>
    </rPh>
    <phoneticPr fontId="8"/>
  </si>
  <si>
    <r>
      <t>様式-工</t>
    </r>
    <r>
      <rPr>
        <sz val="11"/>
        <rFont val="ＭＳ Ｐゴシック"/>
        <family val="3"/>
        <charset val="128"/>
      </rPr>
      <t>16</t>
    </r>
    <rPh sb="0" eb="2">
      <t>ヨウシキ</t>
    </rPh>
    <rPh sb="3" eb="4">
      <t>コウ</t>
    </rPh>
    <phoneticPr fontId="8"/>
  </si>
  <si>
    <r>
      <t>様式-工</t>
    </r>
    <r>
      <rPr>
        <sz val="11"/>
        <rFont val="ＭＳ Ｐゴシック"/>
        <family val="3"/>
        <charset val="128"/>
      </rPr>
      <t>17</t>
    </r>
    <rPh sb="0" eb="2">
      <t>ヨウシキ</t>
    </rPh>
    <rPh sb="3" eb="4">
      <t>コウ</t>
    </rPh>
    <phoneticPr fontId="8"/>
  </si>
  <si>
    <r>
      <t>　標記について、出来形数量調書、数量計算書</t>
    </r>
    <r>
      <rPr>
        <sz val="11"/>
        <rFont val="ＭＳ Ｐゴシック"/>
        <family val="3"/>
        <charset val="128"/>
      </rPr>
      <t>、測定結果一覧表・出来形管理図表を提出します。</t>
    </r>
    <rPh sb="1" eb="3">
      <t>ヒョウキ</t>
    </rPh>
    <rPh sb="38" eb="40">
      <t>テイシュツ</t>
    </rPh>
    <phoneticPr fontId="8"/>
  </si>
  <si>
    <r>
      <t>様式-工</t>
    </r>
    <r>
      <rPr>
        <sz val="11"/>
        <rFont val="ＭＳ Ｐゴシック"/>
        <family val="3"/>
        <charset val="128"/>
      </rPr>
      <t>18</t>
    </r>
    <rPh sb="0" eb="2">
      <t>ヨウシキ</t>
    </rPh>
    <rPh sb="3" eb="4">
      <t>コウ</t>
    </rPh>
    <phoneticPr fontId="8"/>
  </si>
  <si>
    <r>
      <t>様式-工</t>
    </r>
    <r>
      <rPr>
        <sz val="11"/>
        <rFont val="ＭＳ Ｐゴシック"/>
        <family val="3"/>
        <charset val="128"/>
      </rPr>
      <t>19</t>
    </r>
    <rPh sb="0" eb="2">
      <t>ヨウシキ</t>
    </rPh>
    <rPh sb="3" eb="4">
      <t>コウ</t>
    </rPh>
    <phoneticPr fontId="8"/>
  </si>
  <si>
    <r>
      <t>様式-工</t>
    </r>
    <r>
      <rPr>
        <sz val="11"/>
        <rFont val="ＭＳ Ｐゴシック"/>
        <family val="3"/>
        <charset val="128"/>
      </rPr>
      <t>20</t>
    </r>
    <rPh sb="0" eb="2">
      <t>ヨウシキ</t>
    </rPh>
    <rPh sb="3" eb="4">
      <t>コウ</t>
    </rPh>
    <phoneticPr fontId="8"/>
  </si>
  <si>
    <r>
      <t>様式-工</t>
    </r>
    <r>
      <rPr>
        <sz val="11"/>
        <rFont val="ＭＳ Ｐゴシック"/>
        <family val="3"/>
        <charset val="128"/>
      </rPr>
      <t>21</t>
    </r>
    <rPh sb="0" eb="2">
      <t>ヨウシキ</t>
    </rPh>
    <rPh sb="3" eb="4">
      <t>コウ</t>
    </rPh>
    <phoneticPr fontId="8"/>
  </si>
  <si>
    <r>
      <t>様式-工</t>
    </r>
    <r>
      <rPr>
        <sz val="11"/>
        <rFont val="ＭＳ Ｐゴシック"/>
        <family val="3"/>
        <charset val="128"/>
      </rPr>
      <t>22</t>
    </r>
    <rPh sb="0" eb="2">
      <t>ヨウシキ</t>
    </rPh>
    <rPh sb="3" eb="4">
      <t>コウ</t>
    </rPh>
    <phoneticPr fontId="8"/>
  </si>
  <si>
    <r>
      <t>様式-工</t>
    </r>
    <r>
      <rPr>
        <sz val="11"/>
        <color rgb="FFFF0000"/>
        <rFont val="ＭＳ Ｐゴシック"/>
        <family val="3"/>
        <charset val="128"/>
      </rPr>
      <t>23</t>
    </r>
    <rPh sb="0" eb="2">
      <t>ヨウシキ</t>
    </rPh>
    <rPh sb="3" eb="4">
      <t>コウ</t>
    </rPh>
    <phoneticPr fontId="8"/>
  </si>
  <si>
    <r>
      <t>様式-工</t>
    </r>
    <r>
      <rPr>
        <sz val="11"/>
        <rFont val="ＭＳ Ｐゴシック"/>
        <family val="3"/>
        <charset val="128"/>
      </rPr>
      <t>24</t>
    </r>
    <rPh sb="0" eb="2">
      <t>ヨウシキ</t>
    </rPh>
    <rPh sb="3" eb="4">
      <t>コウ</t>
    </rPh>
    <phoneticPr fontId="8"/>
  </si>
  <si>
    <r>
      <t>様式-工</t>
    </r>
    <r>
      <rPr>
        <sz val="11"/>
        <rFont val="ＭＳ Ｐゴシック"/>
        <family val="3"/>
        <charset val="128"/>
      </rPr>
      <t>25</t>
    </r>
    <rPh sb="0" eb="2">
      <t>ヨウシキ</t>
    </rPh>
    <rPh sb="3" eb="4">
      <t>コウ</t>
    </rPh>
    <phoneticPr fontId="8"/>
  </si>
  <si>
    <r>
      <rPr>
        <sz val="11"/>
        <rFont val="ＭＳ Ｐゴシック"/>
        <family val="3"/>
        <charset val="128"/>
      </rPr>
      <t>参考様式（事故報告書）</t>
    </r>
    <rPh sb="0" eb="2">
      <t>サンコウ</t>
    </rPh>
    <rPh sb="2" eb="4">
      <t>ヨウシキ</t>
    </rPh>
    <rPh sb="5" eb="10">
      <t>ジコホウコクショ</t>
    </rPh>
    <phoneticPr fontId="8"/>
  </si>
  <si>
    <r>
      <t>　</t>
    </r>
    <r>
      <rPr>
        <sz val="11"/>
        <rFont val="ＭＳ 明朝"/>
        <family val="1"/>
        <charset val="128"/>
      </rPr>
      <t>□</t>
    </r>
    <r>
      <rPr>
        <sz val="11"/>
        <rFont val="ＭＳ 明朝"/>
        <family val="1"/>
      </rPr>
      <t xml:space="preserve"> 現場内 ・ □ その他（　　　　　　　　）</t>
    </r>
    <rPh sb="3" eb="5">
      <t>ゲンバ</t>
    </rPh>
    <rPh sb="5" eb="6">
      <t>ナイ</t>
    </rPh>
    <rPh sb="13" eb="14">
      <t>タ</t>
    </rPh>
    <phoneticPr fontId="71"/>
  </si>
  <si>
    <r>
      <t>　</t>
    </r>
    <r>
      <rPr>
        <sz val="11"/>
        <rFont val="ＭＳ 明朝"/>
        <family val="1"/>
        <charset val="128"/>
      </rPr>
      <t>□</t>
    </r>
    <r>
      <rPr>
        <sz val="11"/>
        <rFont val="ＭＳ 明朝"/>
        <family val="1"/>
      </rPr>
      <t xml:space="preserve"> 労働災害 ・ □ 公衆災害 ・ □ もらい事故</t>
    </r>
    <rPh sb="3" eb="5">
      <t>ロウドウ</t>
    </rPh>
    <rPh sb="5" eb="7">
      <t>サイガイ</t>
    </rPh>
    <rPh sb="12" eb="14">
      <t>コウシュウ</t>
    </rPh>
    <rPh sb="14" eb="16">
      <t>サイガイ</t>
    </rPh>
    <rPh sb="24" eb="26">
      <t>ジコ</t>
    </rPh>
    <phoneticPr fontId="71"/>
  </si>
  <si>
    <r>
      <t>様式-工</t>
    </r>
    <r>
      <rPr>
        <sz val="11"/>
        <rFont val="ＭＳ Ｐゴシック"/>
        <family val="3"/>
        <charset val="128"/>
      </rPr>
      <t>26</t>
    </r>
    <rPh sb="0" eb="2">
      <t>ヨウシキ</t>
    </rPh>
    <rPh sb="3" eb="4">
      <t>コウ</t>
    </rPh>
    <phoneticPr fontId="8"/>
  </si>
  <si>
    <r>
      <rPr>
        <sz val="11"/>
        <rFont val="ＭＳ Ｐゴシック"/>
        <family val="3"/>
        <charset val="128"/>
      </rPr>
      <t>参考様式（創意工夫）</t>
    </r>
    <rPh sb="0" eb="2">
      <t>サンコウ</t>
    </rPh>
    <rPh sb="2" eb="4">
      <t>ヨウシキ</t>
    </rPh>
    <rPh sb="5" eb="9">
      <t>ソウイクフウ</t>
    </rPh>
    <phoneticPr fontId="8"/>
  </si>
  <si>
    <r>
      <t>様式-工</t>
    </r>
    <r>
      <rPr>
        <sz val="11"/>
        <rFont val="ＭＳ Ｐゴシック"/>
        <family val="3"/>
        <charset val="128"/>
      </rPr>
      <t>27</t>
    </r>
    <rPh sb="0" eb="2">
      <t>ヨウシキ</t>
    </rPh>
    <rPh sb="3" eb="4">
      <t>コウ</t>
    </rPh>
    <phoneticPr fontId="8"/>
  </si>
  <si>
    <r>
      <t>マニフェスト集計表</t>
    </r>
    <r>
      <rPr>
        <sz val="8"/>
        <rFont val="ＭＳ Ｐゴシック"/>
        <family val="3"/>
        <charset val="128"/>
      </rPr>
      <t>（電子マニフェストの場合不要）</t>
    </r>
    <rPh sb="6" eb="9">
      <t>シュウケイヒョウ</t>
    </rPh>
    <rPh sb="10" eb="12">
      <t>デンシ</t>
    </rPh>
    <rPh sb="19" eb="23">
      <t>バアイフヨウ</t>
    </rPh>
    <phoneticPr fontId="8"/>
  </si>
  <si>
    <r>
      <t>マニフェスト個票</t>
    </r>
    <r>
      <rPr>
        <sz val="8"/>
        <rFont val="ＭＳ Ｐゴシック"/>
        <family val="3"/>
        <charset val="128"/>
      </rPr>
      <t>（原本、電子データまたは写し）</t>
    </r>
    <rPh sb="6" eb="8">
      <t>コヒョウ</t>
    </rPh>
    <rPh sb="9" eb="11">
      <t>ゲンポン</t>
    </rPh>
    <rPh sb="12" eb="14">
      <t>デンシ</t>
    </rPh>
    <rPh sb="20" eb="21">
      <t>ウツ</t>
    </rPh>
    <phoneticPr fontId="8"/>
  </si>
  <si>
    <r>
      <t>残土券</t>
    </r>
    <r>
      <rPr>
        <sz val="8"/>
        <rFont val="ＭＳ Ｐゴシック"/>
        <family val="3"/>
        <charset val="128"/>
      </rPr>
      <t>（原本、電子データまたは写し）</t>
    </r>
    <rPh sb="0" eb="3">
      <t>ザンドケン</t>
    </rPh>
    <rPh sb="4" eb="6">
      <t>ゲンポン</t>
    </rPh>
    <rPh sb="7" eb="9">
      <t>デンシ</t>
    </rPh>
    <rPh sb="15" eb="16">
      <t>ウツ</t>
    </rPh>
    <phoneticPr fontId="8"/>
  </si>
  <si>
    <t>マニフェスト集計表</t>
    <rPh sb="6" eb="9">
      <t>シュウケイヒョウ</t>
    </rPh>
    <phoneticPr fontId="8"/>
  </si>
  <si>
    <r>
      <t>様式-工</t>
    </r>
    <r>
      <rPr>
        <sz val="11"/>
        <rFont val="ＭＳ Ｐゴシック"/>
        <family val="3"/>
        <charset val="128"/>
      </rPr>
      <t>28</t>
    </r>
    <rPh sb="0" eb="2">
      <t>ヨウシキ</t>
    </rPh>
    <rPh sb="3" eb="4">
      <t>コウ</t>
    </rPh>
    <phoneticPr fontId="8"/>
  </si>
  <si>
    <r>
      <t>様式-工</t>
    </r>
    <r>
      <rPr>
        <sz val="11"/>
        <rFont val="ＭＳ Ｐゴシック"/>
        <family val="3"/>
        <charset val="128"/>
      </rPr>
      <t>29</t>
    </r>
    <rPh sb="0" eb="2">
      <t>ヨウシキ</t>
    </rPh>
    <rPh sb="3" eb="4">
      <t>コウ</t>
    </rPh>
    <phoneticPr fontId="8"/>
  </si>
  <si>
    <r>
      <t>交通誘導員伝票</t>
    </r>
    <r>
      <rPr>
        <sz val="8"/>
        <rFont val="ＭＳ Ｐゴシック"/>
        <family val="3"/>
        <charset val="128"/>
      </rPr>
      <t>（原本、電子データまたは写し）</t>
    </r>
    <rPh sb="0" eb="2">
      <t>コウツウ</t>
    </rPh>
    <rPh sb="2" eb="5">
      <t>ユウドウイン</t>
    </rPh>
    <rPh sb="5" eb="7">
      <t>デンピョウ</t>
    </rPh>
    <phoneticPr fontId="8"/>
  </si>
  <si>
    <t>標記について関係書類を提出します。</t>
    <rPh sb="0" eb="2">
      <t>ヒョウキ</t>
    </rPh>
    <rPh sb="6" eb="10">
      <t>カンケイショルイ</t>
    </rPh>
    <rPh sb="11" eb="13">
      <t>テイシュツ</t>
    </rPh>
    <phoneticPr fontId="8"/>
  </si>
  <si>
    <t>主な改訂内容について記載します。</t>
    <rPh sb="0" eb="1">
      <t>オモ</t>
    </rPh>
    <rPh sb="2" eb="4">
      <t>カイテイ</t>
    </rPh>
    <rPh sb="4" eb="6">
      <t>ナイヨウ</t>
    </rPh>
    <rPh sb="10" eb="12">
      <t>キサイ</t>
    </rPh>
    <phoneticPr fontId="8"/>
  </si>
  <si>
    <t>建設発生土確認結果票</t>
    <rPh sb="0" eb="5">
      <t>ケンセツハッセイド</t>
    </rPh>
    <rPh sb="5" eb="7">
      <t>カクニン</t>
    </rPh>
    <rPh sb="7" eb="9">
      <t>ケッカ</t>
    </rPh>
    <rPh sb="9" eb="10">
      <t>ヒョウ</t>
    </rPh>
    <phoneticPr fontId="8"/>
  </si>
  <si>
    <r>
      <t>様式-工</t>
    </r>
    <r>
      <rPr>
        <sz val="11"/>
        <rFont val="ＭＳ Ｐゴシック"/>
        <family val="3"/>
        <charset val="128"/>
      </rPr>
      <t>５</t>
    </r>
    <rPh sb="0" eb="2">
      <t>ヨウシキ</t>
    </rPh>
    <rPh sb="3" eb="4">
      <t>コウ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</si>
</sst>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_);[Red]\(#,##0\)"/>
    <numFmt numFmtId="178" formatCode="#,##0_ "/>
    <numFmt numFmtId="179" formatCode="[$-411]ggge&quot;年&quot;m&quot;月&quot;d&quot;日&quot;;@"/>
    <numFmt numFmtId="180" formatCode="m&quot;月&quot;d&quot;日&quot;;@"/>
    <numFmt numFmtId="181" formatCode="0_ "/>
    <numFmt numFmtId="182" formatCode="#,##0.00_);[Red]\(#,##0.00\)"/>
    <numFmt numFmtId="183" formatCode="#,##0.00;&quot;▲ &quot;#,##0.00"/>
    <numFmt numFmtId="184" formatCode="m/d;@"/>
    <numFmt numFmtId="185" formatCode="&quot;第&quot;#&quot;回&quot;"/>
    <numFmt numFmtId="186" formatCode="[DBNum3]ggge&quot;年&quot;m&quot;月&quot;d&quot;日&quot;;@"/>
    <numFmt numFmtId="187" formatCode="[DBNum3]&quot;第　　　&quot;#&quot;　　　回&quot;"/>
    <numFmt numFmtId="188" formatCode="[$-411]ge\.m\.d;@"/>
    <numFmt numFmtId="189" formatCode="[$]ggge&quot;年&quot;m&quot;月&quot;d&quot;日&quot;;@" x16r2:formatCode16="[$-ja-JP-x-gannen]ggge&quot;年&quot;m&quot;月&quot;d&quot;日&quot;;@"/>
    <numFmt numFmtId="190" formatCode="#&quot;月&quot;"/>
    <numFmt numFmtId="191" formatCode="&quot;契約番号　&quot;#"/>
    <numFmt numFmtId="192" formatCode="0.0"/>
    <numFmt numFmtId="193" formatCode="#&quot;m3&quot;"/>
    <numFmt numFmtId="194" formatCode="#.000&quot;m3&quot;"/>
    <numFmt numFmtId="195" formatCode="[DBNum3]&quot;（第　&quot;#&quot;　回）&quot;"/>
    <numFmt numFmtId="196" formatCode="yyyy/m/d;@"/>
    <numFmt numFmtId="197" formatCode="#,##0&quot;円増&quot;;[Red]#,##0&quot;円減&quot;"/>
  </numFmts>
  <fonts count="134">
    <font>
      <sz val="11"/>
      <name val="ＭＳ Ｐゴシック"/>
      <family val="3"/>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b/>
      <u/>
      <sz val="14"/>
      <name val="HG丸ｺﾞｼｯｸM-PRO"/>
      <family val="3"/>
      <charset val="128"/>
    </font>
    <font>
      <b/>
      <sz val="12"/>
      <name val="ＭＳ Ｐゴシック"/>
      <family val="3"/>
      <charset val="128"/>
    </font>
    <font>
      <b/>
      <sz val="18"/>
      <name val="ＭＳ Ｐゴシック"/>
      <family val="3"/>
      <charset val="128"/>
    </font>
    <font>
      <sz val="11"/>
      <name val="ＭＳ Ｐ明朝"/>
      <family val="1"/>
      <charset val="128"/>
    </font>
    <font>
      <sz val="12"/>
      <name val="ＪＳ明朝"/>
      <family val="1"/>
      <charset val="128"/>
    </font>
    <font>
      <sz val="14"/>
      <name val="ＭＳ 明朝"/>
      <family val="1"/>
      <charset val="128"/>
    </font>
    <font>
      <sz val="11"/>
      <name val="ＪＳ明朝"/>
      <family val="1"/>
      <charset val="128"/>
    </font>
    <font>
      <sz val="16"/>
      <name val="ＭＳ Ｐ明朝"/>
      <family val="1"/>
      <charset val="128"/>
    </font>
    <font>
      <sz val="12"/>
      <name val="ＭＳ Ｐゴシック"/>
      <family val="3"/>
      <charset val="128"/>
    </font>
    <font>
      <b/>
      <sz val="20"/>
      <name val="ＭＳ Ｐゴシック"/>
      <family val="3"/>
      <charset val="128"/>
    </font>
    <font>
      <sz val="18"/>
      <name val="ＭＳ Ｐゴシック"/>
      <family val="3"/>
      <charset val="128"/>
    </font>
    <font>
      <b/>
      <sz val="11"/>
      <name val="ＭＳ Ｐゴシック"/>
      <family val="3"/>
      <charset val="128"/>
    </font>
    <font>
      <b/>
      <u/>
      <sz val="10"/>
      <name val="ＭＳ Ｐゴシック"/>
      <family val="3"/>
      <charset val="128"/>
    </font>
    <font>
      <sz val="24"/>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2"/>
      <name val="ＭＳ Ｐ明朝"/>
      <family val="1"/>
      <charset val="128"/>
    </font>
    <font>
      <sz val="9"/>
      <name val="ＭＳ Ｐゴシック"/>
      <family val="3"/>
      <charset val="128"/>
    </font>
    <font>
      <b/>
      <sz val="26"/>
      <name val="HG丸ｺﾞｼｯｸM-PRO"/>
      <family val="3"/>
      <charset val="128"/>
    </font>
    <font>
      <sz val="11"/>
      <name val="ＭＳ 明朝"/>
      <family val="1"/>
      <charset val="128"/>
    </font>
    <font>
      <sz val="12"/>
      <name val="ＭＳ 明朝"/>
      <family val="1"/>
      <charset val="128"/>
    </font>
    <font>
      <b/>
      <sz val="18"/>
      <name val="HG丸ｺﾞｼｯｸM-PRO"/>
      <family val="3"/>
      <charset val="128"/>
    </font>
    <font>
      <sz val="8"/>
      <name val="ＭＳ 明朝"/>
      <family val="1"/>
      <charset val="128"/>
    </font>
    <font>
      <b/>
      <sz val="16"/>
      <name val="ＭＳ Ｐ明朝"/>
      <family val="1"/>
      <charset val="128"/>
    </font>
    <font>
      <b/>
      <sz val="24"/>
      <name val="ＭＳ Ｐゴシック"/>
      <family val="3"/>
      <charset val="128"/>
    </font>
    <font>
      <sz val="11"/>
      <name val="ＭＳ Ｐゴシック"/>
      <family val="3"/>
      <charset val="128"/>
    </font>
    <font>
      <b/>
      <sz val="18"/>
      <name val="ＭＳ 明朝"/>
      <family val="1"/>
      <charset val="128"/>
    </font>
    <font>
      <b/>
      <sz val="11"/>
      <name val="ＭＳ Ｐ明朝"/>
      <family val="1"/>
      <charset val="128"/>
    </font>
    <font>
      <sz val="11"/>
      <name val="ＭＳ ゴシック"/>
      <family val="3"/>
      <charset val="128"/>
    </font>
    <font>
      <sz val="11"/>
      <color indexed="9"/>
      <name val="ＭＳ 明朝"/>
      <family val="1"/>
      <charset val="128"/>
    </font>
    <font>
      <u/>
      <sz val="18"/>
      <name val="ＭＳ Ｐゴシック"/>
      <family val="3"/>
      <charset val="128"/>
    </font>
    <font>
      <sz val="8"/>
      <name val="ＭＳ Ｐゴシック"/>
      <family val="3"/>
      <charset val="128"/>
    </font>
    <font>
      <i/>
      <sz val="10"/>
      <name val="ＭＳ Ｐゴシック"/>
      <family val="3"/>
      <charset val="128"/>
    </font>
    <font>
      <i/>
      <sz val="11"/>
      <name val="ＭＳ Ｐゴシック"/>
      <family val="3"/>
      <charset val="128"/>
    </font>
    <font>
      <sz val="12"/>
      <name val="HGP創英角ﾎﾟｯﾌﾟ体"/>
      <family val="3"/>
      <charset val="128"/>
    </font>
    <font>
      <sz val="9"/>
      <name val="ＭＳ Ｐ明朝"/>
      <family val="1"/>
      <charset val="128"/>
    </font>
    <font>
      <sz val="10"/>
      <name val="ＭＳ Ｐ明朝"/>
      <family val="1"/>
      <charset val="128"/>
    </font>
    <font>
      <vertAlign val="superscript"/>
      <sz val="10"/>
      <name val="ＭＳ Ｐ明朝"/>
      <family val="1"/>
      <charset val="128"/>
    </font>
    <font>
      <sz val="18"/>
      <name val="HG丸ｺﾞｼｯｸM-PRO"/>
      <family val="3"/>
      <charset val="128"/>
    </font>
    <font>
      <sz val="12"/>
      <name val="HG丸ｺﾞｼｯｸM-PRO"/>
      <family val="3"/>
      <charset val="128"/>
    </font>
    <font>
      <sz val="10"/>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b/>
      <sz val="10"/>
      <name val="HG丸ｺﾞｼｯｸM-PRO"/>
      <family val="3"/>
      <charset val="128"/>
    </font>
    <font>
      <sz val="11"/>
      <name val="HG丸ｺﾞｼｯｸM-PRO"/>
      <family val="3"/>
      <charset val="128"/>
    </font>
    <font>
      <sz val="20"/>
      <name val="ＭＳ Ｐゴシック"/>
      <family val="3"/>
      <charset val="128"/>
    </font>
    <font>
      <sz val="10"/>
      <name val="ＭＳ ゴシック"/>
      <family val="3"/>
      <charset val="128"/>
    </font>
    <font>
      <b/>
      <sz val="10"/>
      <name val="ＭＳ ゴシック"/>
      <family val="3"/>
      <charset val="128"/>
    </font>
    <font>
      <sz val="10"/>
      <color rgb="FFFF0000"/>
      <name val="ＭＳ 明朝"/>
      <family val="1"/>
      <charset val="128"/>
    </font>
    <font>
      <sz val="10"/>
      <name val="ＭＳ 明朝"/>
      <family val="1"/>
      <charset val="128"/>
    </font>
    <font>
      <sz val="10"/>
      <color rgb="FFFF0000"/>
      <name val="ＭＳ Ｐゴシック"/>
      <family val="3"/>
      <charset val="128"/>
    </font>
    <font>
      <sz val="9"/>
      <name val="ＭＳ 明朝"/>
      <family val="1"/>
      <charset val="128"/>
    </font>
    <font>
      <sz val="9"/>
      <color rgb="FFFF0000"/>
      <name val="ＭＳ 明朝"/>
      <family val="1"/>
      <charset val="128"/>
    </font>
    <font>
      <b/>
      <sz val="10"/>
      <name val="ＭＳ 明朝"/>
      <family val="1"/>
      <charset val="128"/>
    </font>
    <font>
      <sz val="9"/>
      <name val="ＭＳ ゴシック"/>
      <family val="3"/>
      <charset val="128"/>
    </font>
    <font>
      <b/>
      <sz val="12"/>
      <name val="ＭＳ 明朝"/>
      <family val="1"/>
      <charset val="128"/>
    </font>
    <font>
      <b/>
      <sz val="12"/>
      <color rgb="FF000000"/>
      <name val="ＭＳ 明朝"/>
      <family val="1"/>
      <charset val="128"/>
    </font>
    <font>
      <b/>
      <sz val="12"/>
      <color rgb="FF0070C0"/>
      <name val="ＭＳ Ｐゴシック"/>
      <family val="3"/>
      <charset val="128"/>
    </font>
    <font>
      <sz val="11"/>
      <name val="ＭＳ Ｐゴシック"/>
      <family val="3"/>
    </font>
    <font>
      <sz val="6"/>
      <name val="ＭＳ Ｐゴシック"/>
      <family val="3"/>
    </font>
    <font>
      <sz val="11"/>
      <color rgb="FF000000"/>
      <name val="ＭＳ Ｐゴシック"/>
      <family val="3"/>
      <charset val="128"/>
    </font>
    <font>
      <sz val="26"/>
      <name val="ＭＳ Ｐゴシック"/>
      <family val="3"/>
      <charset val="128"/>
    </font>
    <font>
      <sz val="20"/>
      <name val="ＭＳ 明朝"/>
      <family val="1"/>
      <charset val="128"/>
    </font>
    <font>
      <sz val="11"/>
      <color rgb="FFFF0000"/>
      <name val="ＭＳ Ｐゴシック"/>
      <family val="3"/>
      <charset val="128"/>
    </font>
    <font>
      <sz val="12"/>
      <color rgb="FFFF0000"/>
      <name val="ＭＳ Ｐゴシック"/>
      <family val="3"/>
      <charset val="128"/>
    </font>
    <font>
      <u/>
      <sz val="14"/>
      <name val="ＭＳ Ｐゴシック"/>
      <family val="3"/>
      <charset val="128"/>
    </font>
    <font>
      <sz val="10.5"/>
      <name val="ＭＳ Ｐゴシック"/>
      <family val="3"/>
      <charset val="128"/>
    </font>
    <font>
      <sz val="16"/>
      <color theme="1"/>
      <name val="HG丸ｺﾞｼｯｸM-PRO"/>
      <family val="3"/>
      <charset val="128"/>
    </font>
    <font>
      <sz val="6"/>
      <name val="BIZ UDゴシック"/>
      <family val="2"/>
      <charset val="128"/>
    </font>
    <font>
      <sz val="11"/>
      <color theme="1"/>
      <name val="HG丸ｺﾞｼｯｸM-PRO"/>
      <family val="3"/>
      <charset val="128"/>
    </font>
    <font>
      <sz val="12"/>
      <color rgb="FF000000"/>
      <name val="HG丸ｺﾞｼｯｸM-PRO"/>
      <family val="3"/>
      <charset val="128"/>
    </font>
    <font>
      <sz val="12"/>
      <color theme="1"/>
      <name val="Century"/>
      <family val="1"/>
    </font>
    <font>
      <sz val="11"/>
      <color rgb="FF000000"/>
      <name val="ＭＳ 明朝"/>
      <family val="1"/>
      <charset val="128"/>
    </font>
    <font>
      <sz val="11"/>
      <color rgb="FF000000"/>
      <name val="Century"/>
      <family val="1"/>
    </font>
    <font>
      <sz val="10"/>
      <color theme="1"/>
      <name val="Century"/>
      <family val="1"/>
    </font>
    <font>
      <sz val="16"/>
      <color rgb="FF3333CC"/>
      <name val="HGP創英角ｺﾞｼｯｸUB"/>
      <family val="3"/>
      <charset val="128"/>
    </font>
    <font>
      <sz val="12"/>
      <color theme="1"/>
      <name val="BIZ UDゴシック"/>
      <family val="2"/>
      <charset val="128"/>
    </font>
    <font>
      <sz val="12"/>
      <color rgb="FF000000"/>
      <name val="ＭＳ 明朝"/>
      <family val="1"/>
      <charset val="128"/>
    </font>
    <font>
      <sz val="12"/>
      <color rgb="FFFF0000"/>
      <name val="ＭＳ Ｐ明朝"/>
      <family val="1"/>
      <charset val="128"/>
    </font>
    <font>
      <b/>
      <sz val="8"/>
      <name val="ＭＳ Ｐゴシック"/>
      <family val="3"/>
      <charset val="128"/>
    </font>
    <font>
      <sz val="10"/>
      <name val="ＭＳ Ｐゴシック"/>
      <family val="3"/>
    </font>
    <font>
      <sz val="11"/>
      <name val="ＭＳ 明朝"/>
      <family val="1"/>
    </font>
    <font>
      <sz val="16"/>
      <name val="ＭＳ 明朝"/>
      <family val="1"/>
    </font>
    <font>
      <sz val="10"/>
      <name val="ＭＳ 明朝"/>
      <family val="1"/>
    </font>
    <font>
      <sz val="9"/>
      <name val="ＭＳ Ｐゴシック"/>
      <family val="3"/>
    </font>
    <font>
      <b/>
      <sz val="11"/>
      <color indexed="81"/>
      <name val="MS P ゴシック"/>
      <family val="3"/>
      <charset val="128"/>
    </font>
    <font>
      <sz val="10"/>
      <color theme="1"/>
      <name val="Segoe UI Symbol"/>
      <family val="1"/>
    </font>
    <font>
      <sz val="10"/>
      <color theme="1"/>
      <name val="BIZ UDゴシック"/>
      <family val="1"/>
      <charset val="128"/>
    </font>
    <font>
      <sz val="10"/>
      <color theme="1"/>
      <name val="ＭＳ Ｐ明朝"/>
      <family val="1"/>
      <charset val="128"/>
    </font>
    <font>
      <sz val="10"/>
      <color theme="1"/>
      <name val="Century"/>
      <family val="1"/>
      <charset val="128"/>
    </font>
    <font>
      <sz val="6"/>
      <name val="ＭＳ 明朝"/>
      <family val="1"/>
      <charset val="128"/>
    </font>
    <font>
      <b/>
      <sz val="16"/>
      <color rgb="FFFF0000"/>
      <name val="ＭＳ Ｐゴシック"/>
      <family val="3"/>
      <charset val="128"/>
    </font>
    <font>
      <sz val="18"/>
      <color rgb="FFFF0000"/>
      <name val="ＭＳ Ｐゴシック"/>
      <family val="3"/>
      <charset val="128"/>
    </font>
    <font>
      <sz val="11"/>
      <color rgb="FFFF0000"/>
      <name val="ＭＳ 明朝"/>
      <family val="1"/>
      <charset val="128"/>
    </font>
    <font>
      <sz val="24"/>
      <color rgb="FFFF0000"/>
      <name val="ＭＳ Ｐゴシック"/>
      <family val="3"/>
      <charset val="128"/>
    </font>
    <font>
      <sz val="12"/>
      <color indexed="10"/>
      <name val="ＭＳ Ｐゴシック"/>
      <family val="3"/>
      <charset val="128"/>
    </font>
    <font>
      <b/>
      <u/>
      <sz val="12"/>
      <name val="HG丸ｺﾞｼｯｸM-PRO"/>
      <family val="3"/>
      <charset val="128"/>
    </font>
    <font>
      <sz val="10"/>
      <color rgb="FF000000"/>
      <name val="ＭＳ Ｐゴシック"/>
      <family val="3"/>
      <charset val="128"/>
    </font>
    <font>
      <b/>
      <sz val="16"/>
      <color rgb="FF000000"/>
      <name val="ＭＳ Ｐゴシック"/>
      <family val="3"/>
      <charset val="128"/>
    </font>
    <font>
      <sz val="20"/>
      <name val="ＪＳ明朝"/>
      <family val="1"/>
      <charset val="128"/>
    </font>
    <font>
      <sz val="9"/>
      <color rgb="FFFF0000"/>
      <name val="BIZ UDゴシック"/>
      <family val="2"/>
      <charset val="128"/>
    </font>
    <font>
      <strike/>
      <sz val="10"/>
      <name val="ＭＳ Ｐ明朝"/>
      <family val="1"/>
      <charset val="128"/>
    </font>
    <font>
      <sz val="11"/>
      <name val="Arial"/>
      <family val="2"/>
    </font>
    <font>
      <sz val="11"/>
      <name val="ＭＳ Ｐゴシック"/>
      <family val="2"/>
      <charset val="128"/>
    </font>
    <font>
      <sz val="7.7"/>
      <name val="ＭＳ Ｐゴシック"/>
      <family val="2"/>
      <charset val="128"/>
    </font>
    <font>
      <b/>
      <sz val="11"/>
      <name val="游ゴシック"/>
      <family val="3"/>
      <charset val="128"/>
    </font>
    <font>
      <b/>
      <sz val="16"/>
      <name val="游ゴシック"/>
      <family val="3"/>
      <charset val="128"/>
    </font>
    <font>
      <sz val="12"/>
      <name val="游ゴシック"/>
      <family val="3"/>
      <charset val="128"/>
    </font>
    <font>
      <sz val="11"/>
      <name val="ＭＳ ゴシック"/>
      <family val="2"/>
      <charset val="128"/>
    </font>
    <font>
      <sz val="12"/>
      <color rgb="FF0066FF"/>
      <name val="ＪＳ明朝"/>
      <family val="1"/>
      <charset val="128"/>
    </font>
    <font>
      <sz val="12"/>
      <color rgb="FF0066FF"/>
      <name val="ＭＳ Ｐ明朝"/>
      <family val="1"/>
      <charset val="128"/>
    </font>
    <font>
      <b/>
      <sz val="10"/>
      <color rgb="FFFF0000"/>
      <name val="ＭＳ 明朝"/>
      <family val="1"/>
      <charset val="128"/>
    </font>
    <font>
      <sz val="9"/>
      <color rgb="FF000000"/>
      <name val="ＭＳ Ｐゴシック"/>
      <family val="3"/>
      <charset val="128"/>
    </font>
    <font>
      <sz val="8"/>
      <color rgb="FF000000"/>
      <name val="ＭＳ Ｐゴシック"/>
      <family val="3"/>
      <charset val="128"/>
    </font>
    <font>
      <sz val="12"/>
      <name val="ＭＳ Ｐ明朝"/>
      <family val="3"/>
      <charset val="128"/>
    </font>
    <font>
      <u/>
      <sz val="12"/>
      <name val="ＭＳ Ｐ明朝"/>
      <family val="1"/>
      <charset val="128"/>
    </font>
    <font>
      <b/>
      <sz val="12"/>
      <color rgb="FFFF0000"/>
      <name val="ＭＳ Ｐゴシック"/>
      <family val="3"/>
      <charset val="128"/>
    </font>
    <font>
      <b/>
      <sz val="10"/>
      <name val="ＭＳ Ｐ明朝"/>
      <family val="1"/>
      <charset val="128"/>
    </font>
    <font>
      <strike/>
      <sz val="10"/>
      <name val="ＭＳ Ｐゴシック"/>
      <family val="3"/>
      <charset val="128"/>
    </font>
    <font>
      <strike/>
      <sz val="12"/>
      <name val="HG丸ｺﾞｼｯｸM-PRO"/>
      <family val="3"/>
      <charset val="128"/>
    </font>
    <font>
      <sz val="12"/>
      <name val="ＭＳ Ｐゴシック"/>
      <family val="1"/>
      <charset val="128"/>
    </font>
    <font>
      <sz val="16"/>
      <name val="ＭＳ Ｐゴシック"/>
      <family val="3"/>
      <charset val="128"/>
    </font>
  </fonts>
  <fills count="11">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rgb="FFCCFFCC"/>
        <bgColor indexed="64"/>
      </patternFill>
    </fill>
    <fill>
      <patternFill patternType="solid">
        <fgColor indexed="65"/>
        <bgColor indexed="42"/>
      </patternFill>
    </fill>
    <fill>
      <patternFill patternType="solid">
        <fgColor rgb="FF92CDDC"/>
        <bgColor indexed="64"/>
      </patternFill>
    </fill>
    <fill>
      <patternFill patternType="solid">
        <fgColor rgb="FFDAEEF3"/>
        <bgColor indexed="64"/>
      </patternFill>
    </fill>
    <fill>
      <patternFill patternType="solid">
        <fgColor rgb="FFCCFFCC"/>
        <bgColor rgb="FF000000"/>
      </patternFill>
    </fill>
    <fill>
      <patternFill patternType="solid">
        <fgColor theme="0" tint="-0.249977111117893"/>
        <bgColor indexed="64"/>
      </patternFill>
    </fill>
  </fills>
  <borders count="30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thin">
        <color indexed="64"/>
      </right>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double">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Up="1">
      <left/>
      <right style="thin">
        <color indexed="64"/>
      </right>
      <top style="thin">
        <color indexed="64"/>
      </top>
      <bottom style="thin">
        <color indexed="64"/>
      </bottom>
      <diagonal style="thin">
        <color indexed="64"/>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right style="thin">
        <color indexed="64"/>
      </right>
      <top style="hair">
        <color indexed="64"/>
      </top>
      <bottom/>
      <diagonal/>
    </border>
    <border>
      <left style="hair">
        <color indexed="8"/>
      </left>
      <right style="hair">
        <color indexed="8"/>
      </right>
      <top style="hair">
        <color indexed="8"/>
      </top>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diagonalDown="1">
      <left style="hair">
        <color indexed="64"/>
      </left>
      <right style="hair">
        <color indexed="8"/>
      </right>
      <top style="hair">
        <color indexed="64"/>
      </top>
      <bottom/>
      <diagonal style="hair">
        <color indexed="64"/>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style="thin">
        <color indexed="64"/>
      </top>
      <bottom/>
      <diagonal/>
    </border>
    <border diagonalDown="1">
      <left style="hair">
        <color indexed="64"/>
      </left>
      <right style="hair">
        <color indexed="8"/>
      </right>
      <top style="thin">
        <color indexed="64"/>
      </top>
      <bottom/>
      <diagonal style="hair">
        <color indexed="64"/>
      </diagonal>
    </border>
    <border>
      <left style="thin">
        <color indexed="64"/>
      </left>
      <right style="hair">
        <color indexed="64"/>
      </right>
      <top style="thin">
        <color indexed="64"/>
      </top>
      <bottom/>
      <diagonal/>
    </border>
    <border>
      <left style="hair">
        <color indexed="8"/>
      </left>
      <right style="hair">
        <color indexed="8"/>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top/>
      <bottom style="thin">
        <color indexed="64"/>
      </bottom>
      <diagonal/>
    </border>
    <border>
      <left style="hair">
        <color indexed="8"/>
      </left>
      <right/>
      <top style="hair">
        <color indexed="64"/>
      </top>
      <bottom/>
      <diagonal/>
    </border>
    <border>
      <left style="hair">
        <color indexed="64"/>
      </left>
      <right style="hair">
        <color indexed="64"/>
      </right>
      <top style="hair">
        <color indexed="64"/>
      </top>
      <bottom/>
      <diagonal/>
    </border>
    <border>
      <left/>
      <right style="hair">
        <color indexed="8"/>
      </right>
      <top/>
      <bottom style="hair">
        <color indexed="64"/>
      </bottom>
      <diagonal/>
    </border>
    <border>
      <left style="hair">
        <color indexed="8"/>
      </left>
      <right/>
      <top/>
      <bottom style="hair">
        <color indexed="64"/>
      </bottom>
      <diagonal/>
    </border>
    <border>
      <left/>
      <right style="hair">
        <color indexed="8"/>
      </right>
      <top style="hair">
        <color indexed="64"/>
      </top>
      <bottom/>
      <diagonal/>
    </border>
    <border>
      <left style="hair">
        <color indexed="8"/>
      </left>
      <right/>
      <top/>
      <bottom/>
      <diagonal/>
    </border>
    <border>
      <left style="hair">
        <color indexed="8"/>
      </left>
      <right/>
      <top style="thin">
        <color indexed="64"/>
      </top>
      <bottom/>
      <diagonal/>
    </border>
    <border>
      <left/>
      <right style="hair">
        <color indexed="8"/>
      </right>
      <top style="thin">
        <color indexed="8"/>
      </top>
      <bottom/>
      <diagonal/>
    </border>
    <border>
      <left style="hair">
        <color indexed="8"/>
      </left>
      <right/>
      <top style="thin">
        <color indexed="8"/>
      </top>
      <bottom/>
      <diagonal/>
    </border>
    <border>
      <left/>
      <right/>
      <top/>
      <bottom style="thin">
        <color auto="1"/>
      </bottom>
      <diagonal/>
    </border>
    <border>
      <left style="dotted">
        <color indexed="64"/>
      </left>
      <right/>
      <top style="medium">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bottom style="thin">
        <color auto="1"/>
      </bottom>
      <diagonal/>
    </border>
    <border>
      <left/>
      <right style="thin">
        <color indexed="64"/>
      </right>
      <top/>
      <bottom style="thin">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style="medium">
        <color indexed="64"/>
      </bottom>
      <diagonal/>
    </border>
    <border>
      <left/>
      <right style="hair">
        <color indexed="64"/>
      </right>
      <top style="medium">
        <color indexed="64"/>
      </top>
      <bottom/>
      <diagonal/>
    </border>
    <border>
      <left style="double">
        <color indexed="64"/>
      </left>
      <right/>
      <top style="medium">
        <color indexed="64"/>
      </top>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thin">
        <color indexed="64"/>
      </left>
      <right style="hair">
        <color rgb="FF000000"/>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rgb="FF000000"/>
      </right>
      <top/>
      <bottom style="hair">
        <color rgb="FF000000"/>
      </bottom>
      <diagonal/>
    </border>
    <border>
      <left style="hair">
        <color rgb="FF000000"/>
      </left>
      <right style="thin">
        <color indexed="64"/>
      </right>
      <top/>
      <bottom style="hair">
        <color rgb="FF000000"/>
      </bottom>
      <diagonal/>
    </border>
    <border>
      <left style="medium">
        <color indexed="64"/>
      </left>
      <right style="medium">
        <color indexed="64"/>
      </right>
      <top style="medium">
        <color indexed="64"/>
      </top>
      <bottom style="thin">
        <color indexed="64"/>
      </bottom>
      <diagonal/>
    </border>
    <border>
      <left style="medium">
        <color rgb="FF000000"/>
      </left>
      <right style="hair">
        <color rgb="FF000000"/>
      </right>
      <top style="hair">
        <color rgb="FF000000"/>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hair">
        <color indexed="64"/>
      </left>
      <right/>
      <top style="medium">
        <color indexed="64"/>
      </top>
      <bottom style="hair">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top/>
      <bottom style="medium">
        <color rgb="FF00000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hair">
        <color rgb="FF000000"/>
      </left>
      <right style="thin">
        <color auto="1"/>
      </right>
      <top style="thin">
        <color rgb="FF000000"/>
      </top>
      <bottom style="hair">
        <color rgb="FF000000"/>
      </bottom>
      <diagonal/>
    </border>
    <border>
      <left style="hair">
        <color rgb="FF000000"/>
      </left>
      <right style="thin">
        <color auto="1"/>
      </right>
      <top style="hair">
        <color rgb="FF000000"/>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style="hair">
        <color rgb="FF000000"/>
      </top>
      <bottom style="medium">
        <color rgb="FF000000"/>
      </bottom>
      <diagonal/>
    </border>
    <border>
      <left style="hair">
        <color rgb="FF000000"/>
      </left>
      <right style="thin">
        <color auto="1"/>
      </right>
      <top style="hair">
        <color rgb="FF000000"/>
      </top>
      <bottom/>
      <diagonal/>
    </border>
    <border>
      <left style="thin">
        <color indexed="64"/>
      </left>
      <right style="hair">
        <color rgb="FF000000"/>
      </right>
      <top style="hair">
        <color rgb="FF000000"/>
      </top>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style="hair">
        <color rgb="FF000000"/>
      </left>
      <right/>
      <top style="hair">
        <color rgb="FF000000"/>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rgb="FF000000"/>
      </right>
      <top style="hair">
        <color indexed="64"/>
      </top>
      <bottom style="thin">
        <color indexed="64"/>
      </bottom>
      <diagonal/>
    </border>
    <border>
      <left style="hair">
        <color rgb="FF000000"/>
      </left>
      <right style="hair">
        <color rgb="FF000000"/>
      </right>
      <top style="hair">
        <color indexed="64"/>
      </top>
      <bottom style="thin">
        <color indexed="64"/>
      </bottom>
      <diagonal/>
    </border>
    <border>
      <left style="hair">
        <color rgb="FF000000"/>
      </left>
      <right/>
      <top style="hair">
        <color indexed="64"/>
      </top>
      <bottom style="thin">
        <color indexed="64"/>
      </bottom>
      <diagonal/>
    </border>
    <border>
      <left style="hair">
        <color rgb="FF000000"/>
      </left>
      <right style="thin">
        <color indexed="64"/>
      </right>
      <top style="hair">
        <color indexed="64"/>
      </top>
      <bottom style="thin">
        <color indexed="64"/>
      </bottom>
      <diagonal/>
    </border>
    <border>
      <left style="thin">
        <color indexed="64"/>
      </left>
      <right style="hair">
        <color rgb="FF000000"/>
      </right>
      <top style="hair">
        <color rgb="FF000000"/>
      </top>
      <bottom style="hair">
        <color indexed="64"/>
      </bottom>
      <diagonal/>
    </border>
    <border>
      <left style="hair">
        <color rgb="FF000000"/>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style="hair">
        <color rgb="FF000000"/>
      </left>
      <right style="thin">
        <color indexed="64"/>
      </right>
      <top style="hair">
        <color rgb="FF000000"/>
      </top>
      <bottom style="hair">
        <color indexed="64"/>
      </bottom>
      <diagonal/>
    </border>
    <border>
      <left style="thin">
        <color indexed="64"/>
      </left>
      <right style="hair">
        <color rgb="FF000000"/>
      </right>
      <top style="hair">
        <color indexed="64"/>
      </top>
      <bottom style="hair">
        <color rgb="FF000000"/>
      </bottom>
      <diagonal/>
    </border>
    <border>
      <left style="hair">
        <color rgb="FF000000"/>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style="hair">
        <color rgb="FF000000"/>
      </left>
      <right style="thin">
        <color indexed="64"/>
      </right>
      <top style="hair">
        <color indexed="64"/>
      </top>
      <bottom style="hair">
        <color rgb="FF000000"/>
      </bottom>
      <diagonal/>
    </border>
    <border>
      <left/>
      <right/>
      <top style="thin">
        <color indexed="64"/>
      </top>
      <bottom style="thin">
        <color rgb="FF000000"/>
      </bottom>
      <diagonal/>
    </border>
    <border>
      <left/>
      <right/>
      <top style="thin">
        <color rgb="FF000000"/>
      </top>
      <bottom style="thin">
        <color rgb="FF000000"/>
      </bottom>
      <diagonal/>
    </border>
    <border>
      <left/>
      <right style="dotted">
        <color auto="1"/>
      </right>
      <top style="thin">
        <color auto="1"/>
      </top>
      <bottom/>
      <diagonal/>
    </border>
    <border>
      <left style="dotted">
        <color auto="1"/>
      </left>
      <right style="thin">
        <color indexed="64"/>
      </right>
      <top style="thin">
        <color auto="1"/>
      </top>
      <bottom/>
      <diagonal/>
    </border>
    <border>
      <left/>
      <right style="dotted">
        <color auto="1"/>
      </right>
      <top/>
      <bottom/>
      <diagonal/>
    </border>
    <border>
      <left style="dotted">
        <color auto="1"/>
      </left>
      <right style="thin">
        <color indexed="64"/>
      </right>
      <top/>
      <bottom/>
      <diagonal/>
    </border>
    <border>
      <left style="dashed">
        <color auto="1"/>
      </left>
      <right style="thin">
        <color indexed="64"/>
      </right>
      <top style="dashed">
        <color auto="1"/>
      </top>
      <bottom/>
      <diagonal/>
    </border>
    <border>
      <left style="dashed">
        <color auto="1"/>
      </left>
      <right style="thin">
        <color indexed="64"/>
      </right>
      <top/>
      <bottom/>
      <diagonal/>
    </border>
    <border>
      <left/>
      <right style="dashed">
        <color indexed="64"/>
      </right>
      <top/>
      <bottom/>
      <diagonal/>
    </border>
    <border>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top style="thin">
        <color indexed="64"/>
      </top>
      <bottom style="thin">
        <color indexed="64"/>
      </bottom>
      <diagonal/>
    </border>
    <border>
      <left style="thin">
        <color rgb="FFFF0000"/>
      </left>
      <right style="medium">
        <color indexed="64"/>
      </right>
      <top style="thin">
        <color indexed="64"/>
      </top>
      <bottom style="thin">
        <color indexed="64"/>
      </bottom>
      <diagonal/>
    </border>
  </borders>
  <cellStyleXfs count="18">
    <xf numFmtId="0" fontId="0" fillId="0" borderId="0">
      <alignment vertical="center"/>
    </xf>
    <xf numFmtId="38" fontId="7" fillId="0" borderId="0" applyFont="0" applyFill="0" applyBorder="0" applyAlignment="0" applyProtection="0">
      <alignment vertical="center"/>
    </xf>
    <xf numFmtId="49" fontId="14" fillId="0" borderId="0">
      <alignment vertical="center"/>
    </xf>
    <xf numFmtId="0" fontId="7" fillId="0" borderId="0"/>
    <xf numFmtId="0" fontId="7" fillId="0" borderId="0"/>
    <xf numFmtId="0" fontId="7" fillId="0" borderId="0"/>
    <xf numFmtId="0" fontId="15" fillId="0" borderId="0"/>
    <xf numFmtId="0" fontId="70" fillId="0" borderId="0"/>
    <xf numFmtId="0" fontId="6" fillId="0" borderId="0">
      <alignment vertical="center"/>
    </xf>
    <xf numFmtId="0" fontId="5" fillId="0" borderId="0">
      <alignment vertical="center"/>
    </xf>
    <xf numFmtId="0" fontId="7" fillId="0" borderId="0"/>
    <xf numFmtId="0" fontId="70" fillId="0" borderId="0">
      <alignment vertical="center"/>
    </xf>
    <xf numFmtId="38" fontId="70" fillId="0" borderId="0" applyFont="0" applyFill="0" applyBorder="0" applyAlignment="0" applyProtection="0"/>
    <xf numFmtId="9" fontId="70" fillId="0" borderId="0" applyFont="0" applyFill="0" applyBorder="0" applyAlignment="0" applyProtection="0"/>
    <xf numFmtId="0" fontId="3" fillId="0" borderId="0">
      <alignment vertical="center"/>
    </xf>
    <xf numFmtId="0" fontId="1" fillId="0" borderId="0">
      <alignment vertical="center"/>
    </xf>
    <xf numFmtId="0" fontId="1" fillId="0" borderId="0">
      <alignment vertical="center"/>
    </xf>
    <xf numFmtId="0" fontId="1" fillId="0" borderId="0">
      <alignment vertical="center"/>
    </xf>
  </cellStyleXfs>
  <cellXfs count="2651">
    <xf numFmtId="0" fontId="0" fillId="0" borderId="0" xfId="0">
      <alignment vertical="center"/>
    </xf>
    <xf numFmtId="0" fontId="9" fillId="0" borderId="0" xfId="0" applyFont="1">
      <alignment vertical="center"/>
    </xf>
    <xf numFmtId="0" fontId="9" fillId="0" borderId="0" xfId="0" applyFont="1" applyBorder="1">
      <alignment vertical="center"/>
    </xf>
    <xf numFmtId="0" fontId="9" fillId="0" borderId="0" xfId="0" applyFont="1" applyBorder="1" applyAlignment="1">
      <alignment horizontal="center" vertical="center" shrinkToFit="1"/>
    </xf>
    <xf numFmtId="0" fontId="9" fillId="0" borderId="0" xfId="0" applyFont="1" applyAlignment="1">
      <alignment horizontal="right" vertical="center"/>
    </xf>
    <xf numFmtId="0" fontId="0" fillId="0" borderId="0" xfId="0" applyBorder="1">
      <alignment vertical="center"/>
    </xf>
    <xf numFmtId="0" fontId="0" fillId="0" borderId="0" xfId="0" applyAlignment="1">
      <alignment horizontal="center" vertical="center"/>
    </xf>
    <xf numFmtId="0" fontId="18" fillId="0" borderId="0" xfId="0" applyFont="1">
      <alignment vertical="center"/>
    </xf>
    <xf numFmtId="0" fontId="20" fillId="0" borderId="0" xfId="0" applyFont="1" applyAlignment="1">
      <alignment vertical="center"/>
    </xf>
    <xf numFmtId="0" fontId="21" fillId="0" borderId="0" xfId="0" applyFont="1" applyAlignment="1">
      <alignment horizontal="center" vertical="center"/>
    </xf>
    <xf numFmtId="0" fontId="9" fillId="0" borderId="4" xfId="0" applyFont="1" applyBorder="1">
      <alignment vertical="center"/>
    </xf>
    <xf numFmtId="0" fontId="18" fillId="0" borderId="7" xfId="0" applyFont="1" applyBorder="1">
      <alignment vertical="center"/>
    </xf>
    <xf numFmtId="0" fontId="18" fillId="0" borderId="3" xfId="0" applyFont="1" applyBorder="1">
      <alignment vertical="center"/>
    </xf>
    <xf numFmtId="0" fontId="18" fillId="0" borderId="4" xfId="0" applyFont="1" applyBorder="1">
      <alignment vertical="center"/>
    </xf>
    <xf numFmtId="0" fontId="18" fillId="0" borderId="8" xfId="0" applyFont="1" applyBorder="1">
      <alignment vertical="center"/>
    </xf>
    <xf numFmtId="0" fontId="18" fillId="0" borderId="0" xfId="0" applyFont="1" applyBorder="1">
      <alignment vertical="center"/>
    </xf>
    <xf numFmtId="0" fontId="18" fillId="0" borderId="0" xfId="0" applyFont="1" applyBorder="1" applyAlignment="1">
      <alignment horizontal="right" vertical="center"/>
    </xf>
    <xf numFmtId="0" fontId="18" fillId="0" borderId="0" xfId="0" applyFont="1" applyBorder="1" applyAlignment="1">
      <alignment horizontal="center" vertical="center"/>
    </xf>
    <xf numFmtId="0" fontId="18" fillId="0" borderId="9" xfId="0" applyFont="1" applyBorder="1" applyAlignment="1">
      <alignment horizontal="left" vertical="center"/>
    </xf>
    <xf numFmtId="0" fontId="18" fillId="0" borderId="9" xfId="0" applyFont="1" applyBorder="1">
      <alignment vertical="center"/>
    </xf>
    <xf numFmtId="0" fontId="18" fillId="0" borderId="10" xfId="0" applyFont="1" applyBorder="1" applyAlignment="1">
      <alignment horizontal="distributed" vertical="center"/>
    </xf>
    <xf numFmtId="0" fontId="18" fillId="0" borderId="10" xfId="0" applyFont="1" applyBorder="1" applyAlignment="1">
      <alignment horizontal="right" vertical="center"/>
    </xf>
    <xf numFmtId="0" fontId="18" fillId="0" borderId="11" xfId="0" applyFont="1" applyBorder="1" applyAlignment="1">
      <alignment horizontal="distributed" vertical="center"/>
    </xf>
    <xf numFmtId="0" fontId="18" fillId="0" borderId="12" xfId="0" applyFont="1" applyBorder="1" applyAlignment="1">
      <alignment vertical="center"/>
    </xf>
    <xf numFmtId="0" fontId="18" fillId="0" borderId="13" xfId="0" applyFont="1" applyBorder="1" applyAlignment="1">
      <alignment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8" xfId="0" applyFont="1" applyBorder="1" applyAlignment="1">
      <alignment horizontal="right" vertical="center"/>
    </xf>
    <xf numFmtId="0" fontId="18" fillId="0" borderId="0" xfId="0" applyFont="1" applyBorder="1" applyAlignment="1">
      <alignment horizontal="left" vertical="center"/>
    </xf>
    <xf numFmtId="0" fontId="18" fillId="0" borderId="11" xfId="0" applyFont="1" applyBorder="1" applyAlignment="1">
      <alignment vertical="center"/>
    </xf>
    <xf numFmtId="0" fontId="18" fillId="0" borderId="2" xfId="0" applyFont="1" applyBorder="1" applyAlignment="1">
      <alignment vertical="center"/>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horizontal="left" vertical="center"/>
    </xf>
    <xf numFmtId="0" fontId="27" fillId="0" borderId="0" xfId="0" applyFont="1" applyAlignment="1">
      <alignment horizontal="distributed" vertical="center"/>
    </xf>
    <xf numFmtId="0" fontId="0" fillId="0" borderId="0" xfId="0" applyFill="1">
      <alignment vertical="center"/>
    </xf>
    <xf numFmtId="0" fontId="0" fillId="0" borderId="0" xfId="0" applyFill="1" applyBorder="1" applyAlignment="1">
      <alignment vertical="center"/>
    </xf>
    <xf numFmtId="0" fontId="0" fillId="0" borderId="0" xfId="0" applyFill="1" applyBorder="1">
      <alignment vertical="center"/>
    </xf>
    <xf numFmtId="0" fontId="30" fillId="0" borderId="0" xfId="0" applyFont="1">
      <alignment vertical="center"/>
    </xf>
    <xf numFmtId="0" fontId="30" fillId="0" borderId="0" xfId="0" applyFont="1" applyBorder="1">
      <alignment vertical="center"/>
    </xf>
    <xf numFmtId="0" fontId="30" fillId="0" borderId="0" xfId="0" applyFont="1" applyBorder="1" applyAlignment="1"/>
    <xf numFmtId="0" fontId="30" fillId="0" borderId="0" xfId="0" applyFont="1" applyBorder="1" applyAlignment="1">
      <alignment vertical="center"/>
    </xf>
    <xf numFmtId="0" fontId="7" fillId="0" borderId="0" xfId="5"/>
    <xf numFmtId="0" fontId="7" fillId="0" borderId="0" xfId="5" applyBorder="1"/>
    <xf numFmtId="0" fontId="16" fillId="0" borderId="0" xfId="5" applyFont="1" applyAlignment="1">
      <alignment horizontal="center" vertical="center"/>
    </xf>
    <xf numFmtId="0" fontId="7" fillId="0" borderId="0" xfId="5" applyBorder="1" applyAlignment="1"/>
    <xf numFmtId="0" fontId="32" fillId="0" borderId="0" xfId="0" applyFont="1">
      <alignment vertical="center"/>
    </xf>
    <xf numFmtId="0" fontId="0" fillId="0" borderId="0" xfId="0" applyAlignment="1">
      <alignment vertical="center" wrapText="1"/>
    </xf>
    <xf numFmtId="0" fontId="0" fillId="0" borderId="29" xfId="0" applyBorder="1">
      <alignment vertical="center"/>
    </xf>
    <xf numFmtId="0" fontId="0" fillId="0" borderId="30" xfId="0" applyBorder="1">
      <alignment vertical="center"/>
    </xf>
    <xf numFmtId="0" fontId="0" fillId="0" borderId="9" xfId="0" applyBorder="1">
      <alignment vertical="center"/>
    </xf>
    <xf numFmtId="0" fontId="18" fillId="0" borderId="0" xfId="0" applyFont="1" applyBorder="1" applyAlignment="1">
      <alignment vertical="center" shrinkToFit="1"/>
    </xf>
    <xf numFmtId="0" fontId="0" fillId="0" borderId="3" xfId="0" applyBorder="1">
      <alignment vertical="center"/>
    </xf>
    <xf numFmtId="0" fontId="27" fillId="0" borderId="0" xfId="0" applyFont="1" applyAlignment="1">
      <alignment vertical="center"/>
    </xf>
    <xf numFmtId="0" fontId="18" fillId="2" borderId="1" xfId="0" applyFont="1" applyFill="1" applyBorder="1">
      <alignment vertical="center"/>
    </xf>
    <xf numFmtId="0" fontId="18" fillId="0" borderId="1" xfId="0" applyFont="1" applyFill="1" applyBorder="1">
      <alignment vertical="center"/>
    </xf>
    <xf numFmtId="0" fontId="27" fillId="0" borderId="0" xfId="0" applyFont="1" applyFill="1" applyAlignment="1">
      <alignment horizontal="right" vertical="center"/>
    </xf>
    <xf numFmtId="0" fontId="27" fillId="0" borderId="0" xfId="0" applyFont="1" applyFill="1" applyAlignment="1">
      <alignment vertical="center"/>
    </xf>
    <xf numFmtId="0" fontId="27" fillId="0" borderId="0" xfId="0" applyFont="1" applyFill="1">
      <alignment vertical="center"/>
    </xf>
    <xf numFmtId="0" fontId="12" fillId="2" borderId="0" xfId="0" applyFont="1" applyFill="1" applyBorder="1" applyAlignment="1">
      <alignment vertical="center"/>
    </xf>
    <xf numFmtId="0" fontId="14" fillId="0" borderId="37" xfId="5" applyFont="1" applyBorder="1" applyAlignment="1">
      <alignment vertical="center"/>
    </xf>
    <xf numFmtId="0" fontId="0" fillId="0" borderId="0" xfId="0" applyFill="1" applyBorder="1" applyAlignment="1">
      <alignment horizontal="left" vertical="center"/>
    </xf>
    <xf numFmtId="0" fontId="17" fillId="0" borderId="0" xfId="0" applyFont="1">
      <alignment vertical="center"/>
    </xf>
    <xf numFmtId="0" fontId="27" fillId="0" borderId="0" xfId="0" applyFont="1" applyBorder="1">
      <alignment vertical="center"/>
    </xf>
    <xf numFmtId="0" fontId="27" fillId="0" borderId="0" xfId="0" applyFont="1" applyFill="1" applyAlignment="1">
      <alignment horizontal="center" vertical="center"/>
    </xf>
    <xf numFmtId="0" fontId="21" fillId="3" borderId="0" xfId="0" applyFont="1" applyFill="1" applyAlignment="1">
      <alignment horizontal="center" vertical="center"/>
    </xf>
    <xf numFmtId="0" fontId="21" fillId="3" borderId="0" xfId="0" applyFont="1" applyFill="1">
      <alignment vertical="center"/>
    </xf>
    <xf numFmtId="0" fontId="21" fillId="0" borderId="0" xfId="0" applyFont="1" applyFill="1" applyAlignment="1">
      <alignment horizontal="center" vertical="center"/>
    </xf>
    <xf numFmtId="0" fontId="21" fillId="0" borderId="0" xfId="0" applyFont="1" applyFill="1">
      <alignment vertical="center"/>
    </xf>
    <xf numFmtId="0" fontId="36" fillId="0" borderId="0" xfId="0" applyFont="1">
      <alignment vertical="center"/>
    </xf>
    <xf numFmtId="0" fontId="36" fillId="3" borderId="0" xfId="0" applyFont="1" applyFill="1">
      <alignment vertical="center"/>
    </xf>
    <xf numFmtId="0" fontId="36" fillId="0" borderId="0" xfId="0" applyFont="1" applyFill="1">
      <alignment vertical="center"/>
    </xf>
    <xf numFmtId="49" fontId="36" fillId="0" borderId="0" xfId="0" applyNumberFormat="1" applyFont="1" applyAlignment="1">
      <alignment horizontal="center" vertical="center"/>
    </xf>
    <xf numFmtId="0" fontId="36" fillId="0" borderId="0" xfId="0" applyFont="1" applyAlignment="1">
      <alignment horizontal="left" vertical="top" wrapText="1"/>
    </xf>
    <xf numFmtId="0" fontId="36" fillId="0" borderId="0" xfId="0" applyFont="1" applyAlignment="1">
      <alignment horizontal="center" vertical="center"/>
    </xf>
    <xf numFmtId="49" fontId="21" fillId="0" borderId="0" xfId="0" applyNumberFormat="1" applyFont="1" applyAlignment="1">
      <alignment horizontal="center" vertical="center"/>
    </xf>
    <xf numFmtId="0" fontId="21" fillId="0" borderId="0" xfId="0" applyFont="1" applyAlignment="1">
      <alignment vertical="center"/>
    </xf>
    <xf numFmtId="0" fontId="14" fillId="0" borderId="39" xfId="5" applyFont="1" applyBorder="1" applyAlignment="1">
      <alignment vertical="center"/>
    </xf>
    <xf numFmtId="0" fontId="18" fillId="0" borderId="0" xfId="0" applyFont="1" applyAlignment="1">
      <alignment vertical="center" wrapText="1"/>
    </xf>
    <xf numFmtId="176" fontId="0" fillId="0" borderId="0" xfId="0" applyNumberFormat="1">
      <alignment vertical="center"/>
    </xf>
    <xf numFmtId="0" fontId="0" fillId="0" borderId="0" xfId="0" applyAlignment="1">
      <alignment horizontal="center" vertical="center" wrapText="1"/>
    </xf>
    <xf numFmtId="182" fontId="0" fillId="0" borderId="0" xfId="0" applyNumberFormat="1">
      <alignment vertical="center"/>
    </xf>
    <xf numFmtId="176" fontId="18" fillId="0" borderId="0" xfId="0" applyNumberFormat="1" applyFont="1" applyFill="1" applyBorder="1" applyAlignment="1">
      <alignment vertical="center" wrapText="1"/>
    </xf>
    <xf numFmtId="176" fontId="0" fillId="0" borderId="0" xfId="0" applyNumberFormat="1" applyFill="1" applyBorder="1" applyAlignment="1">
      <alignment vertical="center" wrapText="1"/>
    </xf>
    <xf numFmtId="176" fontId="0" fillId="0" borderId="7" xfId="0" applyNumberFormat="1" applyFill="1" applyBorder="1" applyAlignment="1">
      <alignment vertical="center" wrapText="1"/>
    </xf>
    <xf numFmtId="176" fontId="18" fillId="0" borderId="7" xfId="0" applyNumberFormat="1" applyFont="1" applyFill="1" applyBorder="1" applyAlignment="1">
      <alignment vertical="center" wrapText="1"/>
    </xf>
    <xf numFmtId="176" fontId="0" fillId="0" borderId="14" xfId="0" applyNumberFormat="1" applyFill="1" applyBorder="1" applyAlignment="1">
      <alignment vertical="center" wrapText="1"/>
    </xf>
    <xf numFmtId="176" fontId="0" fillId="0" borderId="40" xfId="0" applyNumberFormat="1" applyFill="1" applyBorder="1" applyAlignment="1">
      <alignment vertical="center" wrapText="1"/>
    </xf>
    <xf numFmtId="176" fontId="18" fillId="0" borderId="40" xfId="0" applyNumberFormat="1" applyFont="1" applyFill="1" applyBorder="1" applyAlignment="1">
      <alignment vertical="center" wrapText="1"/>
    </xf>
    <xf numFmtId="176" fontId="18" fillId="0" borderId="14" xfId="0" applyNumberFormat="1" applyFont="1" applyFill="1" applyBorder="1" applyAlignment="1">
      <alignment vertical="center" wrapText="1"/>
    </xf>
    <xf numFmtId="176" fontId="0" fillId="0" borderId="8" xfId="0" applyNumberFormat="1" applyFill="1" applyBorder="1" applyAlignment="1">
      <alignment vertical="center" wrapText="1"/>
    </xf>
    <xf numFmtId="0" fontId="7" fillId="0" borderId="41" xfId="0"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41" xfId="0" applyNumberFormat="1" applyFont="1" applyFill="1" applyBorder="1" applyAlignment="1">
      <alignment horizontal="center" vertical="center" wrapText="1"/>
    </xf>
    <xf numFmtId="182" fontId="7" fillId="0" borderId="43" xfId="0" applyNumberFormat="1" applyFont="1" applyFill="1" applyBorder="1" applyAlignment="1">
      <alignment horizontal="center" vertical="center" wrapText="1"/>
    </xf>
    <xf numFmtId="0" fontId="7" fillId="0" borderId="44" xfId="0" applyFont="1" applyFill="1" applyBorder="1" applyAlignment="1">
      <alignment horizontal="center"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0" fillId="0" borderId="47" xfId="0" applyFill="1" applyBorder="1" applyAlignment="1">
      <alignment vertical="center" wrapText="1"/>
    </xf>
    <xf numFmtId="0" fontId="18" fillId="0" borderId="46" xfId="0" applyFont="1" applyFill="1" applyBorder="1" applyAlignment="1">
      <alignment vertical="center" wrapText="1"/>
    </xf>
    <xf numFmtId="0" fontId="18" fillId="0" borderId="45" xfId="0" applyFont="1" applyFill="1" applyBorder="1" applyAlignment="1">
      <alignment vertical="center" wrapText="1"/>
    </xf>
    <xf numFmtId="0" fontId="18" fillId="0" borderId="45" xfId="0" applyFont="1" applyFill="1" applyBorder="1" applyAlignment="1">
      <alignment horizontal="center" vertical="center" wrapText="1"/>
    </xf>
    <xf numFmtId="0" fontId="18" fillId="0" borderId="47" xfId="0" applyFont="1" applyFill="1" applyBorder="1" applyAlignment="1">
      <alignment vertical="center" wrapText="1"/>
    </xf>
    <xf numFmtId="0" fontId="0" fillId="0" borderId="47" xfId="0" applyBorder="1">
      <alignment vertical="center"/>
    </xf>
    <xf numFmtId="0" fontId="0" fillId="0" borderId="48" xfId="0" applyBorder="1">
      <alignment vertical="center"/>
    </xf>
    <xf numFmtId="176" fontId="0" fillId="2" borderId="11" xfId="0" applyNumberFormat="1" applyFill="1" applyBorder="1" applyAlignment="1">
      <alignment vertical="center" wrapText="1"/>
    </xf>
    <xf numFmtId="176" fontId="0" fillId="2" borderId="15" xfId="0" applyNumberFormat="1" applyFill="1" applyBorder="1" applyAlignment="1">
      <alignment vertical="center" wrapText="1"/>
    </xf>
    <xf numFmtId="176" fontId="0" fillId="2" borderId="0" xfId="0" applyNumberFormat="1" applyFill="1" applyBorder="1" applyAlignment="1">
      <alignment vertical="center" wrapText="1"/>
    </xf>
    <xf numFmtId="176" fontId="0" fillId="2" borderId="40" xfId="0" applyNumberFormat="1" applyFill="1" applyBorder="1" applyAlignment="1">
      <alignment vertical="center" wrapText="1"/>
    </xf>
    <xf numFmtId="176" fontId="18" fillId="2" borderId="11" xfId="0" applyNumberFormat="1" applyFont="1" applyFill="1" applyBorder="1" applyAlignment="1">
      <alignment vertical="center" wrapText="1"/>
    </xf>
    <xf numFmtId="176" fontId="18" fillId="2" borderId="15" xfId="0" applyNumberFormat="1" applyFont="1" applyFill="1" applyBorder="1" applyAlignment="1">
      <alignment vertical="center" wrapText="1"/>
    </xf>
    <xf numFmtId="176" fontId="18" fillId="2" borderId="0" xfId="0" applyNumberFormat="1" applyFont="1" applyFill="1" applyBorder="1" applyAlignment="1">
      <alignment vertical="center" wrapText="1"/>
    </xf>
    <xf numFmtId="176" fontId="18" fillId="2" borderId="40" xfId="0" applyNumberFormat="1" applyFont="1" applyFill="1" applyBorder="1" applyAlignment="1">
      <alignment vertical="center" wrapText="1"/>
    </xf>
    <xf numFmtId="176" fontId="19" fillId="2" borderId="11" xfId="0" applyNumberFormat="1" applyFont="1" applyFill="1" applyBorder="1" applyAlignment="1">
      <alignment vertical="center" wrapText="1"/>
    </xf>
    <xf numFmtId="176" fontId="19" fillId="0" borderId="0" xfId="0" applyNumberFormat="1" applyFont="1" applyFill="1" applyBorder="1" applyAlignment="1">
      <alignment vertical="center" wrapText="1"/>
    </xf>
    <xf numFmtId="176" fontId="19" fillId="2" borderId="0" xfId="0" applyNumberFormat="1" applyFont="1" applyFill="1" applyBorder="1" applyAlignment="1">
      <alignment vertical="center" wrapText="1"/>
    </xf>
    <xf numFmtId="176" fontId="19" fillId="0" borderId="7" xfId="0" applyNumberFormat="1" applyFont="1" applyFill="1" applyBorder="1" applyAlignment="1">
      <alignment vertical="center" wrapText="1"/>
    </xf>
    <xf numFmtId="176" fontId="0" fillId="0" borderId="7" xfId="0" applyNumberFormat="1" applyBorder="1" applyAlignment="1">
      <alignment vertical="center"/>
    </xf>
    <xf numFmtId="176" fontId="0" fillId="0" borderId="14" xfId="0" applyNumberFormat="1" applyBorder="1" applyAlignment="1">
      <alignment vertical="center"/>
    </xf>
    <xf numFmtId="176" fontId="0" fillId="2" borderId="20" xfId="0" applyNumberFormat="1" applyFill="1" applyBorder="1" applyAlignment="1">
      <alignment vertical="center"/>
    </xf>
    <xf numFmtId="176" fontId="0" fillId="2" borderId="19" xfId="0" applyNumberFormat="1" applyFill="1" applyBorder="1" applyAlignment="1">
      <alignment vertical="center"/>
    </xf>
    <xf numFmtId="183" fontId="0" fillId="0" borderId="0" xfId="0" applyNumberFormat="1" applyFill="1" applyBorder="1" applyAlignment="1">
      <alignment vertical="center" wrapText="1"/>
    </xf>
    <xf numFmtId="183" fontId="0" fillId="0" borderId="2" xfId="0" applyNumberFormat="1" applyFill="1" applyBorder="1" applyAlignment="1">
      <alignment vertical="center" wrapText="1"/>
    </xf>
    <xf numFmtId="183" fontId="0" fillId="0" borderId="3" xfId="0" applyNumberFormat="1" applyFill="1" applyBorder="1" applyAlignment="1">
      <alignment vertical="center" wrapText="1"/>
    </xf>
    <xf numFmtId="183" fontId="0" fillId="0" borderId="49" xfId="0" applyNumberFormat="1" applyFill="1" applyBorder="1" applyAlignment="1">
      <alignment vertical="center" wrapText="1"/>
    </xf>
    <xf numFmtId="0" fontId="30" fillId="0" borderId="0" xfId="0" applyFont="1" applyFill="1" applyBorder="1" applyAlignment="1">
      <alignment vertical="center"/>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xf>
    <xf numFmtId="0" fontId="30" fillId="0" borderId="0" xfId="0" applyFont="1" applyFill="1" applyBorder="1" applyAlignment="1">
      <alignment horizontal="right" vertical="center"/>
    </xf>
    <xf numFmtId="0" fontId="30" fillId="0" borderId="0" xfId="0" applyFont="1" applyFill="1" applyBorder="1" applyAlignment="1">
      <alignment vertical="center" wrapText="1"/>
    </xf>
    <xf numFmtId="0" fontId="37" fillId="0" borderId="0" xfId="0" applyFont="1" applyFill="1" applyBorder="1" applyAlignment="1">
      <alignment horizontal="right" vertical="center"/>
    </xf>
    <xf numFmtId="0" fontId="37" fillId="0" borderId="0" xfId="0" applyFont="1" applyFill="1" applyBorder="1" applyAlignment="1">
      <alignment horizontal="left" vertical="center"/>
    </xf>
    <xf numFmtId="0" fontId="37" fillId="0" borderId="0" xfId="0" applyFont="1" applyFill="1" applyBorder="1" applyAlignment="1">
      <alignment vertical="center"/>
    </xf>
    <xf numFmtId="0" fontId="33" fillId="0" borderId="0" xfId="0" applyFont="1" applyFill="1" applyBorder="1" applyAlignment="1">
      <alignment vertical="center"/>
    </xf>
    <xf numFmtId="0" fontId="13" fillId="0" borderId="0" xfId="0" applyFont="1" applyFill="1" applyBorder="1" applyAlignment="1">
      <alignment vertical="center"/>
    </xf>
    <xf numFmtId="0" fontId="30" fillId="0" borderId="2" xfId="0" applyFont="1" applyFill="1" applyBorder="1" applyAlignment="1">
      <alignment horizontal="center" vertical="center"/>
    </xf>
    <xf numFmtId="0" fontId="31" fillId="0" borderId="0" xfId="0" applyFont="1" applyFill="1" applyBorder="1" applyAlignment="1">
      <alignment vertical="center"/>
    </xf>
    <xf numFmtId="0" fontId="39" fillId="0" borderId="0" xfId="0" applyFont="1" applyFill="1" applyBorder="1" applyAlignment="1">
      <alignment vertical="center"/>
    </xf>
    <xf numFmtId="0" fontId="9" fillId="0" borderId="55" xfId="0" applyFont="1" applyBorder="1" applyAlignment="1">
      <alignment horizontal="center" vertical="center"/>
    </xf>
    <xf numFmtId="0" fontId="9" fillId="0" borderId="9" xfId="0" applyFont="1" applyBorder="1">
      <alignment vertical="center"/>
    </xf>
    <xf numFmtId="0" fontId="9" fillId="0" borderId="8" xfId="0" applyFont="1" applyBorder="1">
      <alignment vertical="center"/>
    </xf>
    <xf numFmtId="0" fontId="9" fillId="0" borderId="11" xfId="0" applyFont="1" applyBorder="1">
      <alignment vertical="center"/>
    </xf>
    <xf numFmtId="0" fontId="9" fillId="0" borderId="0" xfId="0" applyFont="1" applyFill="1" applyBorder="1" applyAlignment="1">
      <alignment vertical="center"/>
    </xf>
    <xf numFmtId="0" fontId="8"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13" fillId="0" borderId="0" xfId="0" applyFont="1">
      <alignment vertical="center"/>
    </xf>
    <xf numFmtId="0" fontId="13" fillId="0" borderId="0" xfId="0" applyFont="1" applyFill="1" applyBorder="1">
      <alignment vertical="center"/>
    </xf>
    <xf numFmtId="0" fontId="13" fillId="0" borderId="36"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Border="1" applyAlignment="1">
      <alignment vertical="center" wrapText="1"/>
    </xf>
    <xf numFmtId="0" fontId="13" fillId="0" borderId="0" xfId="0" applyFont="1" applyFill="1" applyBorder="1" applyAlignment="1">
      <alignment horizontal="center" vertical="center" wrapText="1"/>
    </xf>
    <xf numFmtId="0" fontId="13" fillId="0" borderId="54" xfId="0" applyFont="1" applyFill="1" applyBorder="1" applyAlignment="1">
      <alignment vertical="center" wrapText="1"/>
    </xf>
    <xf numFmtId="0" fontId="13" fillId="0" borderId="0" xfId="0" applyFont="1" applyAlignment="1">
      <alignment vertical="center"/>
    </xf>
    <xf numFmtId="0" fontId="13" fillId="0" borderId="0" xfId="0" applyFont="1" applyBorder="1">
      <alignment vertical="center"/>
    </xf>
    <xf numFmtId="0" fontId="13" fillId="0" borderId="24" xfId="0" applyFont="1" applyBorder="1">
      <alignment vertical="center"/>
    </xf>
    <xf numFmtId="0" fontId="18" fillId="0" borderId="0" xfId="0" applyFont="1" applyFill="1" applyAlignment="1">
      <alignment horizontal="center" vertical="center"/>
    </xf>
    <xf numFmtId="0" fontId="47" fillId="4" borderId="1" xfId="0" applyFont="1" applyFill="1" applyBorder="1" applyAlignment="1">
      <alignment horizontal="center" vertical="center" shrinkToFit="1"/>
    </xf>
    <xf numFmtId="0" fontId="47" fillId="4" borderId="10" xfId="0" applyFont="1" applyFill="1" applyBorder="1" applyAlignment="1">
      <alignment horizontal="center" vertical="center" shrinkToFit="1"/>
    </xf>
    <xf numFmtId="0" fontId="47" fillId="4" borderId="58" xfId="0" applyFont="1" applyFill="1" applyBorder="1" applyAlignment="1">
      <alignment horizontal="center" vertical="center" wrapText="1"/>
    </xf>
    <xf numFmtId="0" fontId="47" fillId="4" borderId="59" xfId="0" applyFont="1" applyFill="1" applyBorder="1" applyAlignment="1">
      <alignment horizontal="center" vertical="center" wrapText="1"/>
    </xf>
    <xf numFmtId="0" fontId="47" fillId="4" borderId="60" xfId="0" applyFont="1" applyFill="1" applyBorder="1" applyAlignment="1">
      <alignment horizontal="center" vertical="center" wrapText="1"/>
    </xf>
    <xf numFmtId="0" fontId="47" fillId="4" borderId="13" xfId="0" applyFont="1" applyFill="1" applyBorder="1" applyAlignment="1">
      <alignment horizontal="center" vertical="center" shrinkToFit="1"/>
    </xf>
    <xf numFmtId="0" fontId="47" fillId="0" borderId="1" xfId="0" applyFont="1" applyBorder="1" applyAlignment="1">
      <alignment horizontal="center" vertical="center"/>
    </xf>
    <xf numFmtId="184" fontId="47" fillId="0" borderId="1" xfId="0" applyNumberFormat="1" applyFont="1" applyFill="1" applyBorder="1" applyAlignment="1">
      <alignment horizontal="center" vertical="center"/>
    </xf>
    <xf numFmtId="0" fontId="47" fillId="0" borderId="1" xfId="0" applyFont="1" applyBorder="1">
      <alignment vertical="center"/>
    </xf>
    <xf numFmtId="0" fontId="47" fillId="0" borderId="1" xfId="0" applyFont="1" applyBorder="1" applyAlignment="1">
      <alignment vertical="center" wrapText="1"/>
    </xf>
    <xf numFmtId="0" fontId="47" fillId="0" borderId="62" xfId="0" applyFont="1" applyFill="1" applyBorder="1" applyAlignment="1">
      <alignment horizontal="center" vertical="center"/>
    </xf>
    <xf numFmtId="0" fontId="47" fillId="0" borderId="1" xfId="0" applyFont="1" applyBorder="1" applyAlignment="1">
      <alignment horizontal="left" vertical="center" wrapText="1"/>
    </xf>
    <xf numFmtId="0" fontId="47" fillId="0" borderId="1" xfId="0" applyFont="1" applyFill="1" applyBorder="1">
      <alignment vertical="center"/>
    </xf>
    <xf numFmtId="0" fontId="47" fillId="0" borderId="13" xfId="0" applyFont="1" applyFill="1" applyBorder="1" applyAlignment="1">
      <alignment horizontal="center" vertical="center" shrinkToFit="1"/>
    </xf>
    <xf numFmtId="184" fontId="47" fillId="0" borderId="63" xfId="0" applyNumberFormat="1" applyFont="1" applyFill="1" applyBorder="1" applyAlignment="1">
      <alignment horizontal="center" vertical="center"/>
    </xf>
    <xf numFmtId="0" fontId="47" fillId="0" borderId="64" xfId="0" applyFont="1" applyFill="1" applyBorder="1" applyAlignment="1">
      <alignment horizontal="center" vertical="center"/>
    </xf>
    <xf numFmtId="0" fontId="47" fillId="0" borderId="66" xfId="0" applyFont="1" applyFill="1" applyBorder="1" applyAlignment="1">
      <alignment horizontal="center" vertical="center" wrapText="1"/>
    </xf>
    <xf numFmtId="0" fontId="47" fillId="0" borderId="67" xfId="0" applyFont="1" applyFill="1" applyBorder="1" applyAlignment="1">
      <alignment horizontal="center" vertical="center" wrapText="1"/>
    </xf>
    <xf numFmtId="0" fontId="50" fillId="0" borderId="0" xfId="0" applyFont="1" applyAlignment="1">
      <alignment horizontal="center" vertical="center"/>
    </xf>
    <xf numFmtId="0" fontId="50" fillId="0" borderId="0" xfId="0" applyFont="1">
      <alignment vertical="center"/>
    </xf>
    <xf numFmtId="0" fontId="50" fillId="0" borderId="0" xfId="0" applyFont="1" applyAlignment="1">
      <alignment horizontal="right" vertical="center"/>
    </xf>
    <xf numFmtId="0" fontId="51" fillId="0" borderId="0" xfId="0" applyFont="1">
      <alignment vertical="center"/>
    </xf>
    <xf numFmtId="0" fontId="52" fillId="4" borderId="1" xfId="0" applyFont="1" applyFill="1" applyBorder="1" applyAlignment="1">
      <alignment horizontal="center" vertical="center" shrinkToFit="1"/>
    </xf>
    <xf numFmtId="0" fontId="52" fillId="4" borderId="10" xfId="0" applyFont="1" applyFill="1" applyBorder="1" applyAlignment="1">
      <alignment horizontal="center" vertical="center" shrinkToFit="1"/>
    </xf>
    <xf numFmtId="0" fontId="55" fillId="0" borderId="0" xfId="0" applyFont="1" applyAlignment="1">
      <alignment horizontal="center" vertical="center"/>
    </xf>
    <xf numFmtId="0" fontId="50" fillId="0" borderId="1" xfId="0" applyFont="1" applyBorder="1" applyAlignment="1">
      <alignment horizontal="center" vertical="center" shrinkToFit="1"/>
    </xf>
    <xf numFmtId="0" fontId="50" fillId="0" borderId="10" xfId="0" applyFont="1" applyBorder="1" applyAlignment="1">
      <alignment horizontal="left" vertical="center" shrinkToFit="1"/>
    </xf>
    <xf numFmtId="0" fontId="51" fillId="0" borderId="0" xfId="0" applyFont="1" applyAlignment="1">
      <alignment horizontal="center" vertical="center"/>
    </xf>
    <xf numFmtId="0" fontId="50" fillId="0" borderId="1" xfId="0" applyFont="1" applyBorder="1" applyAlignment="1">
      <alignment horizontal="center" vertical="center"/>
    </xf>
    <xf numFmtId="0" fontId="50" fillId="0" borderId="10" xfId="0" applyFont="1" applyBorder="1">
      <alignment vertical="center"/>
    </xf>
    <xf numFmtId="0" fontId="50" fillId="0" borderId="10" xfId="0" applyFont="1" applyBorder="1" applyAlignment="1">
      <alignment vertical="center" wrapText="1"/>
    </xf>
    <xf numFmtId="0" fontId="50" fillId="0" borderId="7" xfId="0" applyFont="1" applyBorder="1">
      <alignment vertical="center"/>
    </xf>
    <xf numFmtId="0" fontId="56" fillId="0" borderId="0" xfId="0" applyFont="1">
      <alignment vertical="center"/>
    </xf>
    <xf numFmtId="0" fontId="57" fillId="0" borderId="7" xfId="0" applyFont="1" applyBorder="1" applyAlignment="1">
      <alignment horizontal="center" vertical="center" wrapText="1"/>
    </xf>
    <xf numFmtId="0" fontId="57" fillId="0" borderId="3" xfId="0" applyFont="1" applyBorder="1" applyAlignment="1">
      <alignment horizontal="center" vertical="center" wrapText="1"/>
    </xf>
    <xf numFmtId="0" fontId="0" fillId="0" borderId="0" xfId="0" applyFont="1" applyAlignment="1"/>
    <xf numFmtId="0" fontId="58" fillId="0" borderId="0" xfId="0" applyFont="1" applyAlignment="1">
      <alignment vertical="center"/>
    </xf>
    <xf numFmtId="0" fontId="58" fillId="0" borderId="0" xfId="3" applyFont="1" applyBorder="1" applyAlignment="1"/>
    <xf numFmtId="0" fontId="0" fillId="0" borderId="0" xfId="4" applyFont="1"/>
    <xf numFmtId="0" fontId="18" fillId="0" borderId="0" xfId="0" applyFont="1" applyFill="1" applyBorder="1" applyAlignment="1">
      <alignment horizontal="center" vertical="center"/>
    </xf>
    <xf numFmtId="0" fontId="30" fillId="0" borderId="0" xfId="0" applyFont="1" applyAlignment="1">
      <alignment vertical="center"/>
    </xf>
    <xf numFmtId="0" fontId="9" fillId="0" borderId="65" xfId="0" applyFont="1" applyFill="1" applyBorder="1" applyAlignment="1">
      <alignment horizontal="center" vertical="center" wrapText="1" shrinkToFit="1"/>
    </xf>
    <xf numFmtId="0" fontId="0" fillId="0" borderId="0" xfId="0" applyFont="1">
      <alignment vertical="center"/>
    </xf>
    <xf numFmtId="0" fontId="47" fillId="4" borderId="105" xfId="0" applyFont="1" applyFill="1" applyBorder="1" applyAlignment="1">
      <alignment horizontal="center" vertical="center" wrapText="1"/>
    </xf>
    <xf numFmtId="0" fontId="47" fillId="3" borderId="103" xfId="0" applyFont="1" applyFill="1" applyBorder="1" applyAlignment="1">
      <alignment horizontal="center" vertical="center" wrapText="1"/>
    </xf>
    <xf numFmtId="0" fontId="47" fillId="0" borderId="10" xfId="0" applyFont="1" applyBorder="1" applyAlignment="1">
      <alignment vertical="center" wrapText="1"/>
    </xf>
    <xf numFmtId="0" fontId="47" fillId="4" borderId="106" xfId="0" applyFont="1" applyFill="1" applyBorder="1" applyAlignment="1">
      <alignment horizontal="center" vertical="center" wrapText="1"/>
    </xf>
    <xf numFmtId="0" fontId="9" fillId="0" borderId="0" xfId="0" applyFont="1" applyBorder="1" applyAlignment="1">
      <alignment vertical="center"/>
    </xf>
    <xf numFmtId="0" fontId="0" fillId="0" borderId="0" xfId="0" applyFill="1" applyBorder="1" applyAlignment="1">
      <alignment horizontal="center" vertic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7" fillId="0" borderId="0" xfId="0" applyFont="1">
      <alignment vertical="center"/>
    </xf>
    <xf numFmtId="0" fontId="61" fillId="0" borderId="0" xfId="0" applyFont="1" applyAlignment="1">
      <alignment vertical="center"/>
    </xf>
    <xf numFmtId="0" fontId="60" fillId="0" borderId="0" xfId="0" applyFont="1" applyAlignment="1">
      <alignment vertical="center"/>
    </xf>
    <xf numFmtId="0" fontId="62" fillId="0" borderId="0" xfId="0" applyFont="1">
      <alignment vertical="center"/>
    </xf>
    <xf numFmtId="0" fontId="60" fillId="0" borderId="0" xfId="0" applyFont="1" applyAlignment="1">
      <alignment vertical="center" wrapText="1"/>
    </xf>
    <xf numFmtId="0" fontId="63" fillId="0" borderId="0" xfId="0" applyFont="1" applyAlignment="1">
      <alignment vertical="center" wrapText="1"/>
    </xf>
    <xf numFmtId="0" fontId="33" fillId="0" borderId="0" xfId="0" applyFont="1" applyAlignment="1">
      <alignment vertical="center" wrapText="1"/>
    </xf>
    <xf numFmtId="0" fontId="63" fillId="0" borderId="0" xfId="0" applyFont="1" applyAlignment="1">
      <alignment vertical="center"/>
    </xf>
    <xf numFmtId="0" fontId="7" fillId="0" borderId="0" xfId="0" applyFont="1" applyAlignment="1">
      <alignment vertical="center"/>
    </xf>
    <xf numFmtId="0" fontId="7" fillId="0" borderId="0" xfId="0" applyFont="1" applyBorder="1" applyAlignment="1">
      <alignment horizontal="distributed" vertical="center" indent="2"/>
    </xf>
    <xf numFmtId="0" fontId="61" fillId="0" borderId="0" xfId="0" applyFont="1" applyBorder="1" applyAlignment="1">
      <alignment horizontal="distributed" vertical="center" indent="2"/>
    </xf>
    <xf numFmtId="0" fontId="61" fillId="0" borderId="0" xfId="0" applyFont="1" applyBorder="1" applyAlignment="1">
      <alignment vertical="center"/>
    </xf>
    <xf numFmtId="0" fontId="60" fillId="0" borderId="0" xfId="0" applyFont="1" applyBorder="1" applyAlignment="1">
      <alignment vertical="center"/>
    </xf>
    <xf numFmtId="0" fontId="64" fillId="0" borderId="0" xfId="0" applyFont="1" applyBorder="1" applyAlignment="1">
      <alignment vertical="center"/>
    </xf>
    <xf numFmtId="0" fontId="31" fillId="0" borderId="0" xfId="0" applyFont="1" applyAlignment="1">
      <alignment vertical="center"/>
    </xf>
    <xf numFmtId="0" fontId="61" fillId="0" borderId="0" xfId="0" applyFont="1" applyBorder="1" applyAlignment="1">
      <alignment horizontal="right" vertical="center"/>
    </xf>
    <xf numFmtId="0" fontId="30" fillId="0" borderId="0" xfId="0" applyFont="1" applyAlignment="1">
      <alignment horizontal="center" vertical="center"/>
    </xf>
    <xf numFmtId="0" fontId="30" fillId="0" borderId="0" xfId="0" applyFont="1" applyBorder="1" applyAlignment="1">
      <alignment horizontal="right" vertical="center"/>
    </xf>
    <xf numFmtId="0" fontId="67" fillId="6" borderId="0" xfId="0" applyFont="1" applyFill="1" applyBorder="1" applyAlignment="1">
      <alignment horizontal="center" vertical="center"/>
    </xf>
    <xf numFmtId="0" fontId="31" fillId="0" borderId="0" xfId="0" applyFont="1" applyAlignment="1">
      <alignment horizontal="distributed" vertical="center" indent="1"/>
    </xf>
    <xf numFmtId="0" fontId="7" fillId="0" borderId="0" xfId="0" applyFont="1" applyFill="1" applyBorder="1" applyAlignment="1">
      <alignment vertical="center"/>
    </xf>
    <xf numFmtId="0" fontId="65" fillId="6" borderId="0" xfId="0" applyFont="1" applyFill="1" applyBorder="1" applyAlignment="1">
      <alignment horizontal="left" vertical="center"/>
    </xf>
    <xf numFmtId="0" fontId="37" fillId="0" borderId="0" xfId="0" applyFont="1" applyAlignment="1">
      <alignment vertical="center"/>
    </xf>
    <xf numFmtId="0" fontId="30" fillId="0" borderId="0" xfId="0" applyFont="1" applyBorder="1" applyAlignment="1">
      <alignment vertical="center" wrapText="1"/>
    </xf>
    <xf numFmtId="0" fontId="30" fillId="0" borderId="0" xfId="0" applyFont="1" applyAlignment="1">
      <alignment vertical="center" wrapText="1"/>
    </xf>
    <xf numFmtId="0" fontId="37" fillId="0" borderId="0" xfId="0" applyFont="1" applyAlignment="1">
      <alignment vertical="center" wrapText="1"/>
    </xf>
    <xf numFmtId="0" fontId="30" fillId="0" borderId="10" xfId="0" applyFont="1" applyBorder="1" applyAlignment="1">
      <alignment horizontal="right" vertical="center" wrapText="1"/>
    </xf>
    <xf numFmtId="0" fontId="30" fillId="5" borderId="13" xfId="0" applyFont="1" applyFill="1" applyBorder="1" applyAlignment="1">
      <alignment vertical="center"/>
    </xf>
    <xf numFmtId="0" fontId="28" fillId="0" borderId="0" xfId="0" applyFont="1" applyAlignment="1">
      <alignment horizontal="center" vertical="center"/>
    </xf>
    <xf numFmtId="0" fontId="0" fillId="0" borderId="0" xfId="0" applyBorder="1" applyAlignment="1">
      <alignment horizontal="center" vertical="center"/>
    </xf>
    <xf numFmtId="0" fontId="36" fillId="0" borderId="0" xfId="0" applyFont="1" applyAlignment="1">
      <alignment horizontal="center" vertical="center"/>
    </xf>
    <xf numFmtId="49" fontId="0" fillId="0" borderId="0" xfId="0" applyNumberFormat="1" applyAlignment="1">
      <alignment horizontal="right" vertical="center"/>
    </xf>
    <xf numFmtId="49" fontId="0" fillId="5" borderId="0" xfId="0" applyNumberFormat="1" applyFill="1" applyBorder="1" applyAlignment="1">
      <alignment horizontal="left" vertical="center"/>
    </xf>
    <xf numFmtId="0" fontId="0" fillId="0" borderId="0" xfId="0" applyFill="1" applyBorder="1" applyAlignment="1">
      <alignment horizontal="center" vertical="top"/>
    </xf>
    <xf numFmtId="0" fontId="0" fillId="0" borderId="0" xfId="0" applyFont="1" applyFill="1" applyBorder="1" applyAlignment="1">
      <alignment vertical="top" wrapText="1"/>
    </xf>
    <xf numFmtId="0" fontId="11" fillId="0" borderId="0" xfId="0" applyFont="1" applyAlignment="1">
      <alignment vertical="top" wrapText="1"/>
    </xf>
    <xf numFmtId="0" fontId="69" fillId="0" borderId="0" xfId="0" applyFont="1" applyAlignment="1">
      <alignment horizontal="left" vertical="center" wrapText="1"/>
    </xf>
    <xf numFmtId="0" fontId="47" fillId="0" borderId="10" xfId="0" applyFont="1" applyBorder="1" applyAlignment="1">
      <alignment vertical="center"/>
    </xf>
    <xf numFmtId="0" fontId="47" fillId="0" borderId="10" xfId="0" applyFont="1" applyBorder="1" applyAlignment="1">
      <alignment vertical="center" wrapText="1" shrinkToFit="1"/>
    </xf>
    <xf numFmtId="0" fontId="47" fillId="0" borderId="1" xfId="0" applyFont="1" applyBorder="1" applyAlignment="1">
      <alignment vertical="center"/>
    </xf>
    <xf numFmtId="0" fontId="9" fillId="0" borderId="0" xfId="4" applyFont="1" applyAlignment="1">
      <alignment vertical="center"/>
    </xf>
    <xf numFmtId="0" fontId="47" fillId="0" borderId="1" xfId="0" applyFont="1" applyFill="1" applyBorder="1" applyAlignment="1">
      <alignment vertical="center" wrapText="1"/>
    </xf>
    <xf numFmtId="0" fontId="24" fillId="0" borderId="0" xfId="0" applyFont="1" applyAlignment="1">
      <alignment horizontal="right" vertical="center"/>
    </xf>
    <xf numFmtId="0" fontId="47" fillId="0" borderId="10" xfId="0" applyFont="1" applyFill="1" applyBorder="1" applyAlignment="1">
      <alignment vertical="center" shrinkToFit="1"/>
    </xf>
    <xf numFmtId="0" fontId="9" fillId="0" borderId="0" xfId="0" applyFont="1" applyBorder="1" applyAlignment="1">
      <alignment horizontal="left" vertical="center"/>
    </xf>
    <xf numFmtId="0" fontId="25" fillId="0" borderId="0" xfId="0" applyFont="1">
      <alignment vertical="center"/>
    </xf>
    <xf numFmtId="0" fontId="13" fillId="0" borderId="153" xfId="0" applyFont="1" applyFill="1" applyBorder="1" applyAlignment="1">
      <alignment vertical="center" wrapText="1"/>
    </xf>
    <xf numFmtId="0" fontId="13" fillId="0" borderId="12" xfId="0" applyFont="1" applyFill="1" applyBorder="1" applyAlignment="1">
      <alignment horizontal="center" vertical="center"/>
    </xf>
    <xf numFmtId="0" fontId="0" fillId="0" borderId="0" xfId="0" applyAlignment="1">
      <alignment horizontal="left" vertical="center"/>
    </xf>
    <xf numFmtId="0" fontId="9" fillId="0" borderId="0" xfId="0" applyFont="1" applyFill="1" applyBorder="1" applyAlignment="1">
      <alignment horizontal="left" vertical="center"/>
    </xf>
    <xf numFmtId="0" fontId="45" fillId="0" borderId="0" xfId="3" applyFont="1" applyAlignment="1">
      <alignment wrapText="1"/>
    </xf>
    <xf numFmtId="0" fontId="45" fillId="0" borderId="0" xfId="3" applyFont="1" applyAlignment="1"/>
    <xf numFmtId="0" fontId="9" fillId="0" borderId="0" xfId="0" applyFont="1" applyAlignment="1">
      <alignment vertical="center"/>
    </xf>
    <xf numFmtId="0" fontId="9" fillId="0" borderId="0" xfId="0" applyFont="1" applyFill="1" applyAlignment="1">
      <alignment vertical="center"/>
    </xf>
    <xf numFmtId="0" fontId="61" fillId="0" borderId="159" xfId="0" applyFont="1" applyBorder="1" applyAlignment="1">
      <alignment horizontal="center" vertical="center" wrapText="1"/>
    </xf>
    <xf numFmtId="0" fontId="61" fillId="0" borderId="160" xfId="0" applyFont="1" applyBorder="1" applyAlignment="1">
      <alignment horizontal="center" vertical="center" wrapText="1"/>
    </xf>
    <xf numFmtId="0" fontId="61" fillId="0" borderId="163" xfId="0" applyFont="1" applyBorder="1" applyAlignment="1">
      <alignment horizontal="justify" vertical="center" wrapText="1"/>
    </xf>
    <xf numFmtId="0" fontId="61" fillId="0" borderId="164" xfId="0" applyFont="1" applyBorder="1" applyAlignment="1">
      <alignment horizontal="justify" vertical="center" wrapText="1"/>
    </xf>
    <xf numFmtId="0" fontId="0" fillId="0" borderId="12" xfId="0" applyBorder="1">
      <alignment vertical="center"/>
    </xf>
    <xf numFmtId="0" fontId="61" fillId="0" borderId="159" xfId="0" applyFont="1" applyBorder="1" applyAlignment="1">
      <alignment horizontal="center" vertical="center" wrapText="1" shrinkToFit="1"/>
    </xf>
    <xf numFmtId="0" fontId="76" fillId="0" borderId="0" xfId="0" applyFont="1" applyAlignment="1">
      <alignment horizontal="right" vertical="center"/>
    </xf>
    <xf numFmtId="0" fontId="12" fillId="0" borderId="0" xfId="0" applyFont="1" applyAlignment="1">
      <alignment horizontal="centerContinuous" vertical="center"/>
    </xf>
    <xf numFmtId="0" fontId="0" fillId="0" borderId="0" xfId="0" applyAlignment="1">
      <alignment horizontal="centerContinuous" vertical="center"/>
    </xf>
    <xf numFmtId="0" fontId="13" fillId="0" borderId="0" xfId="0" applyFont="1" applyAlignment="1">
      <alignment horizontal="centerContinuous" vertical="center"/>
    </xf>
    <xf numFmtId="0" fontId="77" fillId="0" borderId="0" xfId="0" applyFont="1" applyAlignment="1">
      <alignment horizontal="centerContinuous" vertical="center"/>
    </xf>
    <xf numFmtId="0" fontId="20" fillId="0" borderId="0" xfId="0" applyFont="1">
      <alignment vertical="center"/>
    </xf>
    <xf numFmtId="0" fontId="77" fillId="0" borderId="0" xfId="0" applyFont="1" applyAlignment="1">
      <alignment horizontal="right" vertical="center"/>
    </xf>
    <xf numFmtId="0" fontId="77" fillId="0" borderId="0" xfId="0" applyFont="1" applyAlignment="1">
      <alignment horizontal="left" vertical="center"/>
    </xf>
    <xf numFmtId="0" fontId="0" fillId="0" borderId="169" xfId="0"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49" fontId="47" fillId="0" borderId="15" xfId="0" quotePrefix="1" applyNumberFormat="1" applyFont="1" applyBorder="1" applyAlignment="1">
      <alignment horizontal="left" vertical="top" shrinkToFit="1"/>
    </xf>
    <xf numFmtId="0" fontId="47" fillId="0" borderId="153" xfId="0" applyFont="1" applyBorder="1" applyAlignment="1">
      <alignment horizontal="left" vertical="top" wrapText="1"/>
    </xf>
    <xf numFmtId="0" fontId="0" fillId="0" borderId="170" xfId="0" applyBorder="1">
      <alignment vertical="center"/>
    </xf>
    <xf numFmtId="0" fontId="0" fillId="0" borderId="171" xfId="0" applyBorder="1">
      <alignment vertical="center"/>
    </xf>
    <xf numFmtId="0" fontId="0" fillId="0" borderId="153" xfId="0" applyBorder="1">
      <alignment vertical="center"/>
    </xf>
    <xf numFmtId="0" fontId="0" fillId="0" borderId="46" xfId="0" applyBorder="1">
      <alignment vertical="center"/>
    </xf>
    <xf numFmtId="0" fontId="0" fillId="0" borderId="172" xfId="0" applyBorder="1">
      <alignment vertical="center"/>
    </xf>
    <xf numFmtId="49" fontId="47" fillId="0" borderId="1" xfId="0" quotePrefix="1" applyNumberFormat="1" applyFont="1" applyBorder="1" applyAlignment="1">
      <alignment horizontal="left" vertical="top" shrinkToFit="1"/>
    </xf>
    <xf numFmtId="0" fontId="47" fillId="0" borderId="12" xfId="0" applyFont="1" applyBorder="1" applyAlignment="1">
      <alignment horizontal="left" vertical="top" wrapText="1"/>
    </xf>
    <xf numFmtId="0" fontId="0" fillId="0" borderId="61" xfId="0" applyBorder="1">
      <alignment vertical="center"/>
    </xf>
    <xf numFmtId="0" fontId="0" fillId="0" borderId="37" xfId="0" applyBorder="1">
      <alignment vertical="center"/>
    </xf>
    <xf numFmtId="0" fontId="0" fillId="0" borderId="28" xfId="0" applyBorder="1">
      <alignment vertical="center"/>
    </xf>
    <xf numFmtId="0" fontId="0" fillId="0" borderId="173" xfId="0" applyBorder="1">
      <alignment vertical="center"/>
    </xf>
    <xf numFmtId="0" fontId="78" fillId="0" borderId="70" xfId="0" applyFont="1" applyBorder="1" applyAlignment="1">
      <alignment horizontal="center" vertical="top" wrapText="1"/>
    </xf>
    <xf numFmtId="0" fontId="9" fillId="0" borderId="14" xfId="0" applyFont="1" applyBorder="1" applyAlignment="1">
      <alignment vertical="top" wrapText="1"/>
    </xf>
    <xf numFmtId="49" fontId="47" fillId="0" borderId="1" xfId="0" applyNumberFormat="1" applyFont="1" applyBorder="1" applyAlignment="1">
      <alignment horizontal="left" vertical="top" shrinkToFit="1"/>
    </xf>
    <xf numFmtId="0" fontId="0" fillId="0" borderId="174" xfId="0" applyBorder="1">
      <alignment vertical="center"/>
    </xf>
    <xf numFmtId="0" fontId="0" fillId="0" borderId="53" xfId="0" applyBorder="1">
      <alignment vertical="center"/>
    </xf>
    <xf numFmtId="0" fontId="78" fillId="0" borderId="87" xfId="0" applyFont="1" applyBorder="1" applyAlignment="1">
      <alignment vertical="top" wrapText="1"/>
    </xf>
    <xf numFmtId="0" fontId="9" fillId="0" borderId="40" xfId="0" applyFont="1" applyBorder="1" applyAlignment="1">
      <alignment vertical="top" wrapText="1"/>
    </xf>
    <xf numFmtId="0" fontId="61" fillId="0" borderId="12" xfId="0" applyFont="1" applyBorder="1" applyAlignment="1">
      <alignment vertical="top" wrapText="1"/>
    </xf>
    <xf numFmtId="0" fontId="78" fillId="0" borderId="71" xfId="0" applyFont="1" applyBorder="1" applyAlignment="1">
      <alignment vertical="top" wrapText="1"/>
    </xf>
    <xf numFmtId="0" fontId="9" fillId="0" borderId="15" xfId="0" applyFont="1" applyBorder="1" applyAlignment="1">
      <alignment vertical="top" wrapText="1"/>
    </xf>
    <xf numFmtId="0" fontId="78" fillId="0" borderId="87" xfId="0" applyFont="1" applyBorder="1" applyAlignment="1">
      <alignment horizontal="center" vertical="top" wrapText="1"/>
    </xf>
    <xf numFmtId="0" fontId="9" fillId="0" borderId="40" xfId="0" applyFont="1" applyBorder="1" applyAlignment="1">
      <alignment horizontal="left" vertical="top" wrapText="1"/>
    </xf>
    <xf numFmtId="49" fontId="47" fillId="0" borderId="10" xfId="0" applyNumberFormat="1" applyFont="1" applyBorder="1" applyAlignment="1">
      <alignment horizontal="left" vertical="top" shrinkToFit="1"/>
    </xf>
    <xf numFmtId="0" fontId="61" fillId="0" borderId="10" xfId="0" applyFont="1" applyBorder="1" applyAlignment="1">
      <alignment vertical="top" wrapText="1"/>
    </xf>
    <xf numFmtId="0" fontId="47" fillId="0" borderId="10" xfId="0" applyFont="1" applyBorder="1" applyAlignment="1">
      <alignment horizontal="left" vertical="top" wrapText="1"/>
    </xf>
    <xf numFmtId="0" fontId="61" fillId="0" borderId="7" xfId="0" applyFont="1" applyBorder="1" applyAlignment="1">
      <alignment vertical="top" wrapText="1"/>
    </xf>
    <xf numFmtId="0" fontId="0" fillId="0" borderId="87" xfId="0" applyBorder="1" applyAlignment="1">
      <alignment vertical="top" wrapText="1"/>
    </xf>
    <xf numFmtId="0" fontId="0" fillId="0" borderId="40" xfId="0" applyBorder="1" applyAlignment="1">
      <alignment vertical="top" wrapText="1"/>
    </xf>
    <xf numFmtId="0" fontId="0" fillId="0" borderId="87" xfId="0" applyBorder="1" applyAlignment="1">
      <alignment horizontal="center" vertical="top" wrapText="1"/>
    </xf>
    <xf numFmtId="0" fontId="61" fillId="0" borderId="10" xfId="0" applyFont="1" applyBorder="1" applyAlignment="1">
      <alignment horizontal="justify" vertical="top" wrapText="1"/>
    </xf>
    <xf numFmtId="0" fontId="0" fillId="0" borderId="40" xfId="0" applyBorder="1" applyAlignment="1">
      <alignment horizontal="left" vertical="top" wrapText="1"/>
    </xf>
    <xf numFmtId="49" fontId="13" fillId="0" borderId="10" xfId="0" applyNumberFormat="1" applyFont="1" applyBorder="1" applyAlignment="1">
      <alignment horizontal="left" vertical="top" shrinkToFit="1"/>
    </xf>
    <xf numFmtId="49" fontId="47" fillId="0" borderId="15" xfId="0" applyNumberFormat="1" applyFont="1" applyBorder="1" applyAlignment="1">
      <alignment horizontal="left" vertical="top" shrinkToFit="1"/>
    </xf>
    <xf numFmtId="49" fontId="13" fillId="0" borderId="1" xfId="0" applyNumberFormat="1" applyFont="1" applyBorder="1" applyAlignment="1">
      <alignment horizontal="left" vertical="top" shrinkToFit="1"/>
    </xf>
    <xf numFmtId="0" fontId="47" fillId="0" borderId="7" xfId="0" applyFont="1" applyBorder="1" applyAlignment="1">
      <alignment horizontal="left" vertical="top" wrapText="1"/>
    </xf>
    <xf numFmtId="49" fontId="13" fillId="0" borderId="15" xfId="0" applyNumberFormat="1" applyFont="1" applyBorder="1" applyAlignment="1">
      <alignment horizontal="left" vertical="top" shrinkToFit="1"/>
    </xf>
    <xf numFmtId="0" fontId="78" fillId="0" borderId="84" xfId="0" applyFont="1" applyBorder="1" applyAlignment="1">
      <alignment vertical="top" wrapText="1"/>
    </xf>
    <xf numFmtId="0" fontId="9" fillId="0" borderId="19" xfId="0" applyFont="1" applyBorder="1" applyAlignment="1">
      <alignment vertical="top" wrapText="1"/>
    </xf>
    <xf numFmtId="49" fontId="47" fillId="0" borderId="23" xfId="0" applyNumberFormat="1" applyFont="1" applyBorder="1" applyAlignment="1">
      <alignment horizontal="left" vertical="top" shrinkToFit="1"/>
    </xf>
    <xf numFmtId="0" fontId="47" fillId="0" borderId="38" xfId="0" applyFont="1" applyBorder="1" applyAlignment="1">
      <alignment horizontal="left" vertical="top" wrapText="1"/>
    </xf>
    <xf numFmtId="0" fontId="0" fillId="0" borderId="169" xfId="0" applyBorder="1">
      <alignment vertical="center"/>
    </xf>
    <xf numFmtId="0" fontId="0" fillId="0" borderId="96" xfId="0" applyBorder="1">
      <alignment vertical="center"/>
    </xf>
    <xf numFmtId="0" fontId="0" fillId="0" borderId="35" xfId="0" applyBorder="1">
      <alignment vertical="center"/>
    </xf>
    <xf numFmtId="0" fontId="0" fillId="0" borderId="31" xfId="0" applyBorder="1">
      <alignment vertical="center"/>
    </xf>
    <xf numFmtId="0" fontId="0" fillId="0" borderId="175" xfId="0" applyBorder="1">
      <alignment vertical="center"/>
    </xf>
    <xf numFmtId="0" fontId="79" fillId="0" borderId="0" xfId="8" applyFont="1">
      <alignment vertical="center"/>
    </xf>
    <xf numFmtId="0" fontId="81" fillId="0" borderId="0" xfId="8" applyFont="1">
      <alignment vertical="center"/>
    </xf>
    <xf numFmtId="0" fontId="6" fillId="0" borderId="0" xfId="8">
      <alignment vertical="center"/>
    </xf>
    <xf numFmtId="0" fontId="83" fillId="0" borderId="73" xfId="8" applyFont="1" applyBorder="1" applyAlignment="1">
      <alignment horizontal="justify" vertical="center" wrapText="1"/>
    </xf>
    <xf numFmtId="0" fontId="83" fillId="0" borderId="74" xfId="8" applyFont="1" applyBorder="1" applyAlignment="1">
      <alignment vertical="center" wrapText="1"/>
    </xf>
    <xf numFmtId="0" fontId="83" fillId="0" borderId="75" xfId="8" applyFont="1" applyBorder="1" applyAlignment="1">
      <alignment vertical="center" wrapText="1"/>
    </xf>
    <xf numFmtId="0" fontId="86" fillId="0" borderId="0" xfId="8" applyFont="1" applyAlignment="1">
      <alignment vertical="center" wrapText="1"/>
    </xf>
    <xf numFmtId="0" fontId="47" fillId="0" borderId="176" xfId="0" applyFont="1" applyFill="1" applyBorder="1" applyAlignment="1">
      <alignment horizontal="center" vertical="center"/>
    </xf>
    <xf numFmtId="0" fontId="0" fillId="0" borderId="87" xfId="0" applyBorder="1" applyAlignment="1">
      <alignment horizontal="center" vertical="top" wrapText="1"/>
    </xf>
    <xf numFmtId="0" fontId="9" fillId="0" borderId="0" xfId="0" applyFont="1" applyAlignment="1">
      <alignment vertical="top" wrapText="1"/>
    </xf>
    <xf numFmtId="0" fontId="5" fillId="0" borderId="0" xfId="9" applyAlignment="1">
      <alignment horizontal="left" vertical="center"/>
    </xf>
    <xf numFmtId="0" fontId="5" fillId="0" borderId="0" xfId="9">
      <alignment vertical="center"/>
    </xf>
    <xf numFmtId="0" fontId="88" fillId="0" borderId="0" xfId="9" applyFont="1" applyAlignment="1">
      <alignment horizontal="left" vertical="center"/>
    </xf>
    <xf numFmtId="0" fontId="88" fillId="0" borderId="0" xfId="9" applyFont="1" applyAlignment="1">
      <alignment horizontal="left" vertical="center" shrinkToFit="1"/>
    </xf>
    <xf numFmtId="0" fontId="88" fillId="0" borderId="0" xfId="9" applyFont="1" applyAlignment="1">
      <alignment horizontal="left" vertical="center" wrapText="1"/>
    </xf>
    <xf numFmtId="0" fontId="89" fillId="0" borderId="193" xfId="9" applyFont="1" applyBorder="1" applyAlignment="1">
      <alignment horizontal="center" vertical="center"/>
    </xf>
    <xf numFmtId="0" fontId="89" fillId="0" borderId="194" xfId="9" applyFont="1" applyBorder="1" applyAlignment="1">
      <alignment horizontal="left" vertical="center" shrinkToFit="1"/>
    </xf>
    <xf numFmtId="0" fontId="89" fillId="0" borderId="193" xfId="9" applyFont="1" applyBorder="1" applyAlignment="1">
      <alignment horizontal="left" vertical="center"/>
    </xf>
    <xf numFmtId="0" fontId="89" fillId="0" borderId="195" xfId="9" applyFont="1" applyBorder="1" applyAlignment="1">
      <alignment horizontal="left" vertical="center"/>
    </xf>
    <xf numFmtId="0" fontId="89" fillId="0" borderId="180" xfId="9" applyFont="1" applyBorder="1" applyAlignment="1">
      <alignment horizontal="left" vertical="center" shrinkToFit="1"/>
    </xf>
    <xf numFmtId="0" fontId="89" fillId="0" borderId="196" xfId="9" applyFont="1" applyBorder="1" applyAlignment="1">
      <alignment horizontal="left" vertical="center" shrinkToFit="1"/>
    </xf>
    <xf numFmtId="0" fontId="89" fillId="0" borderId="197" xfId="9" applyFont="1" applyBorder="1" applyAlignment="1">
      <alignment horizontal="left" vertical="center" shrinkToFit="1"/>
    </xf>
    <xf numFmtId="0" fontId="89" fillId="0" borderId="198" xfId="9" applyFont="1" applyBorder="1" applyAlignment="1">
      <alignment horizontal="left" vertical="center"/>
    </xf>
    <xf numFmtId="0" fontId="89" fillId="0" borderId="199" xfId="9" applyFont="1" applyBorder="1" applyAlignment="1">
      <alignment horizontal="left" vertical="center" shrinkToFit="1"/>
    </xf>
    <xf numFmtId="0" fontId="88" fillId="0" borderId="0" xfId="9" applyFont="1" applyAlignment="1">
      <alignment horizontal="center" vertical="center"/>
    </xf>
    <xf numFmtId="0" fontId="47" fillId="0" borderId="10" xfId="0" applyFont="1" applyFill="1" applyBorder="1" applyAlignment="1">
      <alignment vertical="center" wrapText="1"/>
    </xf>
    <xf numFmtId="0" fontId="7" fillId="0" borderId="0" xfId="10"/>
    <xf numFmtId="0" fontId="7" fillId="0" borderId="0" xfId="10" applyAlignment="1">
      <alignment horizontal="right"/>
    </xf>
    <xf numFmtId="0" fontId="42" fillId="0" borderId="8" xfId="10" applyFont="1" applyBorder="1" applyAlignment="1">
      <alignment vertical="center" shrinkToFit="1"/>
    </xf>
    <xf numFmtId="0" fontId="42" fillId="0" borderId="9" xfId="10" applyFont="1" applyBorder="1" applyAlignment="1">
      <alignment vertical="center" shrinkToFit="1"/>
    </xf>
    <xf numFmtId="0" fontId="7" fillId="0" borderId="9" xfId="10" applyBorder="1"/>
    <xf numFmtId="0" fontId="42" fillId="0" borderId="36" xfId="10" applyFont="1" applyBorder="1" applyAlignment="1">
      <alignment horizontal="center" vertical="center" shrinkToFit="1"/>
    </xf>
    <xf numFmtId="0" fontId="42" fillId="0" borderId="8" xfId="10" applyFont="1" applyBorder="1" applyAlignment="1">
      <alignment horizontal="center" vertical="center" shrinkToFit="1"/>
    </xf>
    <xf numFmtId="0" fontId="42" fillId="0" borderId="8" xfId="10" applyFont="1" applyBorder="1" applyAlignment="1">
      <alignment horizontal="left" vertical="center" shrinkToFit="1"/>
    </xf>
    <xf numFmtId="0" fontId="42" fillId="0" borderId="0" xfId="10" applyFont="1" applyAlignment="1">
      <alignment horizontal="left" vertical="center" shrinkToFit="1"/>
    </xf>
    <xf numFmtId="0" fontId="42" fillId="0" borderId="11" xfId="10" applyFont="1" applyBorder="1" applyAlignment="1">
      <alignment horizontal="left" vertical="center" shrinkToFit="1"/>
    </xf>
    <xf numFmtId="0" fontId="42" fillId="0" borderId="153" xfId="10" applyFont="1" applyBorder="1" applyAlignment="1">
      <alignment horizontal="left" vertical="center" shrinkToFit="1"/>
    </xf>
    <xf numFmtId="0" fontId="42" fillId="0" borderId="153" xfId="10" applyFont="1" applyBorder="1" applyAlignment="1">
      <alignment horizontal="left" vertical="center"/>
    </xf>
    <xf numFmtId="0" fontId="7" fillId="0" borderId="153" xfId="10" applyBorder="1"/>
    <xf numFmtId="0" fontId="7" fillId="0" borderId="158" xfId="10" applyBorder="1"/>
    <xf numFmtId="0" fontId="42" fillId="0" borderId="9" xfId="10" applyFont="1" applyBorder="1" applyAlignment="1">
      <alignment horizontal="left" vertical="center"/>
    </xf>
    <xf numFmtId="0" fontId="42" fillId="0" borderId="8" xfId="10" applyFont="1" applyBorder="1" applyAlignment="1">
      <alignment horizontal="right" vertical="center" shrinkToFit="1"/>
    </xf>
    <xf numFmtId="0" fontId="9" fillId="0" borderId="36" xfId="10" applyFont="1" applyBorder="1" applyAlignment="1">
      <alignment vertical="center" shrinkToFit="1"/>
    </xf>
    <xf numFmtId="0" fontId="91" fillId="0" borderId="153" xfId="10" applyFont="1" applyBorder="1" applyAlignment="1">
      <alignment horizontal="left" vertical="center"/>
    </xf>
    <xf numFmtId="0" fontId="7" fillId="0" borderId="36" xfId="10" applyBorder="1"/>
    <xf numFmtId="0" fontId="7" fillId="0" borderId="11" xfId="10" applyBorder="1"/>
    <xf numFmtId="0" fontId="42" fillId="0" borderId="153" xfId="10" applyFont="1" applyBorder="1" applyAlignment="1">
      <alignment horizontal="center" vertical="center"/>
    </xf>
    <xf numFmtId="0" fontId="7" fillId="0" borderId="36" xfId="10" applyBorder="1" applyAlignment="1">
      <alignment shrinkToFit="1"/>
    </xf>
    <xf numFmtId="0" fontId="7" fillId="0" borderId="9" xfId="10" applyBorder="1" applyAlignment="1">
      <alignment shrinkToFit="1"/>
    </xf>
    <xf numFmtId="0" fontId="42" fillId="0" borderId="9" xfId="10" applyFont="1" applyBorder="1" applyAlignment="1">
      <alignment horizontal="left" vertical="center" shrinkToFit="1"/>
    </xf>
    <xf numFmtId="0" fontId="42" fillId="0" borderId="8" xfId="10" applyFont="1" applyBorder="1" applyAlignment="1">
      <alignment horizontal="left" vertical="center"/>
    </xf>
    <xf numFmtId="0" fontId="7" fillId="0" borderId="79" xfId="10" applyBorder="1"/>
    <xf numFmtId="0" fontId="7" fillId="0" borderId="49" xfId="10" applyBorder="1"/>
    <xf numFmtId="0" fontId="42" fillId="0" borderId="3" xfId="10" applyFont="1" applyBorder="1" applyAlignment="1">
      <alignment horizontal="left" vertical="center" shrinkToFit="1"/>
    </xf>
    <xf numFmtId="0" fontId="42" fillId="0" borderId="53" xfId="10" applyFont="1" applyBorder="1" applyAlignment="1">
      <alignment horizontal="left" vertical="center" shrinkToFit="1"/>
    </xf>
    <xf numFmtId="0" fontId="42" fillId="0" borderId="54" xfId="10" applyFont="1" applyBorder="1" applyAlignment="1">
      <alignment horizontal="left" vertical="center" shrinkToFit="1"/>
    </xf>
    <xf numFmtId="0" fontId="91" fillId="0" borderId="153" xfId="10" applyFont="1" applyBorder="1" applyAlignment="1">
      <alignment horizontal="left" vertical="center" shrinkToFit="1"/>
    </xf>
    <xf numFmtId="0" fontId="42" fillId="0" borderId="171" xfId="10" applyFont="1" applyBorder="1" applyAlignment="1">
      <alignment horizontal="left" vertical="center" shrinkToFit="1"/>
    </xf>
    <xf numFmtId="0" fontId="42" fillId="0" borderId="0" xfId="10" applyFont="1" applyAlignment="1">
      <alignment horizontal="left" vertical="center" wrapText="1"/>
    </xf>
    <xf numFmtId="0" fontId="7" fillId="0" borderId="9" xfId="10" applyBorder="1" applyAlignment="1">
      <alignment vertical="center" shrinkToFit="1"/>
    </xf>
    <xf numFmtId="0" fontId="9" fillId="0" borderId="9" xfId="10" applyFont="1" applyBorder="1" applyAlignment="1">
      <alignment vertical="center" shrinkToFit="1"/>
    </xf>
    <xf numFmtId="0" fontId="7" fillId="0" borderId="171" xfId="10" applyBorder="1"/>
    <xf numFmtId="0" fontId="42" fillId="0" borderId="9" xfId="10" applyFont="1" applyBorder="1" applyAlignment="1">
      <alignment horizontal="center" vertical="center" shrinkToFit="1"/>
    </xf>
    <xf numFmtId="0" fontId="42" fillId="0" borderId="8" xfId="10" applyFont="1" applyBorder="1" applyAlignment="1">
      <alignment horizontal="right" vertical="center"/>
    </xf>
    <xf numFmtId="0" fontId="42" fillId="0" borderId="9" xfId="10" applyFont="1" applyBorder="1" applyAlignment="1">
      <alignment horizontal="right" vertical="center"/>
    </xf>
    <xf numFmtId="0" fontId="42" fillId="0" borderId="11" xfId="10" applyFont="1" applyBorder="1" applyAlignment="1">
      <alignment horizontal="right" vertical="center" shrinkToFit="1"/>
    </xf>
    <xf numFmtId="0" fontId="42" fillId="0" borderId="153" xfId="10" applyFont="1" applyBorder="1" applyAlignment="1">
      <alignment horizontal="right" vertical="center" shrinkToFit="1"/>
    </xf>
    <xf numFmtId="0" fontId="42" fillId="0" borderId="158" xfId="10" applyFont="1" applyBorder="1" applyAlignment="1">
      <alignment horizontal="right" vertical="center" shrinkToFit="1"/>
    </xf>
    <xf numFmtId="0" fontId="42" fillId="0" borderId="8" xfId="10" applyFont="1" applyBorder="1" applyAlignment="1">
      <alignment vertical="center"/>
    </xf>
    <xf numFmtId="0" fontId="9" fillId="0" borderId="0" xfId="10" applyFont="1" applyAlignment="1">
      <alignment horizontal="right" vertical="center"/>
    </xf>
    <xf numFmtId="0" fontId="7" fillId="0" borderId="85" xfId="10" applyBorder="1"/>
    <xf numFmtId="0" fontId="7" fillId="0" borderId="20" xfId="10" applyBorder="1"/>
    <xf numFmtId="0" fontId="42" fillId="0" borderId="49" xfId="10" applyFont="1" applyBorder="1" applyAlignment="1">
      <alignment horizontal="left" vertical="center" shrinkToFit="1"/>
    </xf>
    <xf numFmtId="0" fontId="91" fillId="0" borderId="49" xfId="10" applyFont="1" applyBorder="1" applyAlignment="1">
      <alignment horizontal="left" vertical="center"/>
    </xf>
    <xf numFmtId="0" fontId="91" fillId="0" borderId="49" xfId="10" applyFont="1" applyBorder="1" applyAlignment="1">
      <alignment horizontal="left" vertical="center" shrinkToFit="1"/>
    </xf>
    <xf numFmtId="0" fontId="7" fillId="0" borderId="0" xfId="10" applyBorder="1"/>
    <xf numFmtId="0" fontId="42" fillId="0" borderId="36" xfId="10" applyFont="1" applyBorder="1" applyAlignment="1">
      <alignment vertical="center" shrinkToFit="1"/>
    </xf>
    <xf numFmtId="0" fontId="42" fillId="0" borderId="0" xfId="10" applyFont="1" applyBorder="1" applyAlignment="1">
      <alignment vertical="center" shrinkToFit="1"/>
    </xf>
    <xf numFmtId="0" fontId="42" fillId="0" borderId="0" xfId="10" applyFont="1" applyBorder="1" applyAlignment="1">
      <alignment horizontal="left" vertical="center"/>
    </xf>
    <xf numFmtId="0" fontId="42" fillId="0" borderId="0" xfId="10" applyFont="1" applyBorder="1" applyAlignment="1">
      <alignment horizontal="center" vertical="center" shrinkToFit="1"/>
    </xf>
    <xf numFmtId="0" fontId="42" fillId="0" borderId="0" xfId="10" applyFont="1" applyBorder="1" applyAlignment="1">
      <alignment horizontal="left" vertical="center" shrinkToFit="1"/>
    </xf>
    <xf numFmtId="0" fontId="91" fillId="0" borderId="0" xfId="10" applyFont="1" applyBorder="1" applyAlignment="1">
      <alignment horizontal="left" vertical="center"/>
    </xf>
    <xf numFmtId="0" fontId="42" fillId="0" borderId="0" xfId="10" applyFont="1" applyBorder="1" applyAlignment="1">
      <alignment horizontal="center" vertical="center"/>
    </xf>
    <xf numFmtId="0" fontId="42" fillId="0" borderId="0" xfId="10" applyFont="1" applyBorder="1" applyAlignment="1">
      <alignment horizontal="right" vertical="center" shrinkToFit="1"/>
    </xf>
    <xf numFmtId="0" fontId="9" fillId="0" borderId="0" xfId="10" applyFont="1" applyBorder="1" applyAlignment="1">
      <alignment vertical="center" shrinkToFit="1"/>
    </xf>
    <xf numFmtId="0" fontId="7" fillId="0" borderId="0" xfId="10" applyBorder="1" applyAlignment="1">
      <alignment horizontal="left" vertical="center"/>
    </xf>
    <xf numFmtId="0" fontId="7" fillId="0" borderId="0" xfId="10" applyBorder="1" applyAlignment="1">
      <alignment shrinkToFit="1"/>
    </xf>
    <xf numFmtId="0" fontId="42" fillId="0" borderId="0" xfId="10" applyFont="1" applyBorder="1"/>
    <xf numFmtId="0" fontId="42" fillId="0" borderId="0" xfId="10" applyFont="1" applyBorder="1" applyAlignment="1">
      <alignment horizontal="left" vertical="center" wrapText="1"/>
    </xf>
    <xf numFmtId="0" fontId="7" fillId="0" borderId="0" xfId="10" applyBorder="1" applyAlignment="1">
      <alignment vertical="center" shrinkToFit="1"/>
    </xf>
    <xf numFmtId="0" fontId="42" fillId="0" borderId="0" xfId="10" applyFont="1" applyBorder="1" applyAlignment="1">
      <alignment horizontal="left" vertical="top" wrapText="1"/>
    </xf>
    <xf numFmtId="0" fontId="91" fillId="0" borderId="0" xfId="10" applyFont="1" applyBorder="1" applyAlignment="1">
      <alignment horizontal="left" vertical="center" shrinkToFit="1"/>
    </xf>
    <xf numFmtId="0" fontId="42" fillId="0" borderId="0" xfId="10" applyFont="1" applyBorder="1" applyAlignment="1">
      <alignment horizontal="right" vertical="center"/>
    </xf>
    <xf numFmtId="0" fontId="7" fillId="0" borderId="79" xfId="10" applyBorder="1" applyAlignment="1">
      <alignment shrinkToFit="1"/>
    </xf>
    <xf numFmtId="0" fontId="7" fillId="0" borderId="49" xfId="10" applyBorder="1" applyAlignment="1">
      <alignment shrinkToFit="1"/>
    </xf>
    <xf numFmtId="0" fontId="42" fillId="0" borderId="20" xfId="10" applyFont="1" applyBorder="1" applyAlignment="1">
      <alignment horizontal="right" vertical="center" shrinkToFit="1"/>
    </xf>
    <xf numFmtId="0" fontId="42" fillId="0" borderId="49" xfId="10" applyFont="1" applyBorder="1" applyAlignment="1">
      <alignment horizontal="right" vertical="center" shrinkToFit="1"/>
    </xf>
    <xf numFmtId="0" fontId="42" fillId="0" borderId="49" xfId="10" applyFont="1" applyBorder="1" applyAlignment="1">
      <alignment horizontal="left" vertical="center"/>
    </xf>
    <xf numFmtId="0" fontId="42" fillId="0" borderId="21" xfId="10" applyFont="1" applyBorder="1" applyAlignment="1">
      <alignment horizontal="left" vertical="center" shrinkToFit="1"/>
    </xf>
    <xf numFmtId="0" fontId="7" fillId="0" borderId="0" xfId="10" applyAlignment="1">
      <alignment horizontal="center" vertical="center"/>
    </xf>
    <xf numFmtId="0" fontId="42" fillId="0" borderId="24" xfId="10" applyFont="1" applyBorder="1" applyAlignment="1">
      <alignment horizontal="left" vertical="center"/>
    </xf>
    <xf numFmtId="0" fontId="42" fillId="0" borderId="24" xfId="10" applyFont="1" applyBorder="1" applyAlignment="1">
      <alignment vertical="center" shrinkToFit="1"/>
    </xf>
    <xf numFmtId="0" fontId="42" fillId="0" borderId="18" xfId="10" applyFont="1" applyBorder="1" applyAlignment="1">
      <alignment vertical="center" shrinkToFit="1"/>
    </xf>
    <xf numFmtId="0" fontId="0" fillId="0" borderId="0" xfId="10" applyFont="1" applyAlignment="1">
      <alignment horizontal="left" vertical="center"/>
    </xf>
    <xf numFmtId="0" fontId="7" fillId="0" borderId="153" xfId="10" applyBorder="1" applyAlignment="1">
      <alignment horizontal="center" vertical="center"/>
    </xf>
    <xf numFmtId="0" fontId="42" fillId="0" borderId="49" xfId="10" applyFont="1" applyBorder="1" applyAlignment="1">
      <alignment horizontal="center" vertical="center"/>
    </xf>
    <xf numFmtId="0" fontId="42" fillId="0" borderId="24" xfId="10" applyFont="1" applyBorder="1" applyAlignment="1">
      <alignment horizontal="center" vertical="center"/>
    </xf>
    <xf numFmtId="0" fontId="93" fillId="0" borderId="0" xfId="11" applyFont="1">
      <alignment vertical="center"/>
    </xf>
    <xf numFmtId="0" fontId="93" fillId="0" borderId="49" xfId="11" applyFont="1" applyBorder="1" applyAlignment="1">
      <alignment horizontal="center" vertical="center"/>
    </xf>
    <xf numFmtId="0" fontId="93" fillId="0" borderId="49" xfId="11" applyFont="1" applyBorder="1">
      <alignment vertical="center"/>
    </xf>
    <xf numFmtId="0" fontId="93" fillId="0" borderId="0" xfId="11" applyFont="1" applyAlignment="1">
      <alignment horizontal="right" vertical="center"/>
    </xf>
    <xf numFmtId="0" fontId="93" fillId="0" borderId="81" xfId="11" applyFont="1" applyBorder="1">
      <alignment vertical="center"/>
    </xf>
    <xf numFmtId="0" fontId="93" fillId="0" borderId="24" xfId="11" applyFont="1" applyBorder="1">
      <alignment vertical="center"/>
    </xf>
    <xf numFmtId="0" fontId="93" fillId="0" borderId="18" xfId="11" applyFont="1" applyBorder="1">
      <alignment vertical="center"/>
    </xf>
    <xf numFmtId="0" fontId="93" fillId="0" borderId="36" xfId="11" applyFont="1" applyBorder="1">
      <alignment vertical="center"/>
    </xf>
    <xf numFmtId="0" fontId="94" fillId="0" borderId="0" xfId="11" applyFont="1" applyAlignment="1">
      <alignment horizontal="center" vertical="center"/>
    </xf>
    <xf numFmtId="0" fontId="93" fillId="0" borderId="54" xfId="11" applyFont="1" applyBorder="1" applyAlignment="1">
      <alignment horizontal="right" vertical="center"/>
    </xf>
    <xf numFmtId="0" fontId="93" fillId="0" borderId="79" xfId="11" applyFont="1" applyBorder="1">
      <alignment vertical="center"/>
    </xf>
    <xf numFmtId="0" fontId="93" fillId="0" borderId="21" xfId="11" applyFont="1" applyBorder="1">
      <alignment vertical="center"/>
    </xf>
    <xf numFmtId="0" fontId="95" fillId="0" borderId="97" xfId="11" applyFont="1" applyBorder="1" applyAlignment="1">
      <alignment horizontal="center" vertical="center"/>
    </xf>
    <xf numFmtId="0" fontId="93" fillId="0" borderId="37" xfId="11" applyFont="1" applyBorder="1" applyAlignment="1">
      <alignment horizontal="distributed" vertical="center"/>
    </xf>
    <xf numFmtId="0" fontId="95" fillId="0" borderId="0" xfId="11" applyFont="1">
      <alignment vertical="center"/>
    </xf>
    <xf numFmtId="0" fontId="93" fillId="0" borderId="16" xfId="11" applyFont="1" applyBorder="1" applyAlignment="1">
      <alignment horizontal="distributed" vertical="center" wrapText="1"/>
    </xf>
    <xf numFmtId="0" fontId="93" fillId="0" borderId="1" xfId="11" applyFont="1" applyBorder="1" applyAlignment="1">
      <alignment horizontal="center" vertical="center" wrapText="1"/>
    </xf>
    <xf numFmtId="0" fontId="93" fillId="0" borderId="13" xfId="11" applyFont="1" applyBorder="1" applyAlignment="1">
      <alignment vertical="center"/>
    </xf>
    <xf numFmtId="0" fontId="93" fillId="0" borderId="57" xfId="11" applyFont="1" applyBorder="1" applyAlignment="1">
      <alignment vertical="center"/>
    </xf>
    <xf numFmtId="0" fontId="94" fillId="0" borderId="24" xfId="11" applyFont="1" applyFill="1" applyBorder="1" applyAlignment="1">
      <alignment vertical="center"/>
    </xf>
    <xf numFmtId="0" fontId="94" fillId="0" borderId="0" xfId="11" applyFont="1" applyFill="1" applyAlignment="1">
      <alignment vertical="center"/>
    </xf>
    <xf numFmtId="0" fontId="94" fillId="0" borderId="49" xfId="11" applyFont="1" applyFill="1" applyBorder="1" applyAlignment="1">
      <alignment vertical="center"/>
    </xf>
    <xf numFmtId="0" fontId="94" fillId="0" borderId="0" xfId="11" applyFont="1" applyFill="1" applyAlignment="1">
      <alignment horizontal="right" vertical="center"/>
    </xf>
    <xf numFmtId="0" fontId="94" fillId="0" borderId="0" xfId="11" applyFont="1" applyFill="1" applyAlignment="1">
      <alignment horizontal="left" vertical="center"/>
    </xf>
    <xf numFmtId="0" fontId="93" fillId="5" borderId="202" xfId="11" applyFont="1" applyFill="1" applyBorder="1">
      <alignment vertical="center"/>
    </xf>
    <xf numFmtId="0" fontId="93" fillId="5" borderId="203" xfId="11" applyFont="1" applyFill="1" applyBorder="1">
      <alignment vertical="center"/>
    </xf>
    <xf numFmtId="0" fontId="93" fillId="5" borderId="153" xfId="11" applyFont="1" applyFill="1" applyBorder="1">
      <alignment vertical="center"/>
    </xf>
    <xf numFmtId="0" fontId="93" fillId="5" borderId="171" xfId="11" applyFont="1" applyFill="1" applyBorder="1">
      <alignment vertical="center"/>
    </xf>
    <xf numFmtId="0" fontId="93" fillId="5" borderId="206" xfId="11" applyFont="1" applyFill="1" applyBorder="1" applyAlignment="1">
      <alignment horizontal="center" vertical="center"/>
    </xf>
    <xf numFmtId="0" fontId="93" fillId="5" borderId="209" xfId="11" applyFont="1" applyFill="1" applyBorder="1" applyAlignment="1">
      <alignment vertical="center" wrapText="1"/>
    </xf>
    <xf numFmtId="0" fontId="93" fillId="5" borderId="210" xfId="11" applyFont="1" applyFill="1" applyBorder="1" applyAlignment="1">
      <alignment horizontal="center" vertical="center"/>
    </xf>
    <xf numFmtId="0" fontId="93" fillId="5" borderId="214" xfId="11" applyFont="1" applyFill="1" applyBorder="1" applyAlignment="1">
      <alignment vertical="center" wrapText="1"/>
    </xf>
    <xf numFmtId="0" fontId="93" fillId="0" borderId="12" xfId="7" applyFont="1" applyFill="1" applyBorder="1" applyAlignment="1">
      <alignment vertical="center"/>
    </xf>
    <xf numFmtId="0" fontId="93" fillId="0" borderId="37" xfId="7" applyFont="1" applyFill="1" applyBorder="1" applyAlignment="1">
      <alignment vertical="center"/>
    </xf>
    <xf numFmtId="0" fontId="93" fillId="5" borderId="10" xfId="7" applyFont="1" applyFill="1" applyBorder="1" applyAlignment="1">
      <alignment horizontal="right" vertical="center"/>
    </xf>
    <xf numFmtId="0" fontId="93" fillId="5" borderId="10" xfId="11" applyFont="1" applyFill="1" applyBorder="1" applyAlignment="1">
      <alignment vertical="center"/>
    </xf>
    <xf numFmtId="0" fontId="93" fillId="5" borderId="12" xfId="11" applyFont="1" applyFill="1" applyBorder="1" applyAlignment="1">
      <alignment vertical="center"/>
    </xf>
    <xf numFmtId="0" fontId="93" fillId="5" borderId="37" xfId="11" applyFont="1" applyFill="1" applyBorder="1" applyAlignment="1">
      <alignment vertical="center"/>
    </xf>
    <xf numFmtId="0" fontId="9" fillId="0" borderId="153" xfId="0" applyFont="1" applyBorder="1">
      <alignment vertical="center"/>
    </xf>
    <xf numFmtId="0" fontId="9" fillId="0" borderId="158" xfId="0" applyFont="1" applyBorder="1">
      <alignment vertical="center"/>
    </xf>
    <xf numFmtId="0" fontId="9" fillId="0" borderId="3" xfId="0" applyFont="1" applyBorder="1">
      <alignment vertical="center"/>
    </xf>
    <xf numFmtId="0" fontId="18" fillId="0" borderId="0" xfId="0" applyFont="1" applyAlignment="1">
      <alignment vertical="top"/>
    </xf>
    <xf numFmtId="0" fontId="9" fillId="0" borderId="153" xfId="0" applyFont="1" applyBorder="1" applyAlignment="1">
      <alignment horizontal="center" vertical="top"/>
    </xf>
    <xf numFmtId="0" fontId="96" fillId="0" borderId="0" xfId="0" applyFont="1" applyAlignment="1">
      <alignment horizontal="center" vertical="center" wrapText="1"/>
    </xf>
    <xf numFmtId="0" fontId="96" fillId="0" borderId="0" xfId="0" applyFont="1" applyAlignment="1">
      <alignment horizontal="left" vertical="center"/>
    </xf>
    <xf numFmtId="0" fontId="96" fillId="0" borderId="0" xfId="0" applyFont="1" applyAlignment="1">
      <alignment vertical="top" wrapText="1"/>
    </xf>
    <xf numFmtId="0" fontId="71" fillId="0" borderId="0" xfId="0" applyFont="1">
      <alignment vertical="center"/>
    </xf>
    <xf numFmtId="0" fontId="92" fillId="0" borderId="0" xfId="0" applyFont="1" applyAlignment="1">
      <alignment horizontal="center" vertical="center" wrapText="1"/>
    </xf>
    <xf numFmtId="0" fontId="92" fillId="0" borderId="0" xfId="0" applyFont="1" applyAlignment="1">
      <alignment horizontal="center" vertical="center"/>
    </xf>
    <xf numFmtId="0" fontId="92" fillId="0" borderId="0" xfId="0" applyFont="1">
      <alignment vertical="center"/>
    </xf>
    <xf numFmtId="0" fontId="9" fillId="0" borderId="14" xfId="0" applyFont="1" applyBorder="1" applyAlignment="1">
      <alignment horizontal="left" vertical="top" wrapText="1"/>
    </xf>
    <xf numFmtId="0" fontId="0" fillId="0" borderId="0" xfId="0" applyFill="1" applyBorder="1" applyAlignment="1">
      <alignment vertical="center" wrapText="1"/>
    </xf>
    <xf numFmtId="0" fontId="9" fillId="0" borderId="0" xfId="0" applyFont="1">
      <alignment vertical="center"/>
    </xf>
    <xf numFmtId="0" fontId="28" fillId="0" borderId="0" xfId="0" applyFont="1" applyAlignment="1">
      <alignment vertical="center" wrapText="1"/>
    </xf>
    <xf numFmtId="0" fontId="63" fillId="0" borderId="0" xfId="0" applyFont="1" applyAlignment="1">
      <alignment horizontal="left" vertical="center"/>
    </xf>
    <xf numFmtId="0" fontId="0" fillId="0" borderId="0" xfId="0" applyBorder="1" applyAlignment="1">
      <alignment vertical="center"/>
    </xf>
    <xf numFmtId="0" fontId="0" fillId="2" borderId="207" xfId="0" applyFill="1" applyBorder="1" applyAlignment="1">
      <alignment horizontal="left" vertical="center"/>
    </xf>
    <xf numFmtId="0" fontId="0" fillId="2" borderId="208" xfId="0" applyFill="1" applyBorder="1" applyAlignment="1">
      <alignment horizontal="left" vertical="center"/>
    </xf>
    <xf numFmtId="0" fontId="0" fillId="0" borderId="221" xfId="0" applyBorder="1" applyAlignment="1">
      <alignment vertical="center" wrapText="1"/>
    </xf>
    <xf numFmtId="0" fontId="0" fillId="0" borderId="123" xfId="0" applyBorder="1" applyAlignment="1">
      <alignment vertical="center" wrapText="1"/>
    </xf>
    <xf numFmtId="0" fontId="65" fillId="0" borderId="0" xfId="0" applyFont="1" applyAlignment="1">
      <alignment vertical="center"/>
    </xf>
    <xf numFmtId="0" fontId="28" fillId="0" borderId="0" xfId="0" applyFont="1" applyFill="1" applyAlignment="1">
      <alignment vertical="center"/>
    </xf>
    <xf numFmtId="0" fontId="9" fillId="0" borderId="0" xfId="0" applyFont="1" applyFill="1" applyBorder="1" applyAlignment="1">
      <alignment horizontal="center" vertical="center"/>
    </xf>
    <xf numFmtId="0" fontId="18" fillId="0" borderId="0" xfId="0" applyFont="1" applyFill="1" applyBorder="1" applyAlignment="1">
      <alignment vertical="center"/>
    </xf>
    <xf numFmtId="0" fontId="89" fillId="0" borderId="180" xfId="9" applyFont="1" applyBorder="1" applyAlignment="1">
      <alignment horizontal="left" vertical="center" wrapText="1" shrinkToFit="1"/>
    </xf>
    <xf numFmtId="0" fontId="47" fillId="0" borderId="11" xfId="0" applyFont="1" applyBorder="1" applyAlignment="1">
      <alignment horizontal="left" vertical="top" wrapText="1"/>
    </xf>
    <xf numFmtId="0" fontId="47" fillId="0" borderId="61" xfId="0" applyFont="1" applyFill="1" applyBorder="1" applyAlignment="1">
      <alignment horizontal="center" vertical="center"/>
    </xf>
    <xf numFmtId="0" fontId="47" fillId="0" borderId="61" xfId="0" applyFont="1" applyFill="1" applyBorder="1" applyAlignment="1">
      <alignment horizontal="center" vertical="center" wrapText="1"/>
    </xf>
    <xf numFmtId="0" fontId="47" fillId="0" borderId="13" xfId="0" applyFont="1" applyFill="1" applyBorder="1" applyAlignment="1">
      <alignment horizontal="left" vertical="center" wrapText="1"/>
    </xf>
    <xf numFmtId="0" fontId="47" fillId="0" borderId="104" xfId="0" applyFont="1" applyBorder="1" applyAlignment="1">
      <alignment horizontal="center" vertical="center" wrapText="1"/>
    </xf>
    <xf numFmtId="0" fontId="58" fillId="0" borderId="104" xfId="0" applyFont="1" applyBorder="1" applyAlignment="1">
      <alignment horizontal="center" vertical="center" wrapText="1"/>
    </xf>
    <xf numFmtId="0" fontId="24" fillId="0" borderId="0" xfId="0" applyFont="1" applyBorder="1" applyAlignment="1">
      <alignment vertical="center"/>
    </xf>
    <xf numFmtId="0" fontId="13" fillId="0" borderId="0" xfId="0" applyFont="1" applyAlignment="1">
      <alignment vertical="center" shrinkToFit="1"/>
    </xf>
    <xf numFmtId="0" fontId="13" fillId="0" borderId="0" xfId="0" applyFont="1" applyAlignment="1">
      <alignment horizontal="center" vertical="center"/>
    </xf>
    <xf numFmtId="0" fontId="75" fillId="5" borderId="170" xfId="0" applyFont="1" applyFill="1" applyBorder="1" applyAlignment="1">
      <alignment horizontal="center" vertical="center"/>
    </xf>
    <xf numFmtId="0" fontId="75" fillId="5" borderId="153" xfId="0" applyFont="1" applyFill="1" applyBorder="1" applyAlignment="1">
      <alignment horizontal="center" vertical="center"/>
    </xf>
    <xf numFmtId="0" fontId="75" fillId="5" borderId="46" xfId="0" applyFont="1" applyFill="1" applyBorder="1" applyAlignment="1">
      <alignment horizontal="center" vertical="center"/>
    </xf>
    <xf numFmtId="0" fontId="75" fillId="5" borderId="61" xfId="0" applyFont="1" applyFill="1" applyBorder="1" applyAlignment="1">
      <alignment horizontal="center" vertical="center"/>
    </xf>
    <xf numFmtId="0" fontId="75" fillId="5" borderId="37" xfId="0" applyFont="1" applyFill="1" applyBorder="1" applyAlignment="1">
      <alignment horizontal="center" vertical="center"/>
    </xf>
    <xf numFmtId="0" fontId="75" fillId="5" borderId="28" xfId="0" applyFont="1" applyFill="1" applyBorder="1" applyAlignment="1">
      <alignment horizontal="center" vertical="center"/>
    </xf>
    <xf numFmtId="0" fontId="75" fillId="5" borderId="174" xfId="0" applyFont="1" applyFill="1" applyBorder="1" applyAlignment="1">
      <alignment horizontal="center" vertical="center"/>
    </xf>
    <xf numFmtId="0" fontId="75" fillId="5" borderId="53" xfId="0" applyFont="1" applyFill="1" applyBorder="1" applyAlignment="1">
      <alignment horizontal="center" vertical="center"/>
    </xf>
    <xf numFmtId="0" fontId="75" fillId="5" borderId="3" xfId="0" applyFont="1" applyFill="1" applyBorder="1" applyAlignment="1">
      <alignment horizontal="center" vertical="center"/>
    </xf>
    <xf numFmtId="0" fontId="75" fillId="5" borderId="47" xfId="0" applyFont="1" applyFill="1" applyBorder="1" applyAlignment="1">
      <alignment horizontal="center" vertical="center"/>
    </xf>
    <xf numFmtId="0" fontId="75" fillId="5" borderId="61" xfId="0" applyFont="1" applyFill="1" applyBorder="1" applyAlignment="1">
      <alignment horizontal="center" vertical="center" wrapText="1"/>
    </xf>
    <xf numFmtId="0" fontId="75" fillId="5" borderId="37" xfId="0" applyFont="1" applyFill="1" applyBorder="1" applyAlignment="1">
      <alignment horizontal="center" vertical="center" wrapText="1"/>
    </xf>
    <xf numFmtId="0" fontId="75" fillId="5" borderId="12" xfId="0" applyFont="1" applyFill="1" applyBorder="1" applyAlignment="1">
      <alignment horizontal="center" vertical="center" wrapText="1"/>
    </xf>
    <xf numFmtId="0" fontId="75" fillId="5" borderId="28" xfId="0" applyFont="1" applyFill="1" applyBorder="1" applyAlignment="1">
      <alignment horizontal="center" vertical="center" wrapText="1"/>
    </xf>
    <xf numFmtId="184" fontId="75" fillId="5" borderId="46" xfId="0" applyNumberFormat="1" applyFont="1" applyFill="1" applyBorder="1" applyAlignment="1">
      <alignment horizontal="center" vertical="center" shrinkToFit="1"/>
    </xf>
    <xf numFmtId="184" fontId="75" fillId="5" borderId="28" xfId="0" applyNumberFormat="1" applyFont="1" applyFill="1" applyBorder="1" applyAlignment="1">
      <alignment horizontal="center" vertical="center" shrinkToFit="1"/>
    </xf>
    <xf numFmtId="184" fontId="75" fillId="5" borderId="47" xfId="0" applyNumberFormat="1" applyFont="1" applyFill="1" applyBorder="1" applyAlignment="1">
      <alignment horizontal="center" vertical="center" shrinkToFit="1"/>
    </xf>
    <xf numFmtId="0" fontId="75" fillId="0" borderId="37" xfId="0" applyFont="1" applyFill="1" applyBorder="1" applyAlignment="1">
      <alignment horizontal="center" vertical="center"/>
    </xf>
    <xf numFmtId="0" fontId="0" fillId="5" borderId="172" xfId="0" applyFill="1" applyBorder="1">
      <alignment vertical="center"/>
    </xf>
    <xf numFmtId="0" fontId="0" fillId="5" borderId="173" xfId="0" applyFill="1" applyBorder="1">
      <alignment vertical="center"/>
    </xf>
    <xf numFmtId="0" fontId="0" fillId="5" borderId="173" xfId="0" applyFill="1" applyBorder="1" applyAlignment="1">
      <alignment horizontal="center" vertical="center"/>
    </xf>
    <xf numFmtId="0" fontId="33" fillId="5" borderId="173" xfId="0" applyFont="1" applyFill="1" applyBorder="1" applyAlignment="1">
      <alignment horizontal="justify" vertical="top" wrapText="1"/>
    </xf>
    <xf numFmtId="0" fontId="75" fillId="5" borderId="173" xfId="0" applyFont="1" applyFill="1" applyBorder="1" applyAlignment="1">
      <alignment vertical="center" wrapText="1"/>
    </xf>
    <xf numFmtId="0" fontId="13" fillId="0" borderId="0" xfId="0" applyFont="1" applyAlignment="1">
      <alignment horizontal="left" vertical="top" wrapText="1"/>
    </xf>
    <xf numFmtId="0" fontId="36" fillId="0" borderId="0" xfId="0" applyFont="1" applyAlignment="1">
      <alignment horizontal="center" vertical="center"/>
    </xf>
    <xf numFmtId="0" fontId="0" fillId="0" borderId="238" xfId="0" applyBorder="1" applyAlignment="1">
      <alignment horizontal="center" vertical="center" wrapText="1"/>
    </xf>
    <xf numFmtId="0" fontId="89" fillId="0" borderId="239" xfId="9" applyFont="1" applyBorder="1" applyAlignment="1">
      <alignment horizontal="left" vertical="center"/>
    </xf>
    <xf numFmtId="0" fontId="0" fillId="0" borderId="0" xfId="0" applyAlignment="1">
      <alignment horizontal="center" vertical="center"/>
    </xf>
    <xf numFmtId="0" fontId="19" fillId="0" borderId="0" xfId="0" applyFont="1" applyAlignment="1">
      <alignment horizontal="center" vertical="center"/>
    </xf>
    <xf numFmtId="0" fontId="18" fillId="0" borderId="0" xfId="0" applyFont="1" applyAlignment="1">
      <alignment vertical="center"/>
    </xf>
    <xf numFmtId="0" fontId="18" fillId="0" borderId="0" xfId="0" applyFont="1">
      <alignment vertical="center"/>
    </xf>
    <xf numFmtId="0" fontId="31" fillId="0" borderId="0" xfId="0" applyFont="1">
      <alignment vertical="center"/>
    </xf>
    <xf numFmtId="0" fontId="30" fillId="0" borderId="0" xfId="0" applyFont="1" applyAlignment="1">
      <alignment horizontal="left" vertical="center"/>
    </xf>
    <xf numFmtId="0" fontId="4" fillId="0" borderId="0" xfId="8" applyFont="1">
      <alignment vertical="center"/>
    </xf>
    <xf numFmtId="0" fontId="4" fillId="0" borderId="0" xfId="8" applyFont="1" applyAlignment="1">
      <alignment vertical="center" wrapText="1"/>
    </xf>
    <xf numFmtId="0" fontId="4" fillId="0" borderId="0" xfId="8" applyFont="1" applyAlignment="1">
      <alignment vertical="center"/>
    </xf>
    <xf numFmtId="0" fontId="76" fillId="2" borderId="0" xfId="0" applyFont="1" applyFill="1" applyBorder="1" applyAlignment="1">
      <alignment horizontal="center" vertical="center"/>
    </xf>
    <xf numFmtId="0" fontId="27" fillId="0" borderId="0" xfId="0" applyFont="1" applyAlignment="1">
      <alignment vertical="center" shrinkToFit="1"/>
    </xf>
    <xf numFmtId="0" fontId="107" fillId="2" borderId="14" xfId="0" applyFont="1" applyFill="1" applyBorder="1">
      <alignment vertical="center"/>
    </xf>
    <xf numFmtId="0" fontId="107" fillId="2" borderId="4" xfId="0" applyFont="1" applyFill="1" applyBorder="1">
      <alignment vertical="center"/>
    </xf>
    <xf numFmtId="0" fontId="107" fillId="2" borderId="1" xfId="0" applyFont="1" applyFill="1" applyBorder="1">
      <alignment vertical="center"/>
    </xf>
    <xf numFmtId="0" fontId="76" fillId="2" borderId="14" xfId="0" applyFont="1" applyFill="1" applyBorder="1">
      <alignment vertical="center"/>
    </xf>
    <xf numFmtId="0" fontId="18" fillId="0" borderId="8" xfId="0" applyFont="1" applyBorder="1" applyAlignment="1">
      <alignment vertical="center"/>
    </xf>
    <xf numFmtId="0" fontId="18" fillId="0" borderId="0" xfId="0" applyFont="1" applyBorder="1" applyAlignment="1">
      <alignment vertical="center"/>
    </xf>
    <xf numFmtId="0" fontId="18" fillId="0" borderId="8" xfId="0" applyFont="1" applyBorder="1" applyAlignment="1">
      <alignment vertical="center" wrapText="1"/>
    </xf>
    <xf numFmtId="0" fontId="18" fillId="0" borderId="0" xfId="0" applyFont="1" applyBorder="1" applyAlignment="1">
      <alignment vertical="center" wrapText="1"/>
    </xf>
    <xf numFmtId="0" fontId="18" fillId="0" borderId="9" xfId="0" applyFont="1" applyBorder="1" applyAlignment="1">
      <alignment vertical="center" wrapText="1"/>
    </xf>
    <xf numFmtId="0" fontId="0" fillId="0" borderId="0" xfId="0" applyAlignment="1">
      <alignment horizontal="right" vertical="center"/>
    </xf>
    <xf numFmtId="0" fontId="30" fillId="0" borderId="49" xfId="5" applyFont="1" applyBorder="1" applyAlignment="1">
      <alignment vertical="top" shrinkToFit="1"/>
    </xf>
    <xf numFmtId="0" fontId="42" fillId="0" borderId="0" xfId="10" applyFont="1" applyBorder="1" applyAlignment="1">
      <alignment horizontal="left" vertical="center" wrapText="1" shrinkToFit="1"/>
    </xf>
    <xf numFmtId="0" fontId="30" fillId="5" borderId="0" xfId="0" applyFont="1" applyFill="1" applyBorder="1" applyAlignment="1">
      <alignment vertical="center" shrinkToFit="1"/>
    </xf>
    <xf numFmtId="0" fontId="83" fillId="0" borderId="74" xfId="8" applyFont="1" applyBorder="1" applyAlignment="1">
      <alignment horizontal="justify" vertical="center" wrapText="1"/>
    </xf>
    <xf numFmtId="0" fontId="88" fillId="0" borderId="0" xfId="9" applyFont="1" applyBorder="1" applyAlignment="1">
      <alignment horizontal="left" vertical="center"/>
    </xf>
    <xf numFmtId="0" fontId="88" fillId="0" borderId="0" xfId="9" applyFont="1" applyBorder="1" applyAlignment="1">
      <alignment horizontal="left" vertical="center" shrinkToFit="1"/>
    </xf>
    <xf numFmtId="0" fontId="88" fillId="0" borderId="250" xfId="9" applyFont="1" applyBorder="1" applyAlignment="1">
      <alignment horizontal="left" vertical="center" wrapText="1"/>
    </xf>
    <xf numFmtId="0" fontId="84" fillId="0" borderId="251" xfId="8" applyFont="1" applyBorder="1" applyAlignment="1">
      <alignment horizontal="justify" vertical="top" wrapText="1"/>
    </xf>
    <xf numFmtId="0" fontId="84" fillId="0" borderId="252" xfId="8" applyFont="1" applyBorder="1" applyAlignment="1">
      <alignment horizontal="justify" vertical="top" wrapText="1"/>
    </xf>
    <xf numFmtId="0" fontId="84" fillId="0" borderId="252" xfId="8" applyFont="1" applyBorder="1" applyAlignment="1">
      <alignment horizontal="justify" vertical="center" wrapText="1"/>
    </xf>
    <xf numFmtId="0" fontId="84" fillId="0" borderId="253" xfId="8" applyFont="1" applyBorder="1" applyAlignment="1">
      <alignment horizontal="justify" vertical="top" wrapText="1"/>
    </xf>
    <xf numFmtId="0" fontId="82" fillId="0" borderId="251" xfId="8" applyFont="1" applyBorder="1" applyAlignment="1">
      <alignment vertical="center" shrinkToFit="1"/>
    </xf>
    <xf numFmtId="0" fontId="84" fillId="0" borderId="74" xfId="8" applyFont="1" applyBorder="1" applyAlignment="1">
      <alignment horizontal="justify" vertical="top" wrapText="1"/>
    </xf>
    <xf numFmtId="0" fontId="84" fillId="0" borderId="75" xfId="8" applyFont="1" applyBorder="1" applyAlignment="1">
      <alignment horizontal="justify" vertical="top" wrapText="1"/>
    </xf>
    <xf numFmtId="0" fontId="84" fillId="0" borderId="251" xfId="8" applyFont="1" applyBorder="1" applyAlignment="1">
      <alignment vertical="center" wrapText="1"/>
    </xf>
    <xf numFmtId="0" fontId="84" fillId="0" borderId="252" xfId="8" applyFont="1" applyBorder="1" applyAlignment="1">
      <alignment horizontal="left" vertical="top" wrapText="1"/>
    </xf>
    <xf numFmtId="0" fontId="84" fillId="0" borderId="252" xfId="8" applyFont="1" applyBorder="1" applyAlignment="1">
      <alignment horizontal="left" vertical="top" wrapText="1" indent="1"/>
    </xf>
    <xf numFmtId="0" fontId="84" fillId="0" borderId="253" xfId="8" applyFont="1" applyBorder="1" applyAlignment="1">
      <alignment horizontal="left" vertical="top" wrapText="1" indent="1"/>
    </xf>
    <xf numFmtId="0" fontId="84" fillId="0" borderId="252" xfId="8" applyFont="1" applyBorder="1" applyAlignment="1">
      <alignment vertical="center" wrapText="1"/>
    </xf>
    <xf numFmtId="0" fontId="84" fillId="0" borderId="252" xfId="8" applyFont="1" applyBorder="1" applyAlignment="1">
      <alignment horizontal="left" vertical="center" wrapText="1" indent="1"/>
    </xf>
    <xf numFmtId="0" fontId="84" fillId="0" borderId="252" xfId="8" applyFont="1" applyBorder="1" applyAlignment="1">
      <alignment horizontal="left" vertical="center" wrapText="1" indent="2"/>
    </xf>
    <xf numFmtId="0" fontId="84" fillId="0" borderId="252" xfId="8" applyFont="1" applyBorder="1" applyAlignment="1">
      <alignment horizontal="left" vertical="top" wrapText="1" indent="2"/>
    </xf>
    <xf numFmtId="0" fontId="9" fillId="0" borderId="0" xfId="0" applyFont="1" applyFill="1" applyAlignment="1">
      <alignment horizontal="center" vertical="center"/>
    </xf>
    <xf numFmtId="0" fontId="47" fillId="10" borderId="1" xfId="0" applyFont="1" applyFill="1" applyBorder="1" applyAlignment="1">
      <alignment horizontal="center" vertical="center" shrinkToFit="1"/>
    </xf>
    <xf numFmtId="0" fontId="47" fillId="0" borderId="230" xfId="0" applyFont="1" applyBorder="1" applyAlignment="1">
      <alignment horizontal="center" vertical="center"/>
    </xf>
    <xf numFmtId="0" fontId="47" fillId="0" borderId="205" xfId="0" applyFont="1" applyBorder="1">
      <alignment vertical="center"/>
    </xf>
    <xf numFmtId="0" fontId="9" fillId="0" borderId="205" xfId="0" applyFont="1" applyBorder="1" applyAlignment="1">
      <alignment horizontal="left" vertical="center"/>
    </xf>
    <xf numFmtId="0" fontId="9" fillId="0" borderId="231" xfId="0" applyFont="1" applyFill="1" applyBorder="1" applyAlignment="1">
      <alignment horizontal="center" vertical="center"/>
    </xf>
    <xf numFmtId="0" fontId="47" fillId="0" borderId="161" xfId="0" applyFont="1" applyBorder="1">
      <alignment vertical="center"/>
    </xf>
    <xf numFmtId="0" fontId="9" fillId="0" borderId="161" xfId="0" applyFont="1" applyBorder="1" applyAlignment="1">
      <alignment horizontal="left" vertical="center" wrapText="1"/>
    </xf>
    <xf numFmtId="0" fontId="9" fillId="0" borderId="224" xfId="0" applyFont="1" applyFill="1" applyBorder="1" applyAlignment="1">
      <alignment horizontal="center" vertical="center"/>
    </xf>
    <xf numFmtId="0" fontId="9" fillId="0" borderId="161" xfId="0" applyFont="1" applyBorder="1" applyAlignment="1">
      <alignment horizontal="left" vertical="center"/>
    </xf>
    <xf numFmtId="0" fontId="9" fillId="0" borderId="161" xfId="0" applyFont="1" applyBorder="1" applyAlignment="1">
      <alignment horizontal="left" vertical="center" wrapText="1" shrinkToFit="1"/>
    </xf>
    <xf numFmtId="0" fontId="9" fillId="0" borderId="161" xfId="0" applyFont="1" applyBorder="1" applyAlignment="1">
      <alignment horizontal="left" vertical="center" shrinkToFit="1"/>
    </xf>
    <xf numFmtId="0" fontId="47" fillId="0" borderId="161" xfId="0" applyFont="1" applyBorder="1" applyAlignment="1">
      <alignment vertical="center"/>
    </xf>
    <xf numFmtId="0" fontId="47" fillId="0" borderId="161" xfId="0" applyFont="1" applyFill="1" applyBorder="1">
      <alignment vertical="center"/>
    </xf>
    <xf numFmtId="0" fontId="47" fillId="0" borderId="232" xfId="0" applyFont="1" applyFill="1" applyBorder="1" applyAlignment="1">
      <alignment horizontal="center" vertical="center" shrinkToFit="1"/>
    </xf>
    <xf numFmtId="0" fontId="47" fillId="0" borderId="213" xfId="0" applyFont="1" applyFill="1" applyBorder="1">
      <alignment vertical="center"/>
    </xf>
    <xf numFmtId="0" fontId="9" fillId="0" borderId="213" xfId="0" applyFont="1" applyBorder="1" applyAlignment="1">
      <alignment horizontal="left" vertical="center"/>
    </xf>
    <xf numFmtId="0" fontId="9" fillId="0" borderId="233" xfId="0" applyFont="1" applyFill="1" applyBorder="1">
      <alignment vertical="center"/>
    </xf>
    <xf numFmtId="0" fontId="5" fillId="0" borderId="9" xfId="9" applyBorder="1">
      <alignment vertical="center"/>
    </xf>
    <xf numFmtId="0" fontId="89" fillId="0" borderId="258" xfId="9" applyFont="1" applyBorder="1" applyAlignment="1">
      <alignment horizontal="left" vertical="center" wrapText="1"/>
    </xf>
    <xf numFmtId="0" fontId="89" fillId="0" borderId="259" xfId="9" applyFont="1" applyBorder="1" applyAlignment="1">
      <alignment horizontal="left" vertical="center" wrapText="1"/>
    </xf>
    <xf numFmtId="0" fontId="89" fillId="0" borderId="260" xfId="9" applyFont="1" applyBorder="1" applyAlignment="1">
      <alignment horizontal="left" vertical="center" wrapText="1"/>
    </xf>
    <xf numFmtId="0" fontId="89" fillId="0" borderId="261" xfId="9" applyFont="1" applyBorder="1" applyAlignment="1">
      <alignment horizontal="left" vertical="center" wrapText="1"/>
    </xf>
    <xf numFmtId="0" fontId="88" fillId="0" borderId="228" xfId="9" applyFont="1" applyBorder="1" applyAlignment="1">
      <alignment horizontal="left" vertical="center"/>
    </xf>
    <xf numFmtId="0" fontId="88" fillId="0" borderId="229" xfId="9" applyFont="1" applyBorder="1" applyAlignment="1">
      <alignment horizontal="left" vertical="center"/>
    </xf>
    <xf numFmtId="0" fontId="78" fillId="0" borderId="70" xfId="0" applyFont="1" applyBorder="1" applyAlignment="1">
      <alignment horizontal="center" vertical="top" wrapText="1"/>
    </xf>
    <xf numFmtId="0" fontId="0" fillId="0" borderId="87" xfId="0" applyBorder="1" applyAlignment="1">
      <alignment horizontal="center" vertical="top" wrapText="1"/>
    </xf>
    <xf numFmtId="0" fontId="18" fillId="0" borderId="0" xfId="0" applyFont="1">
      <alignment vertical="center"/>
    </xf>
    <xf numFmtId="0" fontId="75" fillId="5" borderId="12" xfId="0" applyFont="1" applyFill="1" applyBorder="1" applyAlignment="1">
      <alignment horizontal="center" vertical="center"/>
    </xf>
    <xf numFmtId="0" fontId="96" fillId="0" borderId="0" xfId="0" applyFont="1">
      <alignment vertical="center"/>
    </xf>
    <xf numFmtId="0" fontId="96" fillId="0" borderId="0" xfId="0" applyFont="1" applyAlignment="1">
      <alignment vertical="center" wrapText="1"/>
    </xf>
    <xf numFmtId="0" fontId="3" fillId="0" borderId="0" xfId="14" applyAlignment="1">
      <alignment horizontal="left" vertical="center"/>
    </xf>
    <xf numFmtId="0" fontId="3" fillId="0" borderId="0" xfId="14">
      <alignment vertical="center"/>
    </xf>
    <xf numFmtId="0" fontId="87" fillId="0" borderId="0" xfId="14" applyFont="1">
      <alignment vertical="center"/>
    </xf>
    <xf numFmtId="0" fontId="3" fillId="0" borderId="257" xfId="14" applyBorder="1">
      <alignment vertical="center"/>
    </xf>
    <xf numFmtId="0" fontId="72" fillId="7" borderId="177" xfId="14" applyFont="1" applyFill="1" applyBorder="1" applyAlignment="1">
      <alignment vertical="center" wrapText="1"/>
    </xf>
    <xf numFmtId="0" fontId="72" fillId="7" borderId="178" xfId="14" applyFont="1" applyFill="1" applyBorder="1" applyAlignment="1">
      <alignment horizontal="center" vertical="center" wrapText="1"/>
    </xf>
    <xf numFmtId="0" fontId="72" fillId="7" borderId="255" xfId="14" applyFont="1" applyFill="1" applyBorder="1" applyAlignment="1">
      <alignment horizontal="center" vertical="center" wrapText="1"/>
    </xf>
    <xf numFmtId="0" fontId="72" fillId="0" borderId="180" xfId="14" applyFont="1" applyBorder="1" applyAlignment="1">
      <alignment horizontal="left" vertical="center" wrapText="1"/>
    </xf>
    <xf numFmtId="0" fontId="72" fillId="0" borderId="186" xfId="14" applyFont="1" applyBorder="1" applyAlignment="1">
      <alignment vertical="center" wrapText="1"/>
    </xf>
    <xf numFmtId="0" fontId="72" fillId="8" borderId="179" xfId="14" applyFont="1" applyFill="1" applyBorder="1" applyAlignment="1">
      <alignment vertical="center" wrapText="1"/>
    </xf>
    <xf numFmtId="0" fontId="72" fillId="0" borderId="182" xfId="14" applyFont="1" applyBorder="1" applyAlignment="1">
      <alignment horizontal="left" vertical="center" wrapText="1"/>
    </xf>
    <xf numFmtId="0" fontId="72" fillId="0" borderId="256" xfId="14" applyFont="1" applyBorder="1" applyAlignment="1">
      <alignment vertical="center" wrapText="1"/>
    </xf>
    <xf numFmtId="0" fontId="3" fillId="0" borderId="12" xfId="14" applyBorder="1">
      <alignment vertical="center"/>
    </xf>
    <xf numFmtId="0" fontId="72" fillId="8" borderId="181" xfId="14" applyFont="1" applyFill="1" applyBorder="1" applyAlignment="1">
      <alignment vertical="center" wrapText="1"/>
    </xf>
    <xf numFmtId="0" fontId="72" fillId="7" borderId="183" xfId="14" applyFont="1" applyFill="1" applyBorder="1" applyAlignment="1">
      <alignment vertical="center" wrapText="1"/>
    </xf>
    <xf numFmtId="0" fontId="72" fillId="7" borderId="184" xfId="14" applyFont="1" applyFill="1" applyBorder="1" applyAlignment="1">
      <alignment horizontal="center" vertical="center" wrapText="1"/>
    </xf>
    <xf numFmtId="0" fontId="72" fillId="8" borderId="185" xfId="14" applyFont="1" applyFill="1" applyBorder="1" applyAlignment="1">
      <alignment horizontal="justify" vertical="center" wrapText="1"/>
    </xf>
    <xf numFmtId="0" fontId="109" fillId="8" borderId="185" xfId="14" applyFont="1" applyFill="1" applyBorder="1" applyAlignment="1">
      <alignment vertical="center" wrapText="1"/>
    </xf>
    <xf numFmtId="0" fontId="72" fillId="8" borderId="185" xfId="14" applyFont="1" applyFill="1" applyBorder="1" applyAlignment="1">
      <alignment vertical="center" wrapText="1"/>
    </xf>
    <xf numFmtId="0" fontId="72" fillId="8" borderId="187" xfId="14" applyFont="1" applyFill="1" applyBorder="1" applyAlignment="1">
      <alignment vertical="center" wrapText="1"/>
    </xf>
    <xf numFmtId="0" fontId="72" fillId="0" borderId="188" xfId="14" applyFont="1" applyBorder="1" applyAlignment="1">
      <alignment horizontal="left" vertical="center" wrapText="1"/>
    </xf>
    <xf numFmtId="0" fontId="72" fillId="0" borderId="189" xfId="14" applyFont="1" applyBorder="1" applyAlignment="1">
      <alignment vertical="center" wrapText="1"/>
    </xf>
    <xf numFmtId="0" fontId="87" fillId="0" borderId="153" xfId="14" applyFont="1" applyBorder="1">
      <alignment vertical="center"/>
    </xf>
    <xf numFmtId="0" fontId="3" fillId="0" borderId="153" xfId="14" applyBorder="1" applyAlignment="1">
      <alignment horizontal="left" vertical="center"/>
    </xf>
    <xf numFmtId="0" fontId="3" fillId="0" borderId="153" xfId="14" applyBorder="1">
      <alignment vertical="center"/>
    </xf>
    <xf numFmtId="0" fontId="72" fillId="8" borderId="187" xfId="14" applyFont="1" applyFill="1" applyBorder="1" applyAlignment="1">
      <alignment horizontal="justify" vertical="center" wrapText="1"/>
    </xf>
    <xf numFmtId="0" fontId="72" fillId="8" borderId="179" xfId="14" applyFont="1" applyFill="1" applyBorder="1" applyAlignment="1">
      <alignment horizontal="justify" vertical="center" wrapText="1"/>
    </xf>
    <xf numFmtId="0" fontId="72" fillId="7" borderId="236" xfId="14" applyFont="1" applyFill="1" applyBorder="1" applyAlignment="1">
      <alignment vertical="center" wrapText="1"/>
    </xf>
    <xf numFmtId="0" fontId="72" fillId="7" borderId="194" xfId="14" applyFont="1" applyFill="1" applyBorder="1" applyAlignment="1">
      <alignment horizontal="center" vertical="center" wrapText="1"/>
    </xf>
    <xf numFmtId="0" fontId="72" fillId="0" borderId="196" xfId="14" applyFont="1" applyBorder="1" applyAlignment="1">
      <alignment horizontal="left" vertical="center" wrapText="1"/>
    </xf>
    <xf numFmtId="0" fontId="72" fillId="0" borderId="262" xfId="14" applyFont="1" applyBorder="1" applyAlignment="1">
      <alignment vertical="center" wrapText="1"/>
    </xf>
    <xf numFmtId="0" fontId="87" fillId="0" borderId="257" xfId="14" applyFont="1" applyBorder="1">
      <alignment vertical="center"/>
    </xf>
    <xf numFmtId="0" fontId="3" fillId="0" borderId="257" xfId="14" applyBorder="1" applyAlignment="1">
      <alignment horizontal="left" vertical="center"/>
    </xf>
    <xf numFmtId="0" fontId="72" fillId="8" borderId="263" xfId="14" applyFont="1" applyFill="1" applyBorder="1" applyAlignment="1">
      <alignment vertical="center" wrapText="1"/>
    </xf>
    <xf numFmtId="0" fontId="0" fillId="0" borderId="1" xfId="0" applyFont="1" applyFill="1" applyBorder="1" applyAlignment="1">
      <alignment horizontal="center" vertical="center"/>
    </xf>
    <xf numFmtId="178" fontId="0" fillId="0" borderId="10" xfId="0" applyNumberFormat="1" applyFont="1" applyBorder="1">
      <alignment vertical="center"/>
    </xf>
    <xf numFmtId="178" fontId="0" fillId="0" borderId="34" xfId="0" applyNumberFormat="1" applyFont="1" applyBorder="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75" fillId="0" borderId="72" xfId="0" applyFont="1" applyFill="1" applyBorder="1" applyAlignment="1">
      <alignment horizontal="center" vertical="center"/>
    </xf>
    <xf numFmtId="0" fontId="61" fillId="0" borderId="0" xfId="0" applyFont="1" applyBorder="1" applyAlignment="1">
      <alignment vertical="top" wrapText="1"/>
    </xf>
    <xf numFmtId="0" fontId="75" fillId="5" borderId="72" xfId="0" applyFont="1" applyFill="1" applyBorder="1" applyAlignment="1">
      <alignment horizontal="center" vertical="center"/>
    </xf>
    <xf numFmtId="49" fontId="47" fillId="0" borderId="11" xfId="0" applyNumberFormat="1" applyFont="1" applyBorder="1" applyAlignment="1">
      <alignment horizontal="left" vertical="top" shrinkToFit="1"/>
    </xf>
    <xf numFmtId="0" fontId="78" fillId="0" borderId="70" xfId="0" applyFont="1" applyBorder="1" applyAlignment="1">
      <alignment vertical="top" wrapText="1"/>
    </xf>
    <xf numFmtId="0" fontId="0" fillId="0" borderId="84" xfId="0" applyBorder="1" applyAlignment="1">
      <alignment vertical="top" wrapText="1"/>
    </xf>
    <xf numFmtId="0" fontId="0" fillId="0" borderId="19" xfId="0" applyBorder="1" applyAlignment="1">
      <alignment vertical="top" wrapText="1"/>
    </xf>
    <xf numFmtId="0" fontId="0" fillId="0" borderId="72" xfId="0" applyBorder="1">
      <alignment vertical="center"/>
    </xf>
    <xf numFmtId="0" fontId="61" fillId="0" borderId="38" xfId="0" applyFont="1" applyBorder="1" applyAlignment="1">
      <alignment vertical="top" wrapText="1"/>
    </xf>
    <xf numFmtId="0" fontId="75" fillId="5" borderId="169" xfId="0" applyFont="1" applyFill="1" applyBorder="1" applyAlignment="1">
      <alignment horizontal="center" vertical="center"/>
    </xf>
    <xf numFmtId="0" fontId="75" fillId="5" borderId="96" xfId="0" applyFont="1" applyFill="1" applyBorder="1" applyAlignment="1">
      <alignment horizontal="center" vertical="center"/>
    </xf>
    <xf numFmtId="184" fontId="75" fillId="5" borderId="31" xfId="0" applyNumberFormat="1" applyFont="1" applyFill="1" applyBorder="1" applyAlignment="1">
      <alignment horizontal="center" vertical="center" shrinkToFit="1"/>
    </xf>
    <xf numFmtId="0" fontId="75" fillId="5" borderId="35" xfId="0" applyFont="1" applyFill="1" applyBorder="1" applyAlignment="1">
      <alignment horizontal="center" vertical="center"/>
    </xf>
    <xf numFmtId="0" fontId="75" fillId="5" borderId="31" xfId="0" applyFont="1" applyFill="1" applyBorder="1" applyAlignment="1">
      <alignment horizontal="center" vertical="center"/>
    </xf>
    <xf numFmtId="0" fontId="0" fillId="5" borderId="175" xfId="0" applyFill="1" applyBorder="1">
      <alignment vertical="center"/>
    </xf>
    <xf numFmtId="0" fontId="96" fillId="0" borderId="0" xfId="0" applyFont="1" applyAlignment="1">
      <alignment vertical="center"/>
    </xf>
    <xf numFmtId="0" fontId="0" fillId="0" borderId="0" xfId="0" applyFont="1" applyAlignment="1">
      <alignment vertical="center"/>
    </xf>
    <xf numFmtId="0" fontId="61" fillId="0" borderId="0" xfId="0" applyFont="1" applyAlignment="1">
      <alignment vertical="top"/>
    </xf>
    <xf numFmtId="0" fontId="84" fillId="0" borderId="254" xfId="8" applyFont="1" applyBorder="1" applyAlignment="1">
      <alignment horizontal="left" vertical="center" wrapText="1" indent="2"/>
    </xf>
    <xf numFmtId="0" fontId="82" fillId="0" borderId="75" xfId="8" applyFont="1" applyBorder="1" applyAlignment="1">
      <alignment horizontal="justify" vertical="center" wrapText="1"/>
    </xf>
    <xf numFmtId="0" fontId="2" fillId="0" borderId="0" xfId="8" applyFont="1">
      <alignment vertical="center"/>
    </xf>
    <xf numFmtId="0" fontId="18" fillId="0" borderId="4" xfId="0" applyFont="1" applyFill="1" applyBorder="1">
      <alignment vertical="center"/>
    </xf>
    <xf numFmtId="0" fontId="0" fillId="0" borderId="1" xfId="0" applyFont="1" applyBorder="1" applyAlignment="1">
      <alignment horizontal="center" vertical="center"/>
    </xf>
    <xf numFmtId="0" fontId="0" fillId="0" borderId="10" xfId="0" applyFont="1" applyBorder="1" applyAlignment="1">
      <alignment horizontal="center" vertical="center" wrapText="1"/>
    </xf>
    <xf numFmtId="0" fontId="111" fillId="0" borderId="49" xfId="5" applyFont="1" applyBorder="1" applyAlignment="1">
      <alignment horizontal="center" vertical="center"/>
    </xf>
    <xf numFmtId="0" fontId="7" fillId="0" borderId="49" xfId="5" applyFont="1" applyBorder="1" applyAlignment="1">
      <alignment horizontal="center" vertical="center"/>
    </xf>
    <xf numFmtId="0" fontId="61" fillId="0" borderId="243" xfId="0" applyFont="1" applyBorder="1" applyAlignment="1">
      <alignment horizontal="center" vertical="center" wrapText="1"/>
    </xf>
    <xf numFmtId="0" fontId="0" fillId="0" borderId="154" xfId="0" applyFont="1" applyFill="1" applyBorder="1" applyAlignment="1">
      <alignment vertical="center" shrinkToFit="1"/>
    </xf>
    <xf numFmtId="0" fontId="0" fillId="0" borderId="244" xfId="0" applyFont="1" applyFill="1" applyBorder="1" applyAlignment="1">
      <alignment vertical="center" shrinkToFit="1"/>
    </xf>
    <xf numFmtId="0" fontId="28" fillId="0" borderId="0" xfId="0" applyFont="1" applyAlignment="1">
      <alignment horizontal="left" vertical="center"/>
    </xf>
    <xf numFmtId="0" fontId="9" fillId="0" borderId="0" xfId="0" applyFont="1" applyBorder="1" applyAlignment="1">
      <alignment horizontal="right" vertical="center"/>
    </xf>
    <xf numFmtId="0" fontId="52" fillId="0" borderId="0" xfId="0" applyFont="1" applyAlignment="1">
      <alignment horizontal="center" vertical="center"/>
    </xf>
    <xf numFmtId="0" fontId="50" fillId="0" borderId="0" xfId="0" applyFont="1" applyAlignment="1">
      <alignment vertical="center" wrapText="1"/>
    </xf>
    <xf numFmtId="0" fontId="52" fillId="0" borderId="0" xfId="0" applyFont="1">
      <alignment vertical="center"/>
    </xf>
    <xf numFmtId="0" fontId="50" fillId="0" borderId="12" xfId="0" applyFont="1" applyBorder="1">
      <alignment vertical="center"/>
    </xf>
    <xf numFmtId="0" fontId="50" fillId="0" borderId="13" xfId="0" applyFont="1" applyBorder="1">
      <alignment vertical="center"/>
    </xf>
    <xf numFmtId="0" fontId="50" fillId="0" borderId="3" xfId="0" applyFont="1" applyBorder="1">
      <alignment vertical="center"/>
    </xf>
    <xf numFmtId="0" fontId="50" fillId="0" borderId="4" xfId="0" applyFont="1" applyBorder="1">
      <alignment vertical="center"/>
    </xf>
    <xf numFmtId="0" fontId="50" fillId="0" borderId="9" xfId="0" applyFont="1" applyBorder="1">
      <alignment vertical="center"/>
    </xf>
    <xf numFmtId="0" fontId="50" fillId="0" borderId="157" xfId="0" applyFont="1" applyBorder="1">
      <alignment vertical="center"/>
    </xf>
    <xf numFmtId="0" fontId="50" fillId="0" borderId="153" xfId="0" applyFont="1" applyBorder="1">
      <alignment vertical="center"/>
    </xf>
    <xf numFmtId="0" fontId="50" fillId="0" borderId="158" xfId="0" applyFont="1" applyBorder="1">
      <alignment vertical="center"/>
    </xf>
    <xf numFmtId="0" fontId="50" fillId="0" borderId="0" xfId="0" applyFont="1" applyAlignment="1">
      <alignment horizontal="center" vertical="center" shrinkToFit="1"/>
    </xf>
    <xf numFmtId="0" fontId="21" fillId="0" borderId="0" xfId="7" applyFont="1" applyBorder="1" applyAlignment="1">
      <alignment horizontal="left" vertical="center"/>
    </xf>
    <xf numFmtId="0" fontId="72" fillId="0" borderId="186" xfId="14" applyFont="1" applyBorder="1" applyAlignment="1">
      <alignment vertical="center" wrapText="1"/>
    </xf>
    <xf numFmtId="0" fontId="72" fillId="7" borderId="264" xfId="14" applyFont="1" applyFill="1" applyBorder="1" applyAlignment="1">
      <alignment horizontal="center" vertical="center" wrapText="1"/>
    </xf>
    <xf numFmtId="0" fontId="72" fillId="0" borderId="258" xfId="14" applyFont="1" applyBorder="1" applyAlignment="1">
      <alignment vertical="center" wrapText="1"/>
    </xf>
    <xf numFmtId="0" fontId="72" fillId="0" borderId="265" xfId="14" applyFont="1" applyBorder="1" applyAlignment="1">
      <alignment vertical="center" wrapText="1"/>
    </xf>
    <xf numFmtId="0" fontId="72" fillId="0" borderId="266" xfId="14" applyFont="1" applyBorder="1" applyAlignment="1">
      <alignment vertical="center" wrapText="1"/>
    </xf>
    <xf numFmtId="0" fontId="72" fillId="0" borderId="259" xfId="14" applyFont="1" applyBorder="1" applyAlignment="1">
      <alignment vertical="center" wrapText="1"/>
    </xf>
    <xf numFmtId="0" fontId="3" fillId="0" borderId="0" xfId="14" applyAlignment="1">
      <alignment vertical="center" shrinkToFit="1"/>
    </xf>
    <xf numFmtId="0" fontId="72" fillId="7" borderId="178" xfId="14" applyFont="1" applyFill="1" applyBorder="1" applyAlignment="1">
      <alignment horizontal="center" vertical="center" shrinkToFit="1"/>
    </xf>
    <xf numFmtId="0" fontId="72" fillId="0" borderId="180" xfId="14" applyFont="1" applyBorder="1" applyAlignment="1">
      <alignment vertical="center" shrinkToFit="1"/>
    </xf>
    <xf numFmtId="0" fontId="72" fillId="0" borderId="182" xfId="14" applyFont="1" applyBorder="1" applyAlignment="1">
      <alignment vertical="center" shrinkToFit="1"/>
    </xf>
    <xf numFmtId="0" fontId="3" fillId="0" borderId="257" xfId="14" applyBorder="1" applyAlignment="1">
      <alignment vertical="center" shrinkToFit="1"/>
    </xf>
    <xf numFmtId="0" fontId="72" fillId="7" borderId="194" xfId="14" applyFont="1" applyFill="1" applyBorder="1" applyAlignment="1">
      <alignment horizontal="center" vertical="center" shrinkToFit="1"/>
    </xf>
    <xf numFmtId="0" fontId="72" fillId="0" borderId="188" xfId="14" applyFont="1" applyBorder="1" applyAlignment="1">
      <alignment vertical="center" shrinkToFit="1"/>
    </xf>
    <xf numFmtId="0" fontId="3" fillId="0" borderId="153" xfId="14" applyBorder="1" applyAlignment="1">
      <alignment vertical="center" shrinkToFit="1"/>
    </xf>
    <xf numFmtId="0" fontId="72" fillId="7" borderId="184" xfId="14" applyFont="1" applyFill="1" applyBorder="1" applyAlignment="1">
      <alignment horizontal="center" vertical="center" shrinkToFit="1"/>
    </xf>
    <xf numFmtId="0" fontId="72" fillId="0" borderId="196" xfId="14" applyFont="1" applyBorder="1" applyAlignment="1">
      <alignment vertical="center" shrinkToFit="1"/>
    </xf>
    <xf numFmtId="0" fontId="5" fillId="0" borderId="0" xfId="9" applyAlignment="1">
      <alignment vertical="center" shrinkToFit="1"/>
    </xf>
    <xf numFmtId="0" fontId="57" fillId="0" borderId="0" xfId="0" applyFont="1">
      <alignment vertical="center"/>
    </xf>
    <xf numFmtId="0" fontId="23" fillId="0" borderId="0" xfId="0" applyFont="1" applyAlignment="1">
      <alignment vertical="center"/>
    </xf>
    <xf numFmtId="0" fontId="13" fillId="0" borderId="0" xfId="2" applyNumberFormat="1" applyFont="1" applyAlignment="1">
      <alignment vertical="center" shrinkToFit="1"/>
    </xf>
    <xf numFmtId="0" fontId="13" fillId="0" borderId="0" xfId="0" applyFont="1" applyBorder="1" applyAlignment="1">
      <alignment vertical="center" shrinkToFit="1"/>
    </xf>
    <xf numFmtId="0" fontId="13" fillId="0" borderId="0" xfId="0" applyFont="1" applyAlignment="1">
      <alignment horizontal="center" vertical="center" shrinkToFit="1"/>
    </xf>
    <xf numFmtId="0" fontId="51" fillId="0" borderId="12" xfId="0" applyFont="1" applyBorder="1">
      <alignment vertical="center"/>
    </xf>
    <xf numFmtId="0" fontId="50" fillId="0" borderId="12" xfId="0" applyFont="1" applyBorder="1" applyAlignment="1">
      <alignment horizontal="center" vertical="center"/>
    </xf>
    <xf numFmtId="0" fontId="50" fillId="0" borderId="7" xfId="0" applyFont="1" applyBorder="1" applyAlignment="1">
      <alignment horizontal="center" vertical="center"/>
    </xf>
    <xf numFmtId="0" fontId="50" fillId="0" borderId="10" xfId="0" applyFont="1" applyBorder="1" applyAlignment="1">
      <alignment horizontal="center" vertical="center"/>
    </xf>
    <xf numFmtId="0" fontId="28" fillId="0" borderId="87" xfId="0" applyFont="1" applyFill="1" applyBorder="1" applyAlignment="1">
      <alignment horizontal="center" vertical="center" shrinkToFit="1"/>
    </xf>
    <xf numFmtId="0" fontId="61" fillId="0" borderId="270" xfId="0" applyFont="1" applyBorder="1" applyAlignment="1">
      <alignment horizontal="center" vertical="center" wrapText="1"/>
    </xf>
    <xf numFmtId="0" fontId="13" fillId="0" borderId="0" xfId="0" applyFont="1" applyAlignment="1">
      <alignment horizontal="right" vertical="center" indent="1" shrinkToFit="1"/>
    </xf>
    <xf numFmtId="0" fontId="18" fillId="0" borderId="0" xfId="0" applyFont="1" applyAlignment="1">
      <alignment horizontal="right" vertical="center" indent="1"/>
    </xf>
    <xf numFmtId="0" fontId="0" fillId="0" borderId="1" xfId="0" applyFont="1" applyBorder="1" applyAlignment="1">
      <alignment horizontal="center" vertical="center" wrapTex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49" fontId="0" fillId="0" borderId="0" xfId="0" applyNumberFormat="1" applyFont="1" applyAlignment="1">
      <alignment vertical="center" shrinkToFit="1"/>
    </xf>
    <xf numFmtId="0" fontId="0" fillId="0" borderId="0" xfId="0" applyFont="1" applyAlignment="1">
      <alignment horizontal="left" vertical="center" wrapText="1"/>
    </xf>
    <xf numFmtId="0" fontId="117" fillId="0" borderId="14" xfId="0" applyFont="1" applyFill="1" applyBorder="1" applyAlignment="1">
      <alignment horizontal="center" vertical="center" shrinkToFit="1"/>
    </xf>
    <xf numFmtId="0" fontId="117" fillId="0" borderId="14" xfId="0" applyFont="1" applyFill="1" applyBorder="1" applyAlignment="1">
      <alignment horizontal="left" vertical="center" shrinkToFit="1"/>
    </xf>
    <xf numFmtId="0" fontId="117" fillId="0" borderId="15" xfId="0" applyFont="1" applyFill="1" applyBorder="1" applyAlignment="1">
      <alignment horizontal="center" vertical="center" shrinkToFit="1"/>
    </xf>
    <xf numFmtId="0" fontId="117" fillId="0" borderId="15" xfId="0" applyFont="1" applyFill="1" applyBorder="1" applyAlignment="1">
      <alignment horizontal="left" vertical="center" shrinkToFit="1"/>
    </xf>
    <xf numFmtId="0" fontId="0" fillId="0" borderId="3" xfId="0" applyFont="1" applyBorder="1" applyAlignment="1">
      <alignment vertical="center" wrapText="1" shrinkToFit="1"/>
    </xf>
    <xf numFmtId="0" fontId="29" fillId="0" borderId="0" xfId="0" applyFont="1" applyAlignment="1">
      <alignment vertical="center"/>
    </xf>
    <xf numFmtId="0" fontId="0" fillId="0" borderId="0" xfId="0">
      <alignment vertical="center"/>
    </xf>
    <xf numFmtId="0" fontId="33" fillId="0" borderId="49" xfId="5" applyFont="1" applyBorder="1" applyAlignment="1">
      <alignment shrinkToFit="1"/>
    </xf>
    <xf numFmtId="188" fontId="61" fillId="0" borderId="163" xfId="0" quotePrefix="1" applyNumberFormat="1" applyFont="1" applyBorder="1" applyAlignment="1">
      <alignment horizontal="center" vertical="center" shrinkToFit="1"/>
    </xf>
    <xf numFmtId="0" fontId="42" fillId="0" borderId="11" xfId="10" applyFont="1" applyFill="1" applyBorder="1" applyAlignment="1">
      <alignment horizontal="left" vertical="center" shrinkToFit="1"/>
    </xf>
    <xf numFmtId="0" fontId="42" fillId="0" borderId="153" xfId="10" applyFont="1" applyFill="1" applyBorder="1" applyAlignment="1">
      <alignment horizontal="left" vertical="center" shrinkToFit="1"/>
    </xf>
    <xf numFmtId="0" fontId="72" fillId="8" borderId="185" xfId="14" applyFont="1" applyFill="1" applyBorder="1" applyAlignment="1">
      <alignment vertical="center" wrapText="1"/>
    </xf>
    <xf numFmtId="0" fontId="72" fillId="8" borderId="187" xfId="14" applyFont="1" applyFill="1" applyBorder="1" applyAlignment="1">
      <alignment vertical="center" wrapText="1"/>
    </xf>
    <xf numFmtId="0" fontId="72" fillId="8" borderId="181" xfId="14" applyFont="1" applyFill="1" applyBorder="1" applyAlignment="1">
      <alignment vertical="center" wrapText="1"/>
    </xf>
    <xf numFmtId="0" fontId="72" fillId="0" borderId="180" xfId="14" applyFont="1" applyBorder="1" applyAlignment="1">
      <alignment vertical="center" shrinkToFit="1"/>
    </xf>
    <xf numFmtId="0" fontId="14" fillId="0" borderId="12" xfId="5" applyFont="1" applyBorder="1" applyAlignment="1">
      <alignment vertical="center"/>
    </xf>
    <xf numFmtId="0" fontId="14" fillId="0" borderId="3" xfId="5" applyFont="1" applyBorder="1" applyAlignment="1">
      <alignment vertical="center"/>
    </xf>
    <xf numFmtId="0" fontId="0" fillId="0" borderId="170" xfId="0" applyFont="1" applyFill="1" applyBorder="1" applyAlignment="1">
      <alignment horizontal="center" vertical="center"/>
    </xf>
    <xf numFmtId="0" fontId="0" fillId="0" borderId="61" xfId="0" applyFont="1" applyFill="1" applyBorder="1" applyAlignment="1">
      <alignment horizontal="center" vertical="center"/>
    </xf>
    <xf numFmtId="14" fontId="105" fillId="5" borderId="12" xfId="0" applyNumberFormat="1" applyFont="1" applyFill="1" applyBorder="1" applyAlignment="1">
      <alignment vertical="center"/>
    </xf>
    <xf numFmtId="0" fontId="72" fillId="0" borderId="180" xfId="14" applyFont="1" applyBorder="1" applyAlignment="1">
      <alignment vertical="center" wrapText="1" shrinkToFit="1"/>
    </xf>
    <xf numFmtId="0" fontId="72" fillId="8" borderId="276" xfId="14" applyFont="1" applyFill="1" applyBorder="1" applyAlignment="1">
      <alignment vertical="center" wrapText="1"/>
    </xf>
    <xf numFmtId="0" fontId="72" fillId="0" borderId="277" xfId="14" applyFont="1" applyBorder="1" applyAlignment="1">
      <alignment horizontal="left" vertical="center" wrapText="1"/>
    </xf>
    <xf numFmtId="0" fontId="72" fillId="0" borderId="277" xfId="14" applyFont="1" applyBorder="1" applyAlignment="1">
      <alignment vertical="center" shrinkToFit="1"/>
    </xf>
    <xf numFmtId="0" fontId="72" fillId="0" borderId="278" xfId="14" applyFont="1" applyBorder="1" applyAlignment="1">
      <alignment vertical="center" wrapText="1"/>
    </xf>
    <xf numFmtId="0" fontId="72" fillId="0" borderId="279" xfId="14" applyFont="1" applyBorder="1" applyAlignment="1">
      <alignment vertical="center" wrapText="1"/>
    </xf>
    <xf numFmtId="0" fontId="72" fillId="8" borderId="181" xfId="14" applyFont="1" applyFill="1" applyBorder="1" applyAlignment="1">
      <alignment horizontal="justify" vertical="center" wrapText="1"/>
    </xf>
    <xf numFmtId="0" fontId="125" fillId="0" borderId="180" xfId="14" applyFont="1" applyBorder="1" applyAlignment="1">
      <alignment vertical="center" wrapText="1" shrinkToFit="1"/>
    </xf>
    <xf numFmtId="0" fontId="72" fillId="8" borderId="280" xfId="14" applyFont="1" applyFill="1" applyBorder="1" applyAlignment="1">
      <alignment vertical="center" wrapText="1"/>
    </xf>
    <xf numFmtId="0" fontId="72" fillId="0" borderId="281" xfId="14" applyFont="1" applyBorder="1" applyAlignment="1">
      <alignment horizontal="left" vertical="center" wrapText="1"/>
    </xf>
    <xf numFmtId="0" fontId="72" fillId="0" borderId="281" xfId="14" applyFont="1" applyBorder="1" applyAlignment="1">
      <alignment vertical="center" shrinkToFit="1"/>
    </xf>
    <xf numFmtId="0" fontId="72" fillId="0" borderId="282" xfId="14" applyFont="1" applyBorder="1" applyAlignment="1">
      <alignment vertical="center" wrapText="1"/>
    </xf>
    <xf numFmtId="0" fontId="72" fillId="0" borderId="283" xfId="14" applyFont="1" applyBorder="1" applyAlignment="1">
      <alignment vertical="center" wrapText="1"/>
    </xf>
    <xf numFmtId="0" fontId="72" fillId="8" borderId="284" xfId="14" applyFont="1" applyFill="1" applyBorder="1" applyAlignment="1">
      <alignment vertical="center" wrapText="1"/>
    </xf>
    <xf numFmtId="0" fontId="72" fillId="0" borderId="285" xfId="14" applyFont="1" applyBorder="1" applyAlignment="1">
      <alignment horizontal="left" vertical="center" wrapText="1"/>
    </xf>
    <xf numFmtId="0" fontId="72" fillId="0" borderId="285" xfId="14" applyFont="1" applyBorder="1" applyAlignment="1">
      <alignment vertical="center" shrinkToFit="1"/>
    </xf>
    <xf numFmtId="0" fontId="72" fillId="0" borderId="286" xfId="14" applyFont="1" applyBorder="1" applyAlignment="1">
      <alignment vertical="center" wrapText="1"/>
    </xf>
    <xf numFmtId="0" fontId="72" fillId="0" borderId="287" xfId="14" applyFont="1" applyBorder="1" applyAlignment="1">
      <alignment vertical="center" wrapText="1"/>
    </xf>
    <xf numFmtId="0" fontId="124" fillId="8" borderId="236" xfId="14" applyFont="1" applyFill="1" applyBorder="1" applyAlignment="1">
      <alignment vertical="center" wrapText="1"/>
    </xf>
    <xf numFmtId="0" fontId="124" fillId="0" borderId="194" xfId="14" applyFont="1" applyBorder="1" applyAlignment="1">
      <alignment horizontal="left" vertical="center" wrapText="1"/>
    </xf>
    <xf numFmtId="0" fontId="124" fillId="0" borderId="194" xfId="14" applyFont="1" applyBorder="1" applyAlignment="1">
      <alignment vertical="center" shrinkToFit="1"/>
    </xf>
    <xf numFmtId="0" fontId="124" fillId="0" borderId="260" xfId="14" applyFont="1" applyBorder="1" applyAlignment="1">
      <alignment vertical="center" wrapText="1"/>
    </xf>
    <xf numFmtId="0" fontId="124" fillId="0" borderId="237" xfId="14" applyFont="1" applyBorder="1" applyAlignment="1">
      <alignment vertical="center" wrapText="1"/>
    </xf>
    <xf numFmtId="0" fontId="124" fillId="8" borderId="185" xfId="14" applyFont="1" applyFill="1" applyBorder="1" applyAlignment="1">
      <alignment vertical="center" wrapText="1"/>
    </xf>
    <xf numFmtId="0" fontId="124" fillId="0" borderId="180" xfId="14" applyFont="1" applyBorder="1" applyAlignment="1">
      <alignment horizontal="left" vertical="center" wrapText="1"/>
    </xf>
    <xf numFmtId="0" fontId="124" fillId="0" borderId="180" xfId="14" applyFont="1" applyBorder="1" applyAlignment="1">
      <alignment vertical="center" shrinkToFit="1"/>
    </xf>
    <xf numFmtId="0" fontId="124" fillId="0" borderId="258" xfId="14" applyFont="1" applyBorder="1" applyAlignment="1">
      <alignment vertical="center" wrapText="1"/>
    </xf>
    <xf numFmtId="0" fontId="124" fillId="0" borderId="186" xfId="14" applyFont="1" applyBorder="1" applyAlignment="1">
      <alignment vertical="center" wrapText="1"/>
    </xf>
    <xf numFmtId="0" fontId="124" fillId="8" borderId="185" xfId="14" applyFont="1" applyFill="1" applyBorder="1" applyAlignment="1">
      <alignment horizontal="justify" vertical="center" wrapText="1"/>
    </xf>
    <xf numFmtId="0" fontId="124" fillId="8" borderId="187" xfId="14" applyFont="1" applyFill="1" applyBorder="1" applyAlignment="1">
      <alignment vertical="center" wrapText="1"/>
    </xf>
    <xf numFmtId="0" fontId="124" fillId="0" borderId="188" xfId="14" applyFont="1" applyBorder="1" applyAlignment="1">
      <alignment horizontal="left" vertical="center" wrapText="1"/>
    </xf>
    <xf numFmtId="0" fontId="124" fillId="0" borderId="188" xfId="14" applyFont="1" applyBorder="1" applyAlignment="1">
      <alignment vertical="center" shrinkToFit="1"/>
    </xf>
    <xf numFmtId="0" fontId="124" fillId="0" borderId="266" xfId="14" applyFont="1" applyBorder="1" applyAlignment="1">
      <alignment vertical="center" wrapText="1"/>
    </xf>
    <xf numFmtId="0" fontId="124" fillId="0" borderId="189" xfId="14" applyFont="1" applyBorder="1" applyAlignment="1">
      <alignment vertical="center" wrapText="1"/>
    </xf>
    <xf numFmtId="0" fontId="3" fillId="0" borderId="288" xfId="14" applyBorder="1">
      <alignment vertical="center"/>
    </xf>
    <xf numFmtId="0" fontId="3" fillId="0" borderId="289" xfId="14" applyBorder="1">
      <alignment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0" fontId="13" fillId="0" borderId="0" xfId="0" applyFont="1" applyAlignment="1">
      <alignment horizontal="left" vertical="top" wrapText="1" indent="1"/>
    </xf>
    <xf numFmtId="0" fontId="21" fillId="0" borderId="0" xfId="0" applyFont="1">
      <alignment vertical="center"/>
    </xf>
    <xf numFmtId="49" fontId="11" fillId="0" borderId="0" xfId="0" applyNumberFormat="1" applyFont="1" applyAlignment="1">
      <alignment horizontal="center" vertical="center"/>
    </xf>
    <xf numFmtId="0" fontId="11" fillId="0" borderId="0" xfId="0" applyFont="1">
      <alignment vertical="center"/>
    </xf>
    <xf numFmtId="49" fontId="18" fillId="0" borderId="0" xfId="0" applyNumberFormat="1" applyFont="1" applyAlignment="1">
      <alignment horizontal="center" vertical="center"/>
    </xf>
    <xf numFmtId="0" fontId="11" fillId="0" borderId="0" xfId="0" applyFont="1" applyAlignment="1">
      <alignment horizontal="center" vertical="center"/>
    </xf>
    <xf numFmtId="0" fontId="75" fillId="0" borderId="0" xfId="0" applyFont="1" applyFill="1" applyBorder="1" applyAlignment="1">
      <alignment vertical="center"/>
    </xf>
    <xf numFmtId="0" fontId="27" fillId="0" borderId="0" xfId="0" applyFont="1" applyAlignment="1">
      <alignment vertical="top"/>
    </xf>
    <xf numFmtId="0" fontId="0" fillId="0" borderId="0" xfId="0">
      <alignment vertical="center"/>
    </xf>
    <xf numFmtId="0" fontId="0" fillId="0" borderId="0" xfId="0" applyAlignment="1">
      <alignment horizontal="center" vertical="center"/>
    </xf>
    <xf numFmtId="0" fontId="75" fillId="5" borderId="1" xfId="0" applyFont="1" applyFill="1" applyBorder="1" applyAlignment="1">
      <alignment horizontal="center" vertical="center"/>
    </xf>
    <xf numFmtId="0" fontId="75" fillId="0" borderId="0" xfId="0" applyFont="1">
      <alignment vertical="center"/>
    </xf>
    <xf numFmtId="0" fontId="75" fillId="0" borderId="0" xfId="0" applyFont="1" applyAlignment="1">
      <alignment horizontal="right" vertical="center"/>
    </xf>
    <xf numFmtId="0" fontId="75" fillId="0" borderId="9" xfId="0" applyFont="1" applyFill="1" applyBorder="1" applyAlignment="1">
      <alignment horizontal="right" vertical="center"/>
    </xf>
    <xf numFmtId="0" fontId="0" fillId="0" borderId="0" xfId="0">
      <alignment vertical="center"/>
    </xf>
    <xf numFmtId="0" fontId="75" fillId="0" borderId="12" xfId="0" applyFont="1" applyFill="1" applyBorder="1" applyAlignment="1">
      <alignment horizontal="left" vertical="center"/>
    </xf>
    <xf numFmtId="0" fontId="75" fillId="5" borderId="1" xfId="0" applyFont="1" applyFill="1" applyBorder="1" applyAlignment="1">
      <alignment horizontal="center" vertical="center"/>
    </xf>
    <xf numFmtId="0" fontId="75" fillId="0" borderId="3" xfId="0" applyFont="1" applyFill="1" applyBorder="1" applyAlignment="1">
      <alignment horizontal="left" vertical="center"/>
    </xf>
    <xf numFmtId="0" fontId="128" fillId="0" borderId="0" xfId="0" applyFont="1">
      <alignment vertical="center"/>
    </xf>
    <xf numFmtId="0" fontId="0" fillId="0" borderId="0" xfId="0">
      <alignment vertical="center"/>
    </xf>
    <xf numFmtId="0" fontId="75" fillId="5" borderId="1" xfId="0" applyFont="1" applyFill="1" applyBorder="1" applyAlignment="1">
      <alignment horizontal="center" vertical="center"/>
    </xf>
    <xf numFmtId="0" fontId="9" fillId="0" borderId="0" xfId="0" applyFont="1" applyBorder="1" applyAlignment="1">
      <alignment horizontal="center" vertical="center"/>
    </xf>
    <xf numFmtId="0" fontId="9" fillId="0" borderId="0" xfId="0" applyFont="1" applyAlignment="1">
      <alignment horizontal="center" vertical="center"/>
    </xf>
    <xf numFmtId="0" fontId="9" fillId="0" borderId="0" xfId="0" applyFont="1">
      <alignment vertical="center"/>
    </xf>
    <xf numFmtId="0" fontId="9" fillId="0" borderId="0" xfId="0" applyFont="1" applyBorder="1" applyAlignment="1">
      <alignment horizontal="center" vertical="center"/>
    </xf>
    <xf numFmtId="0" fontId="47" fillId="0" borderId="223" xfId="0" applyFont="1" applyBorder="1" applyAlignment="1">
      <alignment horizontal="center" vertical="center"/>
    </xf>
    <xf numFmtId="0" fontId="47" fillId="0" borderId="145" xfId="0" applyFont="1" applyBorder="1" applyAlignment="1">
      <alignment horizontal="left" vertical="center"/>
    </xf>
    <xf numFmtId="0" fontId="47" fillId="0" borderId="234" xfId="0" applyFont="1" applyBorder="1" applyAlignment="1">
      <alignment horizontal="center" vertical="center"/>
    </xf>
    <xf numFmtId="0" fontId="13" fillId="0" borderId="0" xfId="0" applyFont="1" applyAlignment="1">
      <alignment horizontal="right" vertical="center"/>
    </xf>
    <xf numFmtId="0" fontId="19" fillId="0" borderId="0" xfId="0" applyFont="1" applyAlignment="1">
      <alignment horizontal="center" vertical="center"/>
    </xf>
    <xf numFmtId="0" fontId="50" fillId="0" borderId="0" xfId="0" applyFont="1" applyAlignment="1">
      <alignment horizontal="left" vertical="center"/>
    </xf>
    <xf numFmtId="0" fontId="58" fillId="0" borderId="0" xfId="0" applyFont="1" applyBorder="1" applyAlignment="1">
      <alignment vertical="center" wrapText="1"/>
    </xf>
    <xf numFmtId="0" fontId="39" fillId="0" borderId="0" xfId="0" applyFont="1" applyBorder="1" applyAlignment="1">
      <alignment vertical="center" wrapText="1"/>
    </xf>
    <xf numFmtId="0" fontId="9" fillId="0" borderId="0" xfId="0" applyFont="1">
      <alignment vertical="center"/>
    </xf>
    <xf numFmtId="0" fontId="9" fillId="0" borderId="0" xfId="0" applyFont="1" applyAlignment="1">
      <alignment vertical="center" wrapText="1"/>
    </xf>
    <xf numFmtId="0" fontId="9" fillId="0" borderId="0" xfId="0" applyFont="1" applyAlignment="1">
      <alignment horizontal="center" vertical="center"/>
    </xf>
    <xf numFmtId="0" fontId="9" fillId="0" borderId="3" xfId="0" applyFont="1" applyBorder="1" applyAlignment="1">
      <alignment vertical="center" wrapText="1"/>
    </xf>
    <xf numFmtId="0" fontId="9" fillId="0" borderId="153" xfId="0" applyFont="1" applyBorder="1" applyAlignment="1">
      <alignment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9" fillId="0" borderId="9" xfId="0" applyFont="1" applyBorder="1" applyAlignment="1">
      <alignment vertical="center" wrapText="1"/>
    </xf>
    <xf numFmtId="0" fontId="18" fillId="0" borderId="0" xfId="0" applyFont="1">
      <alignment vertical="center"/>
    </xf>
    <xf numFmtId="0" fontId="0" fillId="0" borderId="10" xfId="0" applyFont="1" applyBorder="1" applyAlignment="1">
      <alignment horizontal="center" vertical="center"/>
    </xf>
    <xf numFmtId="0" fontId="0" fillId="0" borderId="14" xfId="0" applyFont="1" applyBorder="1" applyAlignment="1">
      <alignment horizontal="center" vertical="center"/>
    </xf>
    <xf numFmtId="0" fontId="13" fillId="0" borderId="0" xfId="0" applyFont="1" applyAlignment="1">
      <alignment horizontal="left" vertical="center" shrinkToFit="1"/>
    </xf>
    <xf numFmtId="0" fontId="27" fillId="0" borderId="0" xfId="0" applyFont="1" applyFill="1" applyAlignment="1">
      <alignment horizontal="left" vertical="center"/>
    </xf>
    <xf numFmtId="0" fontId="27" fillId="0" borderId="0" xfId="0" applyFont="1" applyAlignment="1">
      <alignment horizontal="center" vertical="center"/>
    </xf>
    <xf numFmtId="0" fontId="27" fillId="0" borderId="0" xfId="0" applyFont="1" applyAlignment="1">
      <alignment horizontal="right" vertical="center" indent="1" shrinkToFit="1"/>
    </xf>
    <xf numFmtId="0" fontId="13" fillId="0" borderId="0" xfId="0" applyFont="1" applyAlignment="1">
      <alignment horizontal="right" vertical="center" indent="1"/>
    </xf>
    <xf numFmtId="0" fontId="18" fillId="0" borderId="0" xfId="0" applyFont="1" applyAlignment="1">
      <alignment horizontal="center" vertical="center" shrinkToFit="1"/>
    </xf>
    <xf numFmtId="0" fontId="14" fillId="0" borderId="12" xfId="5" applyFont="1" applyBorder="1" applyAlignment="1">
      <alignment vertical="center"/>
    </xf>
    <xf numFmtId="0" fontId="14" fillId="0" borderId="3" xfId="5" applyFont="1" applyBorder="1" applyAlignment="1">
      <alignment vertical="center"/>
    </xf>
    <xf numFmtId="0" fontId="93" fillId="0" borderId="1" xfId="11" applyFont="1" applyBorder="1" applyAlignment="1">
      <alignment horizontal="distributed" vertical="center"/>
    </xf>
    <xf numFmtId="0" fontId="95" fillId="0" borderId="78" xfId="11" applyFont="1" applyBorder="1" applyAlignment="1">
      <alignment horizontal="center" vertical="center"/>
    </xf>
    <xf numFmtId="0" fontId="93" fillId="0" borderId="22" xfId="11" applyFont="1" applyBorder="1" applyAlignment="1">
      <alignment horizontal="distributed" vertical="center"/>
    </xf>
    <xf numFmtId="0" fontId="47" fillId="5" borderId="61" xfId="0" applyFont="1" applyFill="1" applyBorder="1" applyAlignment="1">
      <alignment horizontal="center" vertical="center"/>
    </xf>
    <xf numFmtId="0" fontId="47" fillId="5" borderId="13" xfId="0" applyFont="1" applyFill="1" applyBorder="1" applyAlignment="1">
      <alignment horizontal="center" vertical="center"/>
    </xf>
    <xf numFmtId="184" fontId="47" fillId="5" borderId="1" xfId="0" applyNumberFormat="1" applyFont="1" applyFill="1" applyBorder="1" applyAlignment="1">
      <alignment horizontal="center" vertical="center"/>
    </xf>
    <xf numFmtId="0" fontId="55" fillId="0" borderId="10" xfId="0" applyFont="1" applyBorder="1" applyAlignment="1">
      <alignment vertical="center" wrapText="1"/>
    </xf>
    <xf numFmtId="0" fontId="47" fillId="5" borderId="63" xfId="0" applyFont="1" applyFill="1" applyBorder="1" applyAlignment="1">
      <alignment horizontal="center" vertical="center"/>
    </xf>
    <xf numFmtId="184" fontId="47" fillId="5" borderId="63" xfId="0" applyNumberFormat="1" applyFont="1" applyFill="1" applyBorder="1" applyAlignment="1">
      <alignment horizontal="center" vertical="center"/>
    </xf>
    <xf numFmtId="0" fontId="113" fillId="0" borderId="13" xfId="0" applyFont="1" applyFill="1" applyBorder="1" applyAlignment="1">
      <alignment horizontal="center" vertical="center" shrinkToFit="1"/>
    </xf>
    <xf numFmtId="0" fontId="47" fillId="0" borderId="161" xfId="0" applyFont="1" applyBorder="1" applyAlignment="1">
      <alignment vertical="center" wrapText="1"/>
    </xf>
    <xf numFmtId="0" fontId="9" fillId="0" borderId="223" xfId="0" applyFont="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right" vertical="center"/>
    </xf>
    <xf numFmtId="0" fontId="0" fillId="5" borderId="1" xfId="0" applyFont="1" applyFill="1" applyBorder="1" applyAlignment="1">
      <alignment horizontal="center" vertical="center"/>
    </xf>
    <xf numFmtId="0" fontId="0" fillId="0" borderId="3" xfId="0" applyFont="1" applyFill="1" applyBorder="1" applyAlignment="1">
      <alignment horizontal="left" vertical="center"/>
    </xf>
    <xf numFmtId="0" fontId="0" fillId="0" borderId="3" xfId="0" applyFont="1" applyBorder="1">
      <alignment vertical="center"/>
    </xf>
    <xf numFmtId="0" fontId="0" fillId="0" borderId="0" xfId="0" applyFont="1" applyFill="1" applyBorder="1" applyAlignment="1">
      <alignment horizontal="right" vertical="center"/>
    </xf>
    <xf numFmtId="0" fontId="0" fillId="0" borderId="12" xfId="0" applyFont="1" applyBorder="1">
      <alignment vertical="center"/>
    </xf>
    <xf numFmtId="0" fontId="50" fillId="0" borderId="12" xfId="0" applyFont="1" applyBorder="1" applyAlignment="1">
      <alignment vertical="center" wrapText="1" shrinkToFit="1"/>
    </xf>
    <xf numFmtId="0" fontId="131" fillId="0" borderId="12" xfId="0" applyFont="1" applyBorder="1" applyAlignment="1">
      <alignment horizontal="center" vertical="center"/>
    </xf>
    <xf numFmtId="0" fontId="0" fillId="0" borderId="0" xfId="0" applyFont="1" applyFill="1">
      <alignment vertical="center"/>
    </xf>
    <xf numFmtId="0" fontId="0" fillId="0" borderId="230" xfId="0" applyFont="1" applyFill="1" applyBorder="1" applyAlignment="1">
      <alignment horizontal="center" vertical="center" shrinkToFit="1"/>
    </xf>
    <xf numFmtId="0" fontId="0" fillId="0" borderId="205" xfId="0" applyFont="1" applyFill="1" applyBorder="1" applyAlignment="1">
      <alignment horizontal="center" vertical="center" shrinkToFit="1"/>
    </xf>
    <xf numFmtId="0" fontId="0" fillId="0" borderId="231" xfId="0" applyFont="1" applyFill="1" applyBorder="1" applyAlignment="1">
      <alignment horizontal="center" vertical="center" shrinkToFit="1"/>
    </xf>
    <xf numFmtId="0" fontId="0" fillId="0" borderId="7" xfId="0" applyFont="1" applyBorder="1" applyAlignment="1">
      <alignment horizontal="center" vertical="center"/>
    </xf>
    <xf numFmtId="0" fontId="0" fillId="0" borderId="1" xfId="0" applyFont="1" applyBorder="1" applyAlignment="1">
      <alignment horizontal="center" vertical="center" shrinkToFit="1"/>
    </xf>
    <xf numFmtId="0" fontId="0" fillId="0" borderId="15" xfId="0" applyFont="1" applyFill="1" applyBorder="1" applyAlignment="1">
      <alignment horizontal="center" vertical="center" shrinkToFit="1"/>
    </xf>
    <xf numFmtId="0" fontId="0" fillId="0" borderId="232" xfId="0" applyFont="1" applyFill="1" applyBorder="1" applyAlignment="1">
      <alignment horizontal="center" vertical="center" shrinkToFit="1"/>
    </xf>
    <xf numFmtId="0" fontId="0" fillId="0" borderId="213" xfId="0" applyFont="1" applyFill="1" applyBorder="1" applyAlignment="1">
      <alignment horizontal="center" vertical="center" shrinkToFit="1"/>
    </xf>
    <xf numFmtId="0" fontId="0" fillId="0" borderId="233" xfId="0" applyFont="1" applyFill="1" applyBorder="1" applyAlignment="1">
      <alignment horizontal="center" vertical="center" shrinkToFit="1"/>
    </xf>
    <xf numFmtId="188" fontId="0" fillId="0" borderId="230" xfId="0" applyNumberFormat="1" applyFont="1" applyFill="1" applyBorder="1" applyAlignment="1">
      <alignment horizontal="center" vertical="center" shrinkToFit="1"/>
    </xf>
    <xf numFmtId="188" fontId="0" fillId="0" borderId="205" xfId="0" applyNumberFormat="1" applyFont="1" applyFill="1" applyBorder="1" applyAlignment="1">
      <alignment horizontal="center" vertical="center" shrinkToFit="1"/>
    </xf>
    <xf numFmtId="188" fontId="0" fillId="0" borderId="231" xfId="0" applyNumberFormat="1" applyFont="1" applyFill="1" applyBorder="1" applyAlignment="1">
      <alignment horizontal="center" vertical="center" shrinkToFit="1"/>
    </xf>
    <xf numFmtId="0" fontId="0" fillId="5" borderId="14" xfId="0" applyFont="1" applyFill="1" applyBorder="1" applyAlignment="1">
      <alignment vertical="center" shrinkToFit="1"/>
    </xf>
    <xf numFmtId="0" fontId="0" fillId="5" borderId="15" xfId="0" applyFont="1" applyFill="1" applyBorder="1" applyAlignment="1">
      <alignment vertical="center" shrinkToFit="1"/>
    </xf>
    <xf numFmtId="0" fontId="0" fillId="5" borderId="40" xfId="0" applyFont="1" applyFill="1" applyBorder="1" applyAlignment="1">
      <alignment vertical="center" shrinkToFit="1"/>
    </xf>
    <xf numFmtId="0" fontId="0" fillId="0" borderId="0" xfId="0" applyFont="1" applyFill="1" applyAlignment="1">
      <alignment vertical="center"/>
    </xf>
    <xf numFmtId="0" fontId="0" fillId="0" borderId="0" xfId="0" applyFont="1" applyAlignment="1">
      <alignment vertical="center" shrinkToFit="1"/>
    </xf>
    <xf numFmtId="0" fontId="0" fillId="0" borderId="0" xfId="3" applyFont="1" applyAlignment="1">
      <alignment vertical="center" shrinkToFit="1"/>
    </xf>
    <xf numFmtId="49" fontId="0" fillId="0" borderId="3" xfId="0" applyNumberFormat="1" applyFont="1" applyBorder="1" applyAlignment="1">
      <alignment horizontal="center" vertical="center" wrapText="1"/>
    </xf>
    <xf numFmtId="0" fontId="0" fillId="0" borderId="4" xfId="0" applyFont="1" applyBorder="1" applyAlignment="1">
      <alignment horizontal="distributed" vertical="center" wrapText="1"/>
    </xf>
    <xf numFmtId="49" fontId="0" fillId="0" borderId="12" xfId="0" applyNumberFormat="1" applyFont="1" applyBorder="1" applyAlignment="1">
      <alignment horizontal="center" vertical="center" wrapText="1"/>
    </xf>
    <xf numFmtId="0" fontId="0" fillId="0" borderId="13" xfId="0" applyFont="1" applyBorder="1" applyAlignment="1">
      <alignment horizontal="distributed" vertical="center" wrapText="1"/>
    </xf>
    <xf numFmtId="49" fontId="0" fillId="0" borderId="0" xfId="0" applyNumberFormat="1" applyFont="1" applyBorder="1" applyAlignment="1">
      <alignment horizontal="center" vertical="center" wrapText="1"/>
    </xf>
    <xf numFmtId="0" fontId="0" fillId="0" borderId="9" xfId="0" applyFont="1" applyBorder="1" applyAlignment="1">
      <alignment horizontal="distributed" vertical="center" wrapText="1"/>
    </xf>
    <xf numFmtId="0" fontId="0" fillId="0" borderId="0" xfId="0" applyFont="1" applyBorder="1" applyAlignment="1">
      <alignment vertical="center"/>
    </xf>
    <xf numFmtId="0" fontId="0" fillId="0" borderId="9"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shrinkToFit="1"/>
    </xf>
    <xf numFmtId="0" fontId="0" fillId="0" borderId="25" xfId="0" applyFont="1" applyFill="1" applyBorder="1">
      <alignment vertical="center"/>
    </xf>
    <xf numFmtId="0" fontId="0" fillId="2" borderId="26" xfId="0" applyFont="1" applyFill="1" applyBorder="1" applyAlignment="1">
      <alignment horizontal="left" vertical="center"/>
    </xf>
    <xf numFmtId="0" fontId="0" fillId="0" borderId="32" xfId="0" applyFont="1" applyFill="1" applyBorder="1">
      <alignment vertical="center"/>
    </xf>
    <xf numFmtId="0" fontId="0" fillId="2" borderId="28" xfId="0" applyFont="1" applyFill="1" applyBorder="1" applyAlignment="1">
      <alignment horizontal="left" vertical="center"/>
    </xf>
    <xf numFmtId="58" fontId="0" fillId="2" borderId="28" xfId="0" applyNumberFormat="1" applyFont="1" applyFill="1" applyBorder="1" applyAlignment="1">
      <alignment horizontal="left" vertical="center"/>
    </xf>
    <xf numFmtId="3" fontId="0" fillId="2" borderId="28" xfId="0" applyNumberFormat="1" applyFont="1" applyFill="1" applyBorder="1" applyAlignment="1">
      <alignment horizontal="left" vertical="center"/>
    </xf>
    <xf numFmtId="38" fontId="0" fillId="2" borderId="28" xfId="1" applyFont="1" applyFill="1" applyBorder="1" applyAlignment="1">
      <alignment horizontal="left" vertical="center"/>
    </xf>
    <xf numFmtId="0" fontId="0" fillId="0" borderId="70" xfId="0" applyFont="1" applyFill="1" applyBorder="1" applyAlignment="1">
      <alignment vertical="center" wrapText="1"/>
    </xf>
    <xf numFmtId="0" fontId="0" fillId="0" borderId="87" xfId="0" applyFont="1" applyFill="1" applyBorder="1" applyAlignment="1">
      <alignment vertical="center" wrapText="1"/>
    </xf>
    <xf numFmtId="0" fontId="0" fillId="0" borderId="71" xfId="0" applyFont="1" applyBorder="1" applyAlignment="1">
      <alignment vertical="center" wrapText="1"/>
    </xf>
    <xf numFmtId="0" fontId="0" fillId="2" borderId="47" xfId="0" applyFont="1" applyFill="1" applyBorder="1" applyAlignment="1">
      <alignment horizontal="left" vertical="center"/>
    </xf>
    <xf numFmtId="0" fontId="0" fillId="0" borderId="70" xfId="0" applyFont="1" applyFill="1" applyBorder="1">
      <alignment vertical="center"/>
    </xf>
    <xf numFmtId="0" fontId="0" fillId="0" borderId="97" xfId="0" applyFont="1" applyFill="1" applyBorder="1" applyAlignment="1">
      <alignment horizontal="center"/>
    </xf>
    <xf numFmtId="0" fontId="0" fillId="0" borderId="97" xfId="0" applyFont="1" applyFill="1" applyBorder="1" applyAlignment="1">
      <alignment horizontal="left" vertical="center"/>
    </xf>
    <xf numFmtId="0" fontId="0" fillId="0" borderId="25" xfId="0" applyFont="1" applyFill="1" applyBorder="1" applyAlignment="1">
      <alignment vertical="center" wrapText="1"/>
    </xf>
    <xf numFmtId="0" fontId="0" fillId="2" borderId="46" xfId="0" applyFont="1" applyFill="1" applyBorder="1" applyAlignment="1">
      <alignment horizontal="left" vertical="center"/>
    </xf>
    <xf numFmtId="0" fontId="0" fillId="0" borderId="71" xfId="0" applyFont="1" applyFill="1" applyBorder="1" applyAlignment="1">
      <alignment vertical="center" wrapText="1"/>
    </xf>
    <xf numFmtId="0" fontId="0" fillId="0" borderId="87" xfId="0" applyFont="1" applyBorder="1" applyAlignment="1">
      <alignment vertical="center" wrapText="1"/>
    </xf>
    <xf numFmtId="0" fontId="0" fillId="0" borderId="70" xfId="0" applyFont="1" applyBorder="1" applyAlignment="1">
      <alignment vertical="center" wrapText="1"/>
    </xf>
    <xf numFmtId="0" fontId="0" fillId="0" borderId="84" xfId="0" applyFont="1" applyFill="1" applyBorder="1" applyAlignment="1">
      <alignment vertical="center" wrapText="1"/>
    </xf>
    <xf numFmtId="0" fontId="0" fillId="2" borderId="31" xfId="0" applyFont="1" applyFill="1" applyBorder="1" applyAlignment="1">
      <alignment horizontal="left" vertical="center"/>
    </xf>
    <xf numFmtId="0" fontId="0" fillId="0" borderId="200" xfId="0" applyFont="1" applyBorder="1" applyAlignment="1">
      <alignment horizontal="right" vertical="center"/>
    </xf>
    <xf numFmtId="181" fontId="0" fillId="5" borderId="202" xfId="0" applyNumberFormat="1" applyFont="1" applyFill="1" applyBorder="1" applyAlignment="1">
      <alignment horizontal="center" vertical="center"/>
    </xf>
    <xf numFmtId="187" fontId="0" fillId="0" borderId="201" xfId="0" applyNumberFormat="1" applyFont="1" applyFill="1" applyBorder="1" applyAlignment="1">
      <alignment vertical="center"/>
    </xf>
    <xf numFmtId="185" fontId="0" fillId="0" borderId="8" xfId="0" applyNumberFormat="1" applyFont="1" applyFill="1" applyBorder="1" applyAlignment="1">
      <alignment vertical="center"/>
    </xf>
    <xf numFmtId="179" fontId="0" fillId="0" borderId="8" xfId="0" applyNumberFormat="1"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0" xfId="0" applyFont="1" applyBorder="1" applyAlignment="1">
      <alignment horizontal="distributed" vertical="center"/>
    </xf>
    <xf numFmtId="0" fontId="0" fillId="0" borderId="0" xfId="0" applyFont="1" applyBorder="1" applyAlignment="1">
      <alignment horizontal="left" vertical="center"/>
    </xf>
    <xf numFmtId="49" fontId="0" fillId="0" borderId="0" xfId="0" applyNumberFormat="1" applyFont="1" applyAlignment="1">
      <alignment horizontal="right" vertical="center"/>
    </xf>
    <xf numFmtId="0" fontId="0" fillId="0" borderId="0" xfId="0" applyFont="1" applyBorder="1" applyAlignment="1">
      <alignment horizontal="center" vertical="center"/>
    </xf>
    <xf numFmtId="0" fontId="0" fillId="0" borderId="0" xfId="0" applyFont="1" applyAlignment="1">
      <alignment vertical="center" wrapText="1"/>
    </xf>
    <xf numFmtId="0" fontId="0" fillId="0" borderId="157" xfId="0" applyFont="1" applyBorder="1">
      <alignment vertical="center"/>
    </xf>
    <xf numFmtId="0" fontId="0" fillId="0" borderId="153" xfId="0" applyFont="1" applyBorder="1">
      <alignment vertical="center"/>
    </xf>
    <xf numFmtId="0" fontId="0" fillId="0" borderId="158" xfId="0" applyFont="1" applyBorder="1">
      <alignment vertical="center"/>
    </xf>
    <xf numFmtId="0" fontId="0" fillId="2" borderId="207" xfId="0" applyFont="1" applyFill="1" applyBorder="1" applyAlignment="1">
      <alignment horizontal="left" vertical="center"/>
    </xf>
    <xf numFmtId="0" fontId="0" fillId="2" borderId="208" xfId="0" applyFont="1" applyFill="1" applyBorder="1" applyAlignment="1">
      <alignment horizontal="left" vertical="center"/>
    </xf>
    <xf numFmtId="0" fontId="0" fillId="0" borderId="7" xfId="0" applyFont="1" applyBorder="1">
      <alignment vertical="center"/>
    </xf>
    <xf numFmtId="0" fontId="0" fillId="0" borderId="14"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21" xfId="0" applyFont="1" applyBorder="1" applyAlignment="1">
      <alignment vertical="center" wrapText="1"/>
    </xf>
    <xf numFmtId="0" fontId="0" fillId="0" borderId="223" xfId="0" applyFont="1" applyBorder="1" applyAlignment="1">
      <alignment horizontal="distributed" vertical="center"/>
    </xf>
    <xf numFmtId="0" fontId="0" fillId="0" borderId="224" xfId="0" applyFont="1" applyBorder="1" applyAlignment="1">
      <alignment horizontal="distributed" vertical="center"/>
    </xf>
    <xf numFmtId="0" fontId="0" fillId="0" borderId="123" xfId="0" applyFont="1" applyBorder="1" applyAlignment="1">
      <alignment vertical="center" wrapText="1"/>
    </xf>
    <xf numFmtId="0" fontId="0" fillId="0" borderId="232" xfId="0" applyFont="1" applyBorder="1" applyAlignment="1">
      <alignment horizontal="distributed" vertical="center"/>
    </xf>
    <xf numFmtId="0" fontId="0" fillId="0" borderId="233" xfId="0" applyFont="1" applyBorder="1" applyAlignment="1">
      <alignment horizontal="distributed" vertical="center"/>
    </xf>
    <xf numFmtId="0" fontId="0" fillId="0" borderId="0" xfId="0" applyFont="1" applyFill="1" applyBorder="1" applyAlignment="1">
      <alignment horizontal="distributed"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9" xfId="0" applyFont="1" applyBorder="1">
      <alignment vertical="center"/>
    </xf>
    <xf numFmtId="0" fontId="0" fillId="0" borderId="8" xfId="0" applyFont="1" applyFill="1" applyBorder="1" applyAlignment="1">
      <alignment vertical="center" shrinkToFit="1"/>
    </xf>
    <xf numFmtId="0" fontId="0" fillId="0" borderId="8" xfId="0" applyFont="1" applyFill="1" applyBorder="1" applyAlignment="1">
      <alignment vertical="center"/>
    </xf>
    <xf numFmtId="0" fontId="0" fillId="0" borderId="0" xfId="0" applyFont="1" applyFill="1" applyBorder="1" applyAlignment="1">
      <alignment horizontal="left" vertical="center"/>
    </xf>
    <xf numFmtId="0" fontId="0" fillId="0" borderId="10" xfId="0" applyFont="1" applyFill="1" applyBorder="1" applyAlignment="1">
      <alignment vertical="center"/>
    </xf>
    <xf numFmtId="0" fontId="0" fillId="0" borderId="153" xfId="0" applyFont="1" applyFill="1" applyBorder="1" applyAlignment="1">
      <alignment vertical="center"/>
    </xf>
    <xf numFmtId="0" fontId="0" fillId="0" borderId="290" xfId="0" applyFont="1" applyBorder="1">
      <alignment vertical="center"/>
    </xf>
    <xf numFmtId="0" fontId="0" fillId="0" borderId="291" xfId="0" applyFont="1" applyBorder="1">
      <alignment vertical="center"/>
    </xf>
    <xf numFmtId="0" fontId="0" fillId="0" borderId="292" xfId="0" applyFont="1" applyBorder="1">
      <alignment vertical="center"/>
    </xf>
    <xf numFmtId="0" fontId="0" fillId="0" borderId="293" xfId="0" applyFont="1" applyBorder="1">
      <alignment vertical="center"/>
    </xf>
    <xf numFmtId="0" fontId="0" fillId="0" borderId="155" xfId="0" applyFont="1" applyBorder="1">
      <alignment vertical="center"/>
    </xf>
    <xf numFmtId="0" fontId="0" fillId="0" borderId="294" xfId="0" applyFont="1" applyBorder="1">
      <alignment vertical="center"/>
    </xf>
    <xf numFmtId="0" fontId="0" fillId="0" borderId="295" xfId="0" applyFont="1" applyBorder="1">
      <alignment vertical="center"/>
    </xf>
    <xf numFmtId="0" fontId="0" fillId="0" borderId="29" xfId="0" applyFont="1" applyBorder="1">
      <alignment vertical="center"/>
    </xf>
    <xf numFmtId="0" fontId="0" fillId="0" borderId="30" xfId="0" applyFont="1" applyBorder="1">
      <alignment vertical="center"/>
    </xf>
    <xf numFmtId="49" fontId="0" fillId="5" borderId="0" xfId="0" applyNumberFormat="1" applyFont="1" applyFill="1" applyBorder="1" applyAlignment="1">
      <alignment horizontal="left" vertical="center"/>
    </xf>
    <xf numFmtId="0" fontId="0" fillId="0" borderId="0" xfId="0" applyFont="1" applyFill="1" applyBorder="1" applyAlignment="1">
      <alignment horizontal="center" vertical="top"/>
    </xf>
    <xf numFmtId="0" fontId="0" fillId="0" borderId="296" xfId="0" applyFont="1" applyBorder="1">
      <alignment vertical="center"/>
    </xf>
    <xf numFmtId="0" fontId="0" fillId="0" borderId="0" xfId="0" applyFont="1" applyAlignment="1">
      <alignment horizontal="center" vertical="center" wrapText="1"/>
    </xf>
    <xf numFmtId="0" fontId="0" fillId="0" borderId="6" xfId="0" applyFont="1" applyBorder="1" applyAlignment="1">
      <alignment horizontal="center" vertical="center"/>
    </xf>
    <xf numFmtId="0" fontId="27" fillId="2" borderId="0" xfId="0" applyFont="1" applyFill="1" applyAlignment="1">
      <alignment horizontal="center" vertical="center"/>
    </xf>
    <xf numFmtId="191" fontId="0" fillId="0" borderId="0" xfId="0" applyNumberFormat="1" applyFont="1" applyAlignment="1">
      <alignment horizontal="right" vertical="center"/>
    </xf>
    <xf numFmtId="0" fontId="0" fillId="2" borderId="14" xfId="0" applyFont="1" applyFill="1" applyBorder="1" applyAlignment="1">
      <alignment vertical="center"/>
    </xf>
    <xf numFmtId="0" fontId="61" fillId="5" borderId="10" xfId="0" applyFont="1" applyFill="1" applyBorder="1" applyAlignment="1">
      <alignment horizontal="left" vertical="center" wrapText="1"/>
    </xf>
    <xf numFmtId="49" fontId="0" fillId="2" borderId="10" xfId="0" applyNumberFormat="1" applyFont="1" applyFill="1" applyBorder="1" applyAlignment="1">
      <alignment horizontal="center" vertical="center" wrapText="1" shrinkToFit="1"/>
    </xf>
    <xf numFmtId="0" fontId="0" fillId="2" borderId="1" xfId="0" applyFont="1" applyFill="1" applyBorder="1" applyAlignment="1">
      <alignment horizontal="center" vertical="center"/>
    </xf>
    <xf numFmtId="0" fontId="0" fillId="2" borderId="7" xfId="0" applyFont="1" applyFill="1" applyBorder="1">
      <alignment vertical="center"/>
    </xf>
    <xf numFmtId="0" fontId="0" fillId="2" borderId="7" xfId="0" applyFont="1" applyFill="1" applyBorder="1" applyAlignment="1">
      <alignment vertical="center"/>
    </xf>
    <xf numFmtId="0" fontId="0" fillId="2" borderId="1" xfId="0" applyFont="1" applyFill="1" applyBorder="1" applyAlignment="1">
      <alignment vertical="center"/>
    </xf>
    <xf numFmtId="0" fontId="0" fillId="2" borderId="10" xfId="0" applyFont="1" applyFill="1" applyBorder="1" applyAlignment="1">
      <alignment vertical="center"/>
    </xf>
    <xf numFmtId="49" fontId="0" fillId="2" borderId="1" xfId="0" applyNumberFormat="1" applyFont="1" applyFill="1" applyBorder="1" applyAlignment="1">
      <alignment horizontal="center" vertical="center" wrapText="1" shrinkToFit="1"/>
    </xf>
    <xf numFmtId="49" fontId="0" fillId="2" borderId="1" xfId="0" applyNumberFormat="1" applyFont="1" applyFill="1" applyBorder="1" applyAlignment="1">
      <alignment horizontal="center" vertical="center" shrinkToFit="1"/>
    </xf>
    <xf numFmtId="0" fontId="0" fillId="0" borderId="14" xfId="0" applyFont="1" applyBorder="1" applyAlignment="1">
      <alignment vertical="center"/>
    </xf>
    <xf numFmtId="0" fontId="0" fillId="0" borderId="1" xfId="0" applyFont="1" applyBorder="1" applyAlignment="1">
      <alignment vertical="center"/>
    </xf>
    <xf numFmtId="0" fontId="0" fillId="0" borderId="0" xfId="4" applyFont="1" applyAlignment="1">
      <alignment vertical="center"/>
    </xf>
    <xf numFmtId="0" fontId="0" fillId="0" borderId="0" xfId="4" applyFont="1" applyAlignment="1">
      <alignment horizontal="center" vertical="center"/>
    </xf>
    <xf numFmtId="0" fontId="0" fillId="0" borderId="0" xfId="4" applyFont="1" applyBorder="1"/>
    <xf numFmtId="0" fontId="0" fillId="0" borderId="3" xfId="0" applyFont="1" applyBorder="1" applyAlignment="1">
      <alignment vertical="center"/>
    </xf>
    <xf numFmtId="0" fontId="0" fillId="0" borderId="53" xfId="0" applyFont="1" applyBorder="1" applyAlignment="1">
      <alignment vertical="center"/>
    </xf>
    <xf numFmtId="0" fontId="0" fillId="0" borderId="0" xfId="4" applyFont="1" applyFill="1" applyBorder="1" applyAlignment="1">
      <alignment vertical="center"/>
    </xf>
    <xf numFmtId="0" fontId="0" fillId="0" borderId="54" xfId="4" applyFont="1" applyFill="1" applyBorder="1" applyAlignment="1">
      <alignment vertical="center"/>
    </xf>
    <xf numFmtId="0" fontId="0" fillId="2" borderId="36" xfId="4" applyFont="1" applyFill="1" applyBorder="1" applyAlignment="1">
      <alignment vertical="center"/>
    </xf>
    <xf numFmtId="0" fontId="0" fillId="2" borderId="0" xfId="4" applyFont="1" applyFill="1" applyBorder="1" applyAlignment="1">
      <alignment vertical="center"/>
    </xf>
    <xf numFmtId="0" fontId="0" fillId="2" borderId="54" xfId="4" applyFont="1" applyFill="1" applyBorder="1" applyAlignment="1">
      <alignment vertical="center"/>
    </xf>
    <xf numFmtId="0" fontId="0" fillId="2" borderId="0" xfId="4" applyFont="1" applyFill="1"/>
    <xf numFmtId="0" fontId="0" fillId="0" borderId="3" xfId="4" applyFont="1" applyFill="1" applyBorder="1"/>
    <xf numFmtId="0" fontId="0" fillId="0" borderId="53" xfId="4" applyFont="1" applyFill="1" applyBorder="1"/>
    <xf numFmtId="0" fontId="0" fillId="0" borderId="36" xfId="4" applyFont="1" applyFill="1" applyBorder="1"/>
    <xf numFmtId="0" fontId="0" fillId="0" borderId="0" xfId="4" applyFont="1" applyFill="1" applyBorder="1"/>
    <xf numFmtId="0" fontId="0" fillId="0" borderId="54" xfId="4" applyFont="1" applyFill="1" applyBorder="1"/>
    <xf numFmtId="0" fontId="0" fillId="0" borderId="9" xfId="4" applyFont="1" applyFill="1" applyBorder="1" applyAlignment="1">
      <alignment vertical="center"/>
    </xf>
    <xf numFmtId="0" fontId="0" fillId="0" borderId="40" xfId="4" applyFont="1" applyBorder="1" applyAlignment="1">
      <alignment horizontal="center" vertical="center"/>
    </xf>
    <xf numFmtId="0" fontId="0" fillId="0" borderId="0" xfId="4" applyFont="1" applyFill="1" applyBorder="1" applyAlignment="1">
      <alignment vertical="center" shrinkToFit="1"/>
    </xf>
    <xf numFmtId="0" fontId="0" fillId="0" borderId="9" xfId="4" applyFont="1" applyFill="1" applyBorder="1" applyAlignment="1">
      <alignment vertical="center" shrinkToFit="1"/>
    </xf>
    <xf numFmtId="0" fontId="0" fillId="0" borderId="0" xfId="4" applyFont="1" applyAlignment="1">
      <alignment horizontal="center" vertical="center" shrinkToFit="1"/>
    </xf>
    <xf numFmtId="0" fontId="0" fillId="0" borderId="0" xfId="4" applyFont="1" applyFill="1" applyBorder="1" applyAlignment="1"/>
    <xf numFmtId="0" fontId="0" fillId="0" borderId="9" xfId="4" applyFont="1" applyFill="1" applyBorder="1" applyAlignment="1"/>
    <xf numFmtId="0" fontId="0" fillId="0" borderId="4" xfId="0" applyFont="1" applyBorder="1" applyAlignment="1">
      <alignment vertical="center"/>
    </xf>
    <xf numFmtId="0" fontId="0" fillId="0" borderId="0" xfId="0" applyFont="1" applyBorder="1" applyAlignment="1">
      <alignment vertical="center" wrapText="1"/>
    </xf>
    <xf numFmtId="0" fontId="0" fillId="0" borderId="0" xfId="0" applyFont="1" applyBorder="1" applyAlignment="1">
      <alignment vertical="center" shrinkToFit="1"/>
    </xf>
    <xf numFmtId="0" fontId="0" fillId="0" borderId="11" xfId="0" applyFont="1" applyBorder="1">
      <alignment vertical="center"/>
    </xf>
    <xf numFmtId="0" fontId="0" fillId="0" borderId="2" xfId="0" applyFont="1" applyBorder="1">
      <alignment vertical="center"/>
    </xf>
    <xf numFmtId="0" fontId="0" fillId="0" borderId="5" xfId="0" applyFont="1" applyBorder="1">
      <alignment vertical="center"/>
    </xf>
    <xf numFmtId="0" fontId="0" fillId="0" borderId="4" xfId="0" applyFont="1" applyBorder="1">
      <alignment vertical="center"/>
    </xf>
    <xf numFmtId="0" fontId="0" fillId="2" borderId="40"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0" xfId="0" applyFont="1" applyFill="1" applyBorder="1" applyAlignment="1">
      <alignment horizontal="center" vertical="center"/>
    </xf>
    <xf numFmtId="0" fontId="0" fillId="0" borderId="153" xfId="0" applyFont="1" applyBorder="1" applyAlignment="1">
      <alignment vertical="center"/>
    </xf>
    <xf numFmtId="0" fontId="7" fillId="0" borderId="0" xfId="5" applyFont="1"/>
    <xf numFmtId="0" fontId="31" fillId="5" borderId="49" xfId="5" applyFont="1" applyFill="1" applyBorder="1" applyAlignment="1">
      <alignment horizontal="center" wrapText="1"/>
    </xf>
    <xf numFmtId="0" fontId="7" fillId="0" borderId="273" xfId="0" applyFont="1" applyBorder="1" applyAlignment="1">
      <alignment horizontal="center" vertical="center" shrinkToFit="1"/>
    </xf>
    <xf numFmtId="0" fontId="7" fillId="2" borderId="274" xfId="0" applyFont="1" applyFill="1" applyBorder="1" applyAlignment="1">
      <alignment vertical="center" shrinkToFit="1"/>
    </xf>
    <xf numFmtId="0" fontId="61" fillId="5" borderId="271" xfId="0" applyFont="1" applyFill="1" applyBorder="1" applyAlignment="1">
      <alignment horizontal="center" vertical="center" wrapText="1"/>
    </xf>
    <xf numFmtId="0" fontId="61" fillId="5" borderId="161" xfId="0" applyFont="1" applyFill="1" applyBorder="1" applyAlignment="1">
      <alignment horizontal="center" vertical="center" wrapText="1"/>
    </xf>
    <xf numFmtId="0" fontId="61" fillId="0" borderId="161" xfId="0" applyFont="1" applyBorder="1" applyAlignment="1">
      <alignment horizontal="center" vertical="center" wrapText="1"/>
    </xf>
    <xf numFmtId="188" fontId="61" fillId="0" borderId="161" xfId="0" quotePrefix="1" applyNumberFormat="1" applyFont="1" applyBorder="1" applyAlignment="1">
      <alignment horizontal="center" vertical="center" shrinkToFit="1"/>
    </xf>
    <xf numFmtId="0" fontId="61" fillId="0" borderId="162" xfId="0" applyFont="1" applyBorder="1" applyAlignment="1">
      <alignment horizontal="center" vertical="center" wrapText="1"/>
    </xf>
    <xf numFmtId="0" fontId="7" fillId="5" borderId="161" xfId="0" applyFont="1" applyFill="1" applyBorder="1" applyAlignment="1">
      <alignment vertical="center" wrapText="1" shrinkToFit="1"/>
    </xf>
    <xf numFmtId="0" fontId="7" fillId="2" borderId="275" xfId="0" applyFont="1" applyFill="1" applyBorder="1" applyAlignment="1">
      <alignment vertical="center" shrinkToFit="1"/>
    </xf>
    <xf numFmtId="0" fontId="61" fillId="5" borderId="272" xfId="0" applyFont="1" applyFill="1" applyBorder="1" applyAlignment="1">
      <alignment horizontal="center" vertical="center" wrapText="1"/>
    </xf>
    <xf numFmtId="0" fontId="61" fillId="5" borderId="163" xfId="0" applyFont="1" applyFill="1" applyBorder="1" applyAlignment="1">
      <alignment horizontal="center" vertical="center" wrapText="1"/>
    </xf>
    <xf numFmtId="0" fontId="7" fillId="0" borderId="0" xfId="5" applyFont="1" applyAlignment="1">
      <alignment shrinkToFit="1"/>
    </xf>
    <xf numFmtId="0" fontId="7" fillId="0" borderId="49" xfId="5" applyFont="1" applyBorder="1" applyAlignment="1">
      <alignment horizontal="right" vertical="center"/>
    </xf>
    <xf numFmtId="0" fontId="7" fillId="0" borderId="0" xfId="5" applyFont="1" applyBorder="1"/>
    <xf numFmtId="0" fontId="7" fillId="0" borderId="0" xfId="5" applyFont="1" applyBorder="1" applyAlignment="1"/>
    <xf numFmtId="0" fontId="0" fillId="0" borderId="12" xfId="0" applyFont="1" applyFill="1" applyBorder="1" applyAlignment="1">
      <alignment horizontal="left" vertical="center"/>
    </xf>
    <xf numFmtId="0" fontId="0" fillId="0" borderId="9" xfId="0" applyFont="1" applyFill="1" applyBorder="1" applyAlignment="1">
      <alignment horizontal="right" vertical="center"/>
    </xf>
    <xf numFmtId="0" fontId="0" fillId="0" borderId="0" xfId="0" applyFont="1" applyFill="1" applyAlignment="1">
      <alignment horizontal="right" vertical="center"/>
    </xf>
    <xf numFmtId="0" fontId="0" fillId="2" borderId="155" xfId="0" applyFont="1" applyFill="1" applyBorder="1" applyAlignment="1">
      <alignment vertical="center" shrinkToFit="1"/>
    </xf>
    <xf numFmtId="0" fontId="0" fillId="2" borderId="245" xfId="0" applyFont="1" applyFill="1" applyBorder="1" applyAlignment="1">
      <alignment horizontal="center" vertical="center"/>
    </xf>
    <xf numFmtId="0" fontId="0" fillId="2" borderId="246" xfId="0" applyFont="1" applyFill="1" applyBorder="1" applyAlignment="1">
      <alignment horizontal="center" vertical="center"/>
    </xf>
    <xf numFmtId="0" fontId="0" fillId="2" borderId="156" xfId="0" applyFont="1" applyFill="1" applyBorder="1" applyAlignment="1">
      <alignment vertical="center" shrinkToFit="1"/>
    </xf>
    <xf numFmtId="0" fontId="0" fillId="2" borderId="247" xfId="0" applyFont="1" applyFill="1" applyBorder="1" applyAlignment="1">
      <alignment horizontal="center" vertical="center"/>
    </xf>
    <xf numFmtId="0" fontId="0" fillId="0" borderId="0" xfId="0" applyFont="1" applyAlignment="1">
      <alignment horizontal="center" vertical="center" shrinkToFit="1"/>
    </xf>
    <xf numFmtId="0" fontId="0" fillId="0" borderId="12" xfId="0" applyFont="1" applyFill="1" applyBorder="1" applyAlignment="1">
      <alignment vertical="center"/>
    </xf>
    <xf numFmtId="0" fontId="93" fillId="5" borderId="0" xfId="11" applyFont="1" applyFill="1" applyAlignment="1">
      <alignment horizontal="right" vertical="center" shrinkToFit="1"/>
    </xf>
    <xf numFmtId="0" fontId="20" fillId="5" borderId="0" xfId="11" applyFont="1" applyFill="1" applyAlignment="1">
      <alignment horizontal="center" vertical="center"/>
    </xf>
    <xf numFmtId="0" fontId="93" fillId="5" borderId="77" xfId="11" applyFont="1" applyFill="1" applyBorder="1" applyAlignment="1">
      <alignment horizontal="center" vertical="center"/>
    </xf>
    <xf numFmtId="0" fontId="93" fillId="5" borderId="76" xfId="11" applyFont="1" applyFill="1" applyBorder="1" applyAlignment="1">
      <alignment horizontal="center" vertical="center"/>
    </xf>
    <xf numFmtId="0" fontId="93" fillId="5" borderId="27" xfId="11" applyFont="1" applyFill="1" applyBorder="1" applyAlignment="1">
      <alignment horizontal="center" vertical="center"/>
    </xf>
    <xf numFmtId="0" fontId="93" fillId="5" borderId="26" xfId="11" applyFont="1" applyFill="1" applyBorder="1" applyAlignment="1">
      <alignment horizontal="center" vertical="center"/>
    </xf>
    <xf numFmtId="0" fontId="30" fillId="5" borderId="204" xfId="11" applyFont="1" applyFill="1" applyBorder="1" applyAlignment="1">
      <alignment horizontal="center" vertical="center"/>
    </xf>
    <xf numFmtId="0" fontId="30" fillId="5" borderId="203" xfId="11" applyFont="1" applyFill="1" applyBorder="1" applyAlignment="1">
      <alignment horizontal="center" vertical="center" wrapText="1"/>
    </xf>
    <xf numFmtId="0" fontId="93" fillId="5" borderId="12" xfId="7" applyFont="1" applyFill="1" applyBorder="1" applyAlignment="1">
      <alignment horizontal="right" vertical="center"/>
    </xf>
    <xf numFmtId="0" fontId="70" fillId="0" borderId="0" xfId="0" applyFont="1">
      <alignment vertical="center"/>
    </xf>
    <xf numFmtId="0" fontId="0" fillId="0" borderId="0" xfId="7" applyFont="1" applyAlignment="1">
      <alignment vertical="center"/>
    </xf>
    <xf numFmtId="0" fontId="21" fillId="0" borderId="1" xfId="7" applyFont="1" applyBorder="1" applyAlignment="1">
      <alignment vertical="center" shrinkToFit="1"/>
    </xf>
    <xf numFmtId="0" fontId="26" fillId="5" borderId="1" xfId="7" applyFont="1" applyFill="1" applyBorder="1" applyAlignment="1">
      <alignment horizontal="center" vertical="center"/>
    </xf>
    <xf numFmtId="0" fontId="0" fillId="0" borderId="10" xfId="7" applyFont="1" applyBorder="1" applyAlignment="1">
      <alignment vertical="center"/>
    </xf>
    <xf numFmtId="0" fontId="0" fillId="0" borderId="12" xfId="7" applyFont="1" applyBorder="1" applyAlignment="1">
      <alignment vertical="center"/>
    </xf>
    <xf numFmtId="0" fontId="0" fillId="0" borderId="1" xfId="7" applyFont="1" applyBorder="1" applyAlignment="1">
      <alignment horizontal="center" vertical="center"/>
    </xf>
    <xf numFmtId="58" fontId="0" fillId="0" borderId="12" xfId="7" applyNumberFormat="1" applyFont="1" applyBorder="1" applyAlignment="1">
      <alignment vertical="center"/>
    </xf>
    <xf numFmtId="49" fontId="0" fillId="5" borderId="1" xfId="7" applyNumberFormat="1" applyFont="1" applyFill="1" applyBorder="1" applyAlignment="1">
      <alignment horizontal="center" vertical="center"/>
    </xf>
    <xf numFmtId="0" fontId="0" fillId="0" borderId="8" xfId="7" applyFont="1" applyBorder="1" applyAlignment="1">
      <alignment horizontal="center" vertical="center"/>
    </xf>
    <xf numFmtId="0" fontId="0" fillId="0" borderId="11" xfId="7" applyFont="1" applyBorder="1" applyAlignment="1">
      <alignment horizontal="center" vertical="center"/>
    </xf>
    <xf numFmtId="0" fontId="0" fillId="0" borderId="0" xfId="7" applyFont="1" applyAlignment="1">
      <alignment horizontal="center" vertical="center"/>
    </xf>
    <xf numFmtId="0" fontId="0" fillId="0" borderId="9" xfId="7" applyFont="1" applyBorder="1" applyAlignment="1">
      <alignment vertical="center"/>
    </xf>
    <xf numFmtId="0" fontId="0" fillId="0" borderId="3" xfId="7" applyFont="1" applyBorder="1" applyAlignment="1">
      <alignment horizontal="left" vertical="center"/>
    </xf>
    <xf numFmtId="0" fontId="0" fillId="0" borderId="3" xfId="7" applyFont="1" applyBorder="1" applyAlignment="1">
      <alignment vertical="top"/>
    </xf>
    <xf numFmtId="0" fontId="0" fillId="0" borderId="0" xfId="7" applyFont="1" applyBorder="1" applyAlignment="1">
      <alignment vertical="top"/>
    </xf>
    <xf numFmtId="0" fontId="0" fillId="5" borderId="0" xfId="0" applyFont="1" applyFill="1" applyAlignment="1">
      <alignment horizontal="left" vertical="center"/>
    </xf>
    <xf numFmtId="178" fontId="0" fillId="2" borderId="10" xfId="0" applyNumberFormat="1" applyFont="1" applyFill="1" applyBorder="1" applyAlignment="1">
      <alignment vertical="center" wrapText="1"/>
    </xf>
    <xf numFmtId="0" fontId="0" fillId="0" borderId="12" xfId="0" applyFont="1" applyBorder="1" applyAlignment="1">
      <alignment vertical="center" wrapText="1"/>
    </xf>
    <xf numFmtId="0" fontId="0" fillId="0" borderId="13" xfId="0" applyFont="1" applyBorder="1" applyAlignment="1">
      <alignment vertical="center" wrapText="1"/>
    </xf>
    <xf numFmtId="178" fontId="0" fillId="2" borderId="12" xfId="0" applyNumberFormat="1" applyFont="1" applyFill="1" applyBorder="1" applyAlignment="1">
      <alignment vertical="center" wrapText="1"/>
    </xf>
    <xf numFmtId="0" fontId="0" fillId="0" borderId="157"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1" xfId="0" applyFont="1" applyFill="1" applyBorder="1" applyAlignment="1">
      <alignment vertical="center"/>
    </xf>
    <xf numFmtId="178" fontId="0" fillId="2" borderId="51" xfId="0" applyNumberFormat="1" applyFont="1" applyFill="1" applyBorder="1" applyAlignment="1">
      <alignment vertical="center" wrapText="1"/>
    </xf>
    <xf numFmtId="178" fontId="0" fillId="2" borderId="13" xfId="0" applyNumberFormat="1" applyFont="1" applyFill="1" applyBorder="1" applyAlignment="1">
      <alignment vertical="center" wrapText="1"/>
    </xf>
    <xf numFmtId="0" fontId="0" fillId="0" borderId="14" xfId="0" applyFont="1" applyFill="1" applyBorder="1" applyAlignment="1">
      <alignment vertical="center"/>
    </xf>
    <xf numFmtId="178" fontId="0" fillId="2" borderId="52" xfId="0" applyNumberFormat="1" applyFont="1" applyFill="1" applyBorder="1" applyAlignment="1">
      <alignment vertical="center" wrapText="1"/>
    </xf>
    <xf numFmtId="178" fontId="0" fillId="2" borderId="4" xfId="0" applyNumberFormat="1" applyFont="1" applyFill="1" applyBorder="1" applyAlignment="1">
      <alignment vertical="center" wrapText="1"/>
    </xf>
    <xf numFmtId="0" fontId="27" fillId="0" borderId="0" xfId="0" applyFont="1" applyAlignment="1">
      <alignment horizontal="left" vertical="top" wrapText="1" indent="1"/>
    </xf>
    <xf numFmtId="0" fontId="35" fillId="0" borderId="0" xfId="0" applyFont="1" applyAlignment="1">
      <alignment horizontal="center" vertical="center" wrapText="1"/>
    </xf>
    <xf numFmtId="0" fontId="23" fillId="0" borderId="0" xfId="0" applyFont="1" applyAlignment="1">
      <alignment horizontal="center" vertical="center" wrapText="1"/>
    </xf>
    <xf numFmtId="0" fontId="18" fillId="0" borderId="0" xfId="0" applyFont="1">
      <alignment vertical="center"/>
    </xf>
    <xf numFmtId="0" fontId="18" fillId="0" borderId="0" xfId="0" applyFont="1" applyAlignment="1">
      <alignment horizontal="left" vertical="center"/>
    </xf>
    <xf numFmtId="0" fontId="0" fillId="0" borderId="0" xfId="0" applyFont="1" applyAlignment="1">
      <alignment horizontal="center" vertical="center"/>
    </xf>
    <xf numFmtId="0" fontId="19" fillId="0" borderId="0" xfId="0" applyFont="1" applyAlignment="1">
      <alignment horizontal="center" vertical="center"/>
    </xf>
    <xf numFmtId="0" fontId="31" fillId="0" borderId="0" xfId="0" applyFont="1" applyAlignment="1">
      <alignment horizontal="left" vertical="center"/>
    </xf>
    <xf numFmtId="0" fontId="31" fillId="0" borderId="0" xfId="0" applyFont="1" applyAlignment="1">
      <alignment vertical="center"/>
    </xf>
    <xf numFmtId="0" fontId="0" fillId="0" borderId="1" xfId="0" applyFont="1" applyBorder="1" applyAlignment="1">
      <alignment horizontal="center" vertical="center"/>
    </xf>
    <xf numFmtId="0" fontId="18"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0" fillId="2" borderId="1" xfId="0" applyFont="1" applyFill="1" applyBorder="1" applyAlignment="1">
      <alignment horizontal="center" vertical="center"/>
    </xf>
    <xf numFmtId="0" fontId="21" fillId="0" borderId="0" xfId="0" applyFont="1" applyAlignment="1">
      <alignment horizontal="left" vertical="center" wrapText="1"/>
    </xf>
    <xf numFmtId="0" fontId="13" fillId="0" borderId="0" xfId="0" applyFont="1" applyAlignment="1">
      <alignment horizontal="left" vertical="center" wrapText="1"/>
    </xf>
    <xf numFmtId="0" fontId="0" fillId="0" borderId="0" xfId="0">
      <alignment vertical="center"/>
    </xf>
    <xf numFmtId="0" fontId="13" fillId="0" borderId="0" xfId="0" applyFont="1" applyAlignment="1">
      <alignment horizontal="left" vertical="top" wrapText="1"/>
    </xf>
    <xf numFmtId="0" fontId="13" fillId="0" borderId="0" xfId="0" applyFont="1" applyAlignment="1">
      <alignment horizontal="justify" vertical="center" wrapText="1"/>
    </xf>
    <xf numFmtId="0" fontId="126" fillId="0" borderId="0" xfId="0" applyFont="1" applyAlignment="1">
      <alignment horizontal="left" vertical="top" wrapText="1" indent="1"/>
    </xf>
    <xf numFmtId="0" fontId="27" fillId="0" borderId="0" xfId="0" applyFont="1" applyAlignment="1">
      <alignment horizontal="left" vertical="top" wrapText="1" indent="1"/>
    </xf>
    <xf numFmtId="0" fontId="35" fillId="0" borderId="0" xfId="0" applyFont="1" applyAlignment="1">
      <alignment horizontal="center" vertical="center" wrapText="1"/>
    </xf>
    <xf numFmtId="0" fontId="23" fillId="0" borderId="0" xfId="0" applyFont="1" applyAlignment="1">
      <alignment horizontal="center" vertical="center" wrapText="1"/>
    </xf>
    <xf numFmtId="0" fontId="0" fillId="0" borderId="68" xfId="0" applyFont="1" applyFill="1" applyBorder="1" applyAlignment="1">
      <alignment horizontal="center" vertical="center"/>
    </xf>
    <xf numFmtId="0" fontId="0" fillId="0" borderId="69" xfId="0" applyFont="1" applyFill="1" applyBorder="1" applyAlignment="1">
      <alignment horizontal="center" vertical="center"/>
    </xf>
    <xf numFmtId="0" fontId="9" fillId="0" borderId="2" xfId="0" applyFont="1" applyBorder="1" applyAlignment="1">
      <alignment horizontal="center" vertical="center"/>
    </xf>
    <xf numFmtId="0" fontId="22" fillId="0" borderId="10" xfId="0" applyFont="1" applyFill="1" applyBorder="1" applyAlignment="1">
      <alignment horizontal="center" vertical="center" shrinkToFit="1"/>
    </xf>
    <xf numFmtId="0" fontId="22" fillId="0" borderId="13" xfId="0" applyFont="1" applyBorder="1" applyAlignment="1">
      <alignment horizontal="center" vertical="center" shrinkToFit="1"/>
    </xf>
    <xf numFmtId="0" fontId="10" fillId="0" borderId="0" xfId="0" applyFont="1" applyAlignment="1">
      <alignment horizontal="right" vertical="center" wrapText="1"/>
    </xf>
    <xf numFmtId="0" fontId="47" fillId="0" borderId="145" xfId="0" applyFont="1" applyBorder="1" applyAlignment="1">
      <alignment horizontal="left" vertical="center"/>
    </xf>
    <xf numFmtId="0" fontId="47" fillId="0" borderId="114" xfId="0" applyFont="1" applyBorder="1" applyAlignment="1">
      <alignment horizontal="left" vertical="center"/>
    </xf>
    <xf numFmtId="0" fontId="47" fillId="0" borderId="235" xfId="0" applyFont="1" applyBorder="1" applyAlignment="1">
      <alignment horizontal="left" vertical="center"/>
    </xf>
    <xf numFmtId="0" fontId="9" fillId="0" borderId="234" xfId="0" applyFont="1" applyBorder="1" applyAlignment="1">
      <alignment horizontal="center" vertical="center" wrapText="1"/>
    </xf>
    <xf numFmtId="0" fontId="9" fillId="0" borderId="123" xfId="0" applyFont="1" applyBorder="1" applyAlignment="1">
      <alignment horizontal="center" vertical="center"/>
    </xf>
    <xf numFmtId="0" fontId="9" fillId="0" borderId="221" xfId="0" applyFont="1" applyBorder="1" applyAlignment="1">
      <alignment horizontal="center" vertical="center"/>
    </xf>
    <xf numFmtId="0" fontId="47" fillId="0" borderId="234" xfId="0" applyFont="1" applyBorder="1" applyAlignment="1">
      <alignment horizontal="center" vertical="center"/>
    </xf>
    <xf numFmtId="0" fontId="47" fillId="0" borderId="221" xfId="0" applyFont="1" applyBorder="1" applyAlignment="1">
      <alignment horizontal="center" vertical="center"/>
    </xf>
    <xf numFmtId="0" fontId="47" fillId="0" borderId="123" xfId="0" applyFont="1" applyBorder="1" applyAlignment="1">
      <alignment horizontal="center" vertical="center"/>
    </xf>
    <xf numFmtId="0" fontId="9" fillId="0" borderId="0" xfId="0" applyFont="1" applyBorder="1" applyAlignment="1">
      <alignment horizontal="center" vertical="center"/>
    </xf>
    <xf numFmtId="0" fontId="47" fillId="0" borderId="223" xfId="0" applyFont="1" applyBorder="1" applyAlignment="1">
      <alignment horizontal="center" vertical="center"/>
    </xf>
    <xf numFmtId="0" fontId="47" fillId="0" borderId="161" xfId="0" applyFont="1" applyBorder="1" applyAlignment="1">
      <alignment horizontal="left" vertical="center"/>
    </xf>
    <xf numFmtId="0" fontId="47" fillId="0" borderId="234" xfId="0" applyFont="1" applyBorder="1" applyAlignment="1">
      <alignment horizontal="center" vertical="center" wrapText="1"/>
    </xf>
    <xf numFmtId="0" fontId="108" fillId="0" borderId="0" xfId="0" applyFont="1" applyAlignment="1">
      <alignment horizontal="right" vertical="center" wrapText="1"/>
    </xf>
    <xf numFmtId="0" fontId="0" fillId="0" borderId="0" xfId="0" applyFont="1" applyAlignment="1">
      <alignment horizontal="center" vertical="center"/>
    </xf>
    <xf numFmtId="0" fontId="0" fillId="2" borderId="0" xfId="0" applyFont="1" applyFill="1" applyAlignment="1">
      <alignment horizontal="center" vertical="center"/>
    </xf>
    <xf numFmtId="0" fontId="13" fillId="0" borderId="0" xfId="2" applyNumberFormat="1" applyFont="1" applyAlignment="1">
      <alignment horizontal="left" vertical="center" indent="1" shrinkToFit="1"/>
    </xf>
    <xf numFmtId="0" fontId="13" fillId="0" borderId="0" xfId="0" applyFont="1" applyAlignment="1">
      <alignment horizontal="left" vertical="center" indent="1" shrinkToFit="1"/>
    </xf>
    <xf numFmtId="0" fontId="0" fillId="0" borderId="1" xfId="0" applyFont="1" applyFill="1" applyBorder="1" applyAlignment="1">
      <alignment horizontal="left" vertical="center"/>
    </xf>
    <xf numFmtId="0" fontId="18" fillId="0" borderId="0" xfId="0" applyFont="1" applyAlignment="1">
      <alignment horizontal="center" vertical="center"/>
    </xf>
    <xf numFmtId="0" fontId="13" fillId="0" borderId="0" xfId="0" applyFont="1" applyAlignment="1">
      <alignment horizontal="right" vertical="center"/>
    </xf>
    <xf numFmtId="0" fontId="19" fillId="0" borderId="0" xfId="0" applyFont="1" applyAlignment="1">
      <alignment horizontal="center" vertical="center"/>
    </xf>
    <xf numFmtId="0" fontId="12" fillId="2" borderId="0" xfId="0" applyFont="1" applyFill="1" applyAlignment="1">
      <alignment horizontal="center" vertical="center"/>
    </xf>
    <xf numFmtId="0" fontId="0" fillId="0" borderId="153" xfId="0" applyFont="1" applyBorder="1" applyAlignment="1">
      <alignment horizontal="center" vertical="center" shrinkToFit="1"/>
    </xf>
    <xf numFmtId="0" fontId="0" fillId="0" borderId="10"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0" fontId="0" fillId="0" borderId="7" xfId="0" applyFont="1" applyFill="1" applyBorder="1" applyAlignment="1">
      <alignment horizontal="left" vertical="center" wrapText="1" shrinkToFit="1"/>
    </xf>
    <xf numFmtId="0" fontId="0" fillId="0" borderId="3"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157" xfId="0" applyFont="1" applyFill="1" applyBorder="1" applyAlignment="1">
      <alignment horizontal="left" vertical="center" wrapText="1" shrinkToFit="1"/>
    </xf>
    <xf numFmtId="0" fontId="0" fillId="0" borderId="153" xfId="0" applyFont="1" applyFill="1" applyBorder="1" applyAlignment="1">
      <alignment horizontal="left" vertical="center" wrapText="1" shrinkToFit="1"/>
    </xf>
    <xf numFmtId="0" fontId="0" fillId="0" borderId="158" xfId="0" applyFont="1" applyFill="1" applyBorder="1" applyAlignment="1">
      <alignment horizontal="left" vertical="center" wrapText="1" shrinkToFit="1"/>
    </xf>
    <xf numFmtId="0" fontId="0" fillId="5" borderId="14" xfId="0" applyFont="1" applyFill="1" applyBorder="1" applyAlignment="1">
      <alignment horizontal="center" vertical="center"/>
    </xf>
    <xf numFmtId="0" fontId="0" fillId="5" borderId="15" xfId="0" applyFont="1" applyFill="1" applyBorder="1" applyAlignment="1">
      <alignment horizontal="center" vertical="center"/>
    </xf>
    <xf numFmtId="0" fontId="20" fillId="0" borderId="0" xfId="0" applyFont="1" applyFill="1" applyAlignment="1">
      <alignment horizontal="center" vertical="center"/>
    </xf>
    <xf numFmtId="0" fontId="13" fillId="0" borderId="0" xfId="0" applyFont="1" applyBorder="1" applyAlignment="1">
      <alignment horizontal="left" vertical="center" indent="1" shrinkToFit="1"/>
    </xf>
    <xf numFmtId="0" fontId="20" fillId="5" borderId="0" xfId="0" applyFont="1" applyFill="1" applyAlignment="1">
      <alignment horizontal="center" vertical="center"/>
    </xf>
    <xf numFmtId="189" fontId="75" fillId="0" borderId="0" xfId="0" applyNumberFormat="1" applyFont="1" applyFill="1" applyAlignment="1">
      <alignment horizontal="right" vertical="center"/>
    </xf>
    <xf numFmtId="0" fontId="0" fillId="0" borderId="73" xfId="0" applyBorder="1" applyAlignment="1">
      <alignment horizontal="center" vertical="center"/>
    </xf>
    <xf numFmtId="0" fontId="0" fillId="0" borderId="75" xfId="0" applyBorder="1" applyAlignment="1">
      <alignment horizontal="center" vertical="center"/>
    </xf>
    <xf numFmtId="0" fontId="78" fillId="0" borderId="71" xfId="0" applyFont="1" applyBorder="1" applyAlignment="1">
      <alignment horizontal="center" vertical="top" wrapText="1"/>
    </xf>
    <xf numFmtId="0" fontId="78" fillId="0" borderId="32" xfId="0" applyFont="1" applyBorder="1" applyAlignment="1">
      <alignment horizontal="center" vertical="top" wrapText="1"/>
    </xf>
    <xf numFmtId="0" fontId="9" fillId="0" borderId="15" xfId="0" applyFont="1" applyBorder="1" applyAlignment="1">
      <alignment horizontal="left" vertical="top" wrapText="1"/>
    </xf>
    <xf numFmtId="0" fontId="9" fillId="0" borderId="1" xfId="0" applyFont="1" applyBorder="1" applyAlignment="1">
      <alignment horizontal="left" vertical="top" wrapText="1"/>
    </xf>
    <xf numFmtId="0" fontId="0" fillId="0" borderId="86" xfId="0" applyBorder="1" applyAlignment="1">
      <alignment horizontal="center" vertical="center" wrapText="1"/>
    </xf>
    <xf numFmtId="0" fontId="0" fillId="0" borderId="84"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166" xfId="0" applyBorder="1" applyAlignment="1">
      <alignment horizontal="center" vertical="center" wrapText="1"/>
    </xf>
    <xf numFmtId="0" fontId="0" fillId="0" borderId="20" xfId="0" applyBorder="1" applyAlignment="1">
      <alignment horizontal="center" vertical="center" wrapText="1"/>
    </xf>
    <xf numFmtId="0" fontId="0" fillId="0" borderId="168" xfId="0" applyBorder="1" applyAlignment="1">
      <alignment horizontal="center" vertical="center" wrapText="1"/>
    </xf>
    <xf numFmtId="0" fontId="0" fillId="0" borderId="167"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xf>
    <xf numFmtId="0" fontId="31" fillId="0" borderId="0" xfId="0" applyFont="1" applyAlignment="1">
      <alignment horizontal="left" vertical="center"/>
    </xf>
    <xf numFmtId="0" fontId="75" fillId="2" borderId="0" xfId="0" applyFont="1" applyFill="1" applyAlignment="1">
      <alignment horizontal="center" vertical="center"/>
    </xf>
    <xf numFmtId="0" fontId="18" fillId="0" borderId="2" xfId="0" applyFont="1" applyBorder="1" applyAlignment="1">
      <alignment horizontal="center" vertical="center" shrinkToFit="1"/>
    </xf>
    <xf numFmtId="0" fontId="31" fillId="0" borderId="0" xfId="0" applyFont="1" applyAlignment="1">
      <alignment vertical="center"/>
    </xf>
    <xf numFmtId="49" fontId="31" fillId="0" borderId="0" xfId="2" applyFont="1" applyBorder="1" applyAlignment="1">
      <alignment horizontal="left" vertical="center"/>
    </xf>
    <xf numFmtId="0" fontId="31" fillId="0" borderId="0" xfId="0" applyFont="1" applyAlignment="1">
      <alignment horizontal="left" vertical="center" shrinkToFit="1"/>
    </xf>
    <xf numFmtId="0" fontId="53" fillId="4" borderId="14" xfId="0" applyFont="1" applyFill="1" applyBorder="1" applyAlignment="1">
      <alignment horizontal="left" vertical="center" shrinkToFit="1"/>
    </xf>
    <xf numFmtId="0" fontId="54" fillId="4" borderId="14" xfId="0" applyFont="1" applyFill="1" applyBorder="1" applyAlignment="1">
      <alignment horizontal="left" vertical="center"/>
    </xf>
    <xf numFmtId="0" fontId="49" fillId="0" borderId="0" xfId="0" applyFont="1">
      <alignment vertical="center"/>
    </xf>
    <xf numFmtId="0" fontId="50" fillId="0" borderId="0" xfId="0" applyFont="1" applyAlignment="1">
      <alignment horizontal="left" vertical="center"/>
    </xf>
    <xf numFmtId="0" fontId="52" fillId="4" borderId="1" xfId="0" applyFont="1" applyFill="1" applyBorder="1" applyAlignment="1">
      <alignment horizontal="center" vertical="center"/>
    </xf>
    <xf numFmtId="0" fontId="50" fillId="0" borderId="1" xfId="0" applyFont="1" applyBorder="1" applyAlignment="1">
      <alignment vertical="center" wrapText="1"/>
    </xf>
    <xf numFmtId="0" fontId="50" fillId="0" borderId="1" xfId="0" applyFont="1" applyBorder="1">
      <alignment vertical="center"/>
    </xf>
    <xf numFmtId="0" fontId="0" fillId="5" borderId="14" xfId="0" applyFont="1" applyFill="1" applyBorder="1" applyAlignment="1">
      <alignment horizontal="center" vertical="center" shrinkToFit="1"/>
    </xf>
    <xf numFmtId="0" fontId="0" fillId="5" borderId="15" xfId="0" applyFont="1" applyFill="1" applyBorder="1" applyAlignment="1">
      <alignment horizontal="center" vertical="center" shrinkToFit="1"/>
    </xf>
    <xf numFmtId="0" fontId="0" fillId="5" borderId="7" xfId="0" applyFont="1" applyFill="1" applyBorder="1" applyAlignment="1">
      <alignment horizontal="center" vertical="center" shrinkToFit="1"/>
    </xf>
    <xf numFmtId="0" fontId="0" fillId="5" borderId="157" xfId="0" applyFont="1" applyFill="1" applyBorder="1" applyAlignment="1">
      <alignment horizontal="center" vertical="center" shrinkToFit="1"/>
    </xf>
    <xf numFmtId="0" fontId="0" fillId="0" borderId="14" xfId="0" applyFont="1" applyBorder="1" applyAlignment="1">
      <alignment horizontal="center" vertical="center" shrinkToFit="1"/>
    </xf>
    <xf numFmtId="0" fontId="0" fillId="0" borderId="15" xfId="0" applyFont="1" applyBorder="1" applyAlignment="1">
      <alignment horizontal="center" vertical="center" shrinkToFit="1"/>
    </xf>
    <xf numFmtId="0" fontId="0" fillId="5" borderId="14" xfId="0" applyFont="1" applyFill="1" applyBorder="1" applyAlignment="1">
      <alignment horizontal="center" vertical="center" wrapText="1" shrinkToFit="1"/>
    </xf>
    <xf numFmtId="0" fontId="0" fillId="5" borderId="40" xfId="0" applyFont="1" applyFill="1" applyBorder="1" applyAlignment="1">
      <alignment horizontal="center" vertical="center" shrinkToFit="1"/>
    </xf>
    <xf numFmtId="188" fontId="0" fillId="0" borderId="267" xfId="0" applyNumberFormat="1" applyFont="1" applyFill="1" applyBorder="1" applyAlignment="1">
      <alignment horizontal="center" vertical="center"/>
    </xf>
    <xf numFmtId="188" fontId="0" fillId="0" borderId="268" xfId="0" applyNumberFormat="1" applyFont="1" applyFill="1" applyBorder="1" applyAlignment="1">
      <alignment horizontal="center" vertical="center"/>
    </xf>
    <xf numFmtId="0" fontId="0" fillId="0" borderId="14" xfId="0" applyFont="1" applyBorder="1" applyAlignment="1">
      <alignment horizontal="center" vertical="center"/>
    </xf>
    <xf numFmtId="0" fontId="0" fillId="0" borderId="40" xfId="0" applyFont="1" applyBorder="1" applyAlignment="1">
      <alignment horizontal="center" vertical="center"/>
    </xf>
    <xf numFmtId="0" fontId="0" fillId="0" borderId="15" xfId="0" applyFont="1" applyBorder="1" applyAlignment="1">
      <alignment horizontal="center" vertical="center"/>
    </xf>
    <xf numFmtId="0" fontId="0" fillId="0" borderId="14" xfId="0" applyFont="1" applyFill="1" applyBorder="1" applyAlignment="1">
      <alignment horizontal="center" vertical="center" shrinkToFit="1"/>
    </xf>
    <xf numFmtId="0" fontId="0" fillId="0" borderId="15" xfId="0" applyFont="1" applyFill="1" applyBorder="1" applyAlignment="1">
      <alignment horizontal="center" vertical="center" shrinkToFit="1"/>
    </xf>
    <xf numFmtId="0" fontId="0" fillId="0" borderId="14" xfId="0" applyFont="1" applyBorder="1" applyAlignment="1">
      <alignment horizontal="center" vertical="center" wrapText="1" shrinkToFit="1"/>
    </xf>
    <xf numFmtId="0" fontId="0" fillId="0" borderId="15" xfId="0" applyFont="1" applyBorder="1" applyAlignment="1">
      <alignment horizontal="center" vertical="center" wrapText="1" shrinkToFit="1"/>
    </xf>
    <xf numFmtId="0" fontId="0" fillId="0" borderId="1" xfId="0" applyFont="1" applyFill="1" applyBorder="1" applyAlignment="1">
      <alignment horizontal="center" vertical="center"/>
    </xf>
    <xf numFmtId="0" fontId="0" fillId="0" borderId="7"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157" xfId="0" applyFont="1" applyBorder="1" applyAlignment="1">
      <alignment horizontal="center" vertical="center"/>
    </xf>
    <xf numFmtId="0" fontId="0" fillId="0" borderId="153" xfId="0" applyFont="1" applyBorder="1" applyAlignment="1">
      <alignment horizontal="center" vertical="center"/>
    </xf>
    <xf numFmtId="0" fontId="0" fillId="0" borderId="158" xfId="0" applyFont="1" applyBorder="1" applyAlignment="1">
      <alignment horizontal="center" vertical="center"/>
    </xf>
    <xf numFmtId="0" fontId="0" fillId="0" borderId="7" xfId="0" applyFont="1" applyBorder="1" applyAlignment="1">
      <alignment horizontal="center" vertical="center" shrinkToFit="1"/>
    </xf>
    <xf numFmtId="0" fontId="0" fillId="0" borderId="4" xfId="0" applyFont="1" applyBorder="1" applyAlignment="1">
      <alignment horizontal="center" vertical="center" shrinkToFit="1"/>
    </xf>
    <xf numFmtId="0" fontId="0" fillId="0" borderId="157" xfId="0" applyFont="1" applyBorder="1" applyAlignment="1">
      <alignment horizontal="center" vertical="center" shrinkToFit="1"/>
    </xf>
    <xf numFmtId="0" fontId="0" fillId="0" borderId="158" xfId="0" applyFont="1" applyBorder="1" applyAlignment="1">
      <alignment horizontal="center" vertical="center" shrinkToFit="1"/>
    </xf>
    <xf numFmtId="0" fontId="0" fillId="0" borderId="1" xfId="0" applyFont="1" applyFill="1" applyBorder="1" applyAlignment="1">
      <alignment horizontal="center" vertical="center" shrinkToFit="1"/>
    </xf>
    <xf numFmtId="0" fontId="0" fillId="2" borderId="14" xfId="0" applyFont="1" applyFill="1" applyBorder="1" applyAlignment="1">
      <alignment horizontal="center" vertical="center"/>
    </xf>
    <xf numFmtId="0" fontId="0" fillId="2" borderId="40" xfId="0" applyFont="1" applyFill="1" applyBorder="1" applyAlignment="1">
      <alignment horizontal="center" vertical="center"/>
    </xf>
    <xf numFmtId="0" fontId="61" fillId="5" borderId="14" xfId="0" applyFont="1" applyFill="1" applyBorder="1" applyAlignment="1">
      <alignment horizontal="center" vertical="center" wrapText="1"/>
    </xf>
    <xf numFmtId="0" fontId="61" fillId="5" borderId="40" xfId="0" applyFont="1" applyFill="1" applyBorder="1" applyAlignment="1">
      <alignment horizontal="center" vertical="center" wrapText="1"/>
    </xf>
    <xf numFmtId="49" fontId="0" fillId="2" borderId="14" xfId="0" applyNumberFormat="1" applyFont="1" applyFill="1" applyBorder="1" applyAlignment="1">
      <alignment horizontal="center" vertical="center" wrapText="1" shrinkToFit="1"/>
    </xf>
    <xf numFmtId="49" fontId="0" fillId="2" borderId="40" xfId="0" applyNumberFormat="1" applyFont="1" applyFill="1" applyBorder="1" applyAlignment="1">
      <alignment horizontal="center" vertical="center" wrapText="1" shrinkToFit="1"/>
    </xf>
    <xf numFmtId="0" fontId="0" fillId="2" borderId="15" xfId="0" applyFont="1" applyFill="1" applyBorder="1" applyAlignment="1">
      <alignment horizontal="center" vertical="center"/>
    </xf>
    <xf numFmtId="0" fontId="61" fillId="5" borderId="15" xfId="0" applyFont="1" applyFill="1" applyBorder="1" applyAlignment="1">
      <alignment horizontal="center" vertical="center" wrapText="1"/>
    </xf>
    <xf numFmtId="49" fontId="0" fillId="2" borderId="15" xfId="0" applyNumberFormat="1" applyFont="1" applyFill="1" applyBorder="1" applyAlignment="1">
      <alignment horizontal="center" vertical="center" wrapText="1" shrinkToFit="1"/>
    </xf>
    <xf numFmtId="188" fontId="0" fillId="0" borderId="269" xfId="0" applyNumberFormat="1" applyFont="1" applyFill="1" applyBorder="1" applyAlignment="1">
      <alignment horizontal="center" vertical="center"/>
    </xf>
    <xf numFmtId="0" fontId="0" fillId="2" borderId="14" xfId="0" applyFont="1" applyFill="1" applyBorder="1" applyAlignment="1">
      <alignment horizontal="center" vertical="center" wrapText="1"/>
    </xf>
    <xf numFmtId="0" fontId="0" fillId="2" borderId="40" xfId="0" applyFont="1" applyFill="1" applyBorder="1" applyAlignment="1">
      <alignment horizontal="center" vertical="center" wrapText="1"/>
    </xf>
    <xf numFmtId="49" fontId="9" fillId="2" borderId="14" xfId="0" applyNumberFormat="1" applyFont="1" applyFill="1" applyBorder="1" applyAlignment="1">
      <alignment horizontal="center" vertical="center" wrapText="1" shrinkToFit="1"/>
    </xf>
    <xf numFmtId="49" fontId="9" fillId="2" borderId="40" xfId="0" applyNumberFormat="1" applyFont="1" applyFill="1" applyBorder="1" applyAlignment="1">
      <alignment horizontal="center" vertical="center" wrapText="1" shrinkToFit="1"/>
    </xf>
    <xf numFmtId="0" fontId="0" fillId="0" borderId="0" xfId="0" applyFont="1" applyAlignment="1">
      <alignment horizontal="left" vertical="center"/>
    </xf>
    <xf numFmtId="0" fontId="0" fillId="2" borderId="0" xfId="0" applyFont="1" applyFill="1" applyAlignment="1">
      <alignment horizontal="left" vertical="center"/>
    </xf>
    <xf numFmtId="0" fontId="23" fillId="0" borderId="0" xfId="0" applyFont="1" applyAlignment="1">
      <alignment horizontal="center" vertical="center"/>
    </xf>
    <xf numFmtId="0" fontId="20" fillId="0" borderId="0" xfId="0" applyFont="1" applyFill="1" applyAlignment="1">
      <alignment horizontal="left" vertical="center"/>
    </xf>
    <xf numFmtId="0" fontId="13" fillId="0" borderId="0" xfId="2" applyNumberFormat="1" applyFont="1" applyAlignment="1">
      <alignment horizontal="left" vertical="center" shrinkToFit="1"/>
    </xf>
    <xf numFmtId="0" fontId="18" fillId="0" borderId="153" xfId="0" applyFont="1" applyBorder="1" applyAlignment="1">
      <alignment horizontal="center" vertical="center" shrinkToFit="1"/>
    </xf>
    <xf numFmtId="0" fontId="20" fillId="0" borderId="0" xfId="0" applyFont="1" applyFill="1" applyAlignment="1">
      <alignment horizontal="right" vertical="center"/>
    </xf>
    <xf numFmtId="0" fontId="110" fillId="0" borderId="0" xfId="14" applyFont="1" applyAlignment="1">
      <alignment horizontal="center" vertical="center" shrinkToFit="1"/>
    </xf>
    <xf numFmtId="0" fontId="72" fillId="8" borderId="179" xfId="14" applyFont="1" applyFill="1" applyBorder="1" applyAlignment="1">
      <alignment vertical="center" wrapText="1"/>
    </xf>
    <xf numFmtId="0" fontId="72" fillId="0" borderId="180" xfId="14" applyFont="1" applyBorder="1" applyAlignment="1">
      <alignment vertical="center" shrinkToFit="1"/>
    </xf>
    <xf numFmtId="0" fontId="112" fillId="0" borderId="257" xfId="14" applyFont="1" applyBorder="1" applyAlignment="1">
      <alignment horizontal="left" vertical="center" wrapText="1"/>
    </xf>
    <xf numFmtId="0" fontId="103" fillId="0" borderId="0" xfId="14" applyFont="1" applyAlignment="1">
      <alignment horizontal="center" vertical="center" shrinkToFit="1"/>
    </xf>
    <xf numFmtId="0" fontId="72" fillId="8" borderId="181" xfId="14" applyFont="1" applyFill="1" applyBorder="1" applyAlignment="1">
      <alignment vertical="center" wrapText="1"/>
    </xf>
    <xf numFmtId="0" fontId="72" fillId="8" borderId="185" xfId="14" applyFont="1" applyFill="1" applyBorder="1" applyAlignment="1">
      <alignment vertical="center" wrapText="1"/>
    </xf>
    <xf numFmtId="0" fontId="109" fillId="8" borderId="185" xfId="14" applyFont="1" applyFill="1" applyBorder="1" applyAlignment="1">
      <alignment vertical="center" wrapText="1"/>
    </xf>
    <xf numFmtId="0" fontId="72" fillId="8" borderId="185" xfId="14" applyFont="1" applyFill="1" applyBorder="1" applyAlignment="1">
      <alignment horizontal="justify" vertical="center" wrapText="1"/>
    </xf>
    <xf numFmtId="0" fontId="72" fillId="8" borderId="187" xfId="14" applyFont="1" applyFill="1" applyBorder="1" applyAlignment="1">
      <alignment horizontal="justify" vertical="center" wrapText="1"/>
    </xf>
    <xf numFmtId="0" fontId="72" fillId="8" borderId="187" xfId="14" applyFont="1" applyFill="1" applyBorder="1" applyAlignment="1">
      <alignment vertical="center" wrapText="1"/>
    </xf>
    <xf numFmtId="0" fontId="89" fillId="0" borderId="190" xfId="9" applyFont="1" applyBorder="1" applyAlignment="1">
      <alignment horizontal="left" vertical="center"/>
    </xf>
    <xf numFmtId="0" fontId="89" fillId="0" borderId="191" xfId="9" applyFont="1" applyBorder="1" applyAlignment="1">
      <alignment horizontal="left" vertical="center"/>
    </xf>
    <xf numFmtId="0" fontId="89" fillId="0" borderId="192" xfId="9" applyFont="1" applyBorder="1" applyAlignment="1">
      <alignment horizontal="left" vertical="center"/>
    </xf>
    <xf numFmtId="0" fontId="89" fillId="0" borderId="240" xfId="9" applyFont="1" applyBorder="1" applyAlignment="1">
      <alignment horizontal="left" vertical="center"/>
    </xf>
    <xf numFmtId="0" fontId="89" fillId="0" borderId="241" xfId="9" applyFont="1" applyBorder="1" applyAlignment="1">
      <alignment horizontal="left" vertical="center"/>
    </xf>
    <xf numFmtId="0" fontId="89" fillId="0" borderId="242" xfId="9" applyFont="1" applyBorder="1" applyAlignment="1">
      <alignment horizontal="left" vertical="center"/>
    </xf>
    <xf numFmtId="0" fontId="118" fillId="0" borderId="9" xfId="0" applyFont="1" applyBorder="1" applyAlignment="1">
      <alignment horizontal="center" vertical="center" shrinkToFit="1"/>
    </xf>
    <xf numFmtId="0" fontId="118" fillId="0" borderId="40" xfId="0" applyFont="1" applyBorder="1" applyAlignment="1">
      <alignment horizontal="center" vertical="center" shrinkToFit="1"/>
    </xf>
    <xf numFmtId="0" fontId="118" fillId="0" borderId="8" xfId="0" applyFont="1" applyBorder="1" applyAlignment="1">
      <alignment horizontal="center" vertical="center" shrinkToFit="1"/>
    </xf>
    <xf numFmtId="0" fontId="119" fillId="0" borderId="153" xfId="0" applyFont="1" applyBorder="1" applyAlignment="1">
      <alignment horizontal="center" vertical="center" shrinkToFit="1"/>
    </xf>
    <xf numFmtId="0" fontId="0" fillId="0" borderId="3" xfId="0" applyFont="1" applyBorder="1" applyAlignment="1">
      <alignment horizontal="left" vertical="center" shrinkToFit="1"/>
    </xf>
    <xf numFmtId="0" fontId="0" fillId="0" borderId="0" xfId="0" applyFont="1" applyAlignment="1">
      <alignment horizontal="left" vertical="center" shrinkToFi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0" fontId="117" fillId="0" borderId="1" xfId="0" applyFont="1" applyFill="1" applyBorder="1" applyAlignment="1">
      <alignment horizontal="center" vertical="center" wrapText="1" shrinkToFit="1"/>
    </xf>
    <xf numFmtId="0" fontId="117" fillId="0" borderId="1" xfId="0" applyFont="1" applyFill="1" applyBorder="1" applyAlignment="1">
      <alignment horizontal="center" vertical="center" shrinkToFit="1"/>
    </xf>
    <xf numFmtId="0" fontId="58" fillId="0" borderId="0" xfId="3" applyFont="1" applyBorder="1" applyAlignment="1">
      <alignment wrapText="1"/>
    </xf>
    <xf numFmtId="0" fontId="39" fillId="0" borderId="0" xfId="0" applyFont="1" applyAlignment="1">
      <alignment vertical="center" wrapText="1"/>
    </xf>
    <xf numFmtId="0" fontId="0" fillId="2" borderId="7"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0" fillId="2" borderId="157" xfId="0" applyFont="1" applyFill="1" applyBorder="1" applyAlignment="1">
      <alignment horizontal="center" vertical="center" wrapText="1"/>
    </xf>
    <xf numFmtId="0" fontId="0" fillId="2" borderId="153" xfId="0" applyFont="1" applyFill="1" applyBorder="1" applyAlignment="1">
      <alignment horizontal="center" vertical="center" wrapText="1"/>
    </xf>
    <xf numFmtId="0" fontId="0" fillId="2" borderId="158"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0" fillId="2" borderId="5" xfId="0" applyFont="1" applyFill="1" applyBorder="1" applyAlignment="1">
      <alignment horizontal="center" vertical="center" wrapText="1"/>
    </xf>
    <xf numFmtId="178" fontId="0" fillId="2" borderId="3" xfId="0" applyNumberFormat="1" applyFont="1" applyFill="1" applyBorder="1" applyAlignment="1">
      <alignment vertical="center" wrapText="1"/>
    </xf>
    <xf numFmtId="178" fontId="0" fillId="2" borderId="4" xfId="0" applyNumberFormat="1" applyFont="1" applyFill="1" applyBorder="1" applyAlignment="1">
      <alignment vertical="center" wrapText="1"/>
    </xf>
    <xf numFmtId="178" fontId="0" fillId="2" borderId="0" xfId="0" applyNumberFormat="1" applyFont="1" applyFill="1" applyBorder="1" applyAlignment="1">
      <alignment vertical="center" wrapText="1"/>
    </xf>
    <xf numFmtId="178" fontId="0" fillId="2" borderId="9" xfId="0" applyNumberFormat="1" applyFont="1" applyFill="1" applyBorder="1" applyAlignment="1">
      <alignment vertical="center" wrapText="1"/>
    </xf>
    <xf numFmtId="178" fontId="0" fillId="2" borderId="153" xfId="0" applyNumberFormat="1" applyFont="1" applyFill="1" applyBorder="1" applyAlignment="1">
      <alignment vertical="center" wrapText="1"/>
    </xf>
    <xf numFmtId="178" fontId="0" fillId="2" borderId="158" xfId="0" applyNumberFormat="1" applyFont="1" applyFill="1" applyBorder="1" applyAlignment="1">
      <alignment vertical="center" wrapText="1"/>
    </xf>
    <xf numFmtId="0" fontId="58" fillId="0" borderId="0" xfId="0" applyFont="1" applyBorder="1" applyAlignment="1">
      <alignment vertical="center" wrapText="1"/>
    </xf>
    <xf numFmtId="0" fontId="39" fillId="0" borderId="0" xfId="0" applyFont="1" applyBorder="1" applyAlignment="1">
      <alignment vertical="center" wrapText="1"/>
    </xf>
    <xf numFmtId="0" fontId="58" fillId="0" borderId="0" xfId="0" applyFont="1" applyAlignment="1">
      <alignment vertical="center" wrapText="1"/>
    </xf>
    <xf numFmtId="0" fontId="58" fillId="0" borderId="0" xfId="0" applyFont="1" applyAlignment="1">
      <alignment horizontal="left" vertical="center" wrapText="1"/>
    </xf>
    <xf numFmtId="0" fontId="0" fillId="0" borderId="7"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49" fontId="0" fillId="5" borderId="8" xfId="0" applyNumberFormat="1" applyFont="1" applyFill="1" applyBorder="1" applyAlignment="1">
      <alignment horizontal="center" vertical="center" wrapText="1"/>
    </xf>
    <xf numFmtId="49" fontId="0" fillId="5" borderId="0" xfId="0" applyNumberFormat="1" applyFont="1" applyFill="1" applyBorder="1" applyAlignment="1">
      <alignment horizontal="center" vertical="center" wrapText="1"/>
    </xf>
    <xf numFmtId="49" fontId="0" fillId="5" borderId="9" xfId="0" applyNumberFormat="1" applyFont="1" applyFill="1" applyBorder="1" applyAlignment="1">
      <alignment horizontal="center" vertical="center" wrapText="1"/>
    </xf>
    <xf numFmtId="49" fontId="0" fillId="5" borderId="157" xfId="0" applyNumberFormat="1" applyFont="1" applyFill="1" applyBorder="1" applyAlignment="1">
      <alignment horizontal="center" vertical="center" wrapText="1"/>
    </xf>
    <xf numFmtId="49" fontId="0" fillId="5" borderId="153" xfId="0" applyNumberFormat="1" applyFont="1" applyFill="1" applyBorder="1" applyAlignment="1">
      <alignment horizontal="center" vertical="center" wrapText="1"/>
    </xf>
    <xf numFmtId="49" fontId="0" fillId="5" borderId="158"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28" fillId="0" borderId="0" xfId="0" applyFont="1" applyAlignment="1">
      <alignment horizontal="center" vertical="center" wrapText="1"/>
    </xf>
    <xf numFmtId="0" fontId="28" fillId="0" borderId="0" xfId="0" applyNumberFormat="1" applyFont="1" applyAlignment="1">
      <alignment horizontal="center" vertical="center"/>
    </xf>
    <xf numFmtId="0" fontId="25" fillId="0" borderId="0" xfId="0" applyFont="1" applyFill="1" applyAlignment="1">
      <alignment horizontal="left" vertical="center" wrapText="1"/>
    </xf>
    <xf numFmtId="0" fontId="0" fillId="0" borderId="0" xfId="0" applyFont="1" applyFill="1" applyAlignment="1">
      <alignment vertical="center" wrapText="1"/>
    </xf>
    <xf numFmtId="0" fontId="0" fillId="0" borderId="0" xfId="3" applyFont="1" applyAlignment="1">
      <alignment horizontal="left" vertical="center" shrinkToFit="1"/>
    </xf>
    <xf numFmtId="0" fontId="0" fillId="0" borderId="0" xfId="0" applyFont="1" applyAlignment="1">
      <alignment vertical="center" shrinkToFit="1"/>
    </xf>
    <xf numFmtId="0" fontId="25" fillId="0" borderId="0" xfId="0" applyFont="1" applyFill="1" applyAlignment="1">
      <alignment horizontal="right" vertical="center" wrapText="1"/>
    </xf>
    <xf numFmtId="0" fontId="0" fillId="0" borderId="0" xfId="0" applyFont="1" applyFill="1" applyAlignment="1">
      <alignment horizontal="right" vertical="center" wrapText="1"/>
    </xf>
    <xf numFmtId="0" fontId="25" fillId="5" borderId="0" xfId="0" applyFont="1" applyFill="1" applyAlignment="1">
      <alignment horizontal="center" vertical="center"/>
    </xf>
    <xf numFmtId="178" fontId="0" fillId="2" borderId="5" xfId="0" applyNumberFormat="1" applyFont="1" applyFill="1" applyBorder="1" applyAlignment="1">
      <alignment vertical="center" wrapText="1"/>
    </xf>
    <xf numFmtId="58" fontId="0" fillId="0" borderId="12" xfId="0" applyNumberFormat="1"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2"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3" xfId="0" applyFont="1" applyFill="1" applyBorder="1" applyAlignment="1">
      <alignment horizontal="center" vertical="center" wrapText="1" shrinkToFit="1"/>
    </xf>
    <xf numFmtId="0" fontId="0" fillId="0" borderId="13" xfId="0" applyFont="1" applyFill="1" applyBorder="1" applyAlignment="1">
      <alignment horizontal="center" vertical="center"/>
    </xf>
    <xf numFmtId="0" fontId="0" fillId="0" borderId="0" xfId="0" applyFont="1" applyAlignment="1">
      <alignment horizontal="distributed" vertical="center" wrapText="1"/>
    </xf>
    <xf numFmtId="0" fontId="0" fillId="2" borderId="0" xfId="0" applyFont="1" applyFill="1" applyAlignment="1">
      <alignment horizontal="center" vertical="center" wrapText="1"/>
    </xf>
    <xf numFmtId="0" fontId="24" fillId="0" borderId="0" xfId="0" applyFont="1" applyAlignment="1">
      <alignment vertical="center"/>
    </xf>
    <xf numFmtId="0" fontId="0" fillId="0" borderId="12" xfId="0" applyFont="1" applyBorder="1" applyAlignment="1">
      <alignment horizontal="distributed" vertical="center" wrapText="1"/>
    </xf>
    <xf numFmtId="49" fontId="0" fillId="0" borderId="8" xfId="3"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49" fontId="0" fillId="0" borderId="10" xfId="3"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0" xfId="0" applyFont="1" applyBorder="1" applyAlignment="1">
      <alignment horizontal="right" vertical="center" wrapText="1"/>
    </xf>
    <xf numFmtId="178" fontId="18" fillId="0" borderId="0" xfId="0" applyNumberFormat="1" applyFont="1" applyBorder="1" applyAlignment="1">
      <alignment horizontal="center" vertical="center" wrapText="1"/>
    </xf>
    <xf numFmtId="0" fontId="28" fillId="2" borderId="7"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157" xfId="0" applyFont="1" applyFill="1" applyBorder="1" applyAlignment="1">
      <alignment horizontal="center" vertical="center" wrapText="1"/>
    </xf>
    <xf numFmtId="0" fontId="28" fillId="2" borderId="153" xfId="0" applyFont="1" applyFill="1" applyBorder="1" applyAlignment="1">
      <alignment horizontal="center" vertical="center" wrapText="1"/>
    </xf>
    <xf numFmtId="0" fontId="28" fillId="2" borderId="158" xfId="0" applyFont="1" applyFill="1" applyBorder="1" applyAlignment="1">
      <alignment horizontal="center" vertical="center" wrapText="1"/>
    </xf>
    <xf numFmtId="0" fontId="0" fillId="0" borderId="1" xfId="3" applyFont="1" applyFill="1" applyBorder="1" applyAlignment="1">
      <alignment horizontal="center" vertical="center" wrapText="1"/>
    </xf>
    <xf numFmtId="0" fontId="0" fillId="0" borderId="10" xfId="0" applyFont="1" applyFill="1" applyBorder="1" applyAlignment="1">
      <alignment horizontal="center" vertical="center"/>
    </xf>
    <xf numFmtId="0" fontId="28" fillId="2" borderId="11" xfId="0" applyFont="1" applyFill="1" applyBorder="1" applyAlignment="1">
      <alignment horizontal="center" vertical="center" wrapText="1"/>
    </xf>
    <xf numFmtId="49" fontId="0" fillId="0" borderId="7" xfId="3" applyNumberFormat="1" applyFont="1" applyBorder="1" applyAlignment="1">
      <alignment horizontal="center" vertical="center" wrapText="1"/>
    </xf>
    <xf numFmtId="49" fontId="0" fillId="0" borderId="4" xfId="0" applyNumberFormat="1" applyFont="1" applyBorder="1" applyAlignment="1">
      <alignment horizontal="center" vertical="center" wrapText="1"/>
    </xf>
    <xf numFmtId="0" fontId="0" fillId="0" borderId="0" xfId="0" applyFont="1" applyBorder="1" applyAlignment="1">
      <alignment horizontal="distributed" vertical="center" wrapText="1"/>
    </xf>
    <xf numFmtId="0" fontId="0" fillId="0" borderId="3" xfId="0" applyFont="1" applyBorder="1" applyAlignment="1">
      <alignment horizontal="distributed" vertical="center" wrapText="1"/>
    </xf>
    <xf numFmtId="0" fontId="0" fillId="0" borderId="3" xfId="0" applyFont="1" applyBorder="1" applyAlignment="1">
      <alignment horizontal="left" vertical="center" indent="1" shrinkToFit="1"/>
    </xf>
    <xf numFmtId="0" fontId="0" fillId="0" borderId="4" xfId="0" applyFont="1" applyBorder="1" applyAlignment="1">
      <alignment horizontal="left" vertical="center" indent="1" shrinkToFit="1"/>
    </xf>
    <xf numFmtId="0" fontId="0" fillId="0" borderId="12" xfId="0" applyFont="1" applyBorder="1" applyAlignment="1">
      <alignment horizontal="left" vertical="center" indent="1" shrinkToFit="1"/>
    </xf>
    <xf numFmtId="0" fontId="0" fillId="0" borderId="13" xfId="0" applyFont="1" applyBorder="1" applyAlignment="1">
      <alignment horizontal="left" vertical="center" indent="1" shrinkToFit="1"/>
    </xf>
    <xf numFmtId="0" fontId="0" fillId="0" borderId="0" xfId="0" applyFont="1" applyBorder="1" applyAlignment="1">
      <alignment vertical="center" wrapText="1"/>
    </xf>
    <xf numFmtId="0" fontId="0" fillId="2" borderId="207" xfId="0" applyFont="1" applyFill="1" applyBorder="1" applyAlignment="1">
      <alignment horizontal="left" vertical="center"/>
    </xf>
    <xf numFmtId="0" fontId="0" fillId="2" borderId="208" xfId="0" applyFont="1" applyFill="1" applyBorder="1" applyAlignment="1">
      <alignment horizontal="left" vertical="center"/>
    </xf>
    <xf numFmtId="0" fontId="0" fillId="2" borderId="200" xfId="0" applyFont="1" applyFill="1" applyBorder="1" applyAlignment="1">
      <alignment horizontal="left" vertical="center"/>
    </xf>
    <xf numFmtId="0" fontId="0" fillId="2" borderId="201" xfId="0" applyFont="1" applyFill="1" applyBorder="1" applyAlignment="1">
      <alignment horizontal="left" vertical="center"/>
    </xf>
    <xf numFmtId="0" fontId="0" fillId="0" borderId="200" xfId="0" applyFont="1" applyBorder="1" applyAlignment="1">
      <alignment horizontal="distributed" vertical="center" wrapText="1"/>
    </xf>
    <xf numFmtId="0" fontId="0" fillId="0" borderId="202" xfId="0" applyFont="1" applyBorder="1" applyAlignment="1">
      <alignment horizontal="distributed" vertical="center" wrapText="1"/>
    </xf>
    <xf numFmtId="0" fontId="0" fillId="0" borderId="201" xfId="0" applyFont="1" applyBorder="1" applyAlignment="1">
      <alignment horizontal="distributed" vertical="center" wrapText="1"/>
    </xf>
    <xf numFmtId="0" fontId="0" fillId="2" borderId="207" xfId="0" applyFont="1" applyFill="1" applyBorder="1" applyAlignment="1">
      <alignment horizontal="center" vertical="center"/>
    </xf>
    <xf numFmtId="0" fontId="0" fillId="2" borderId="208" xfId="0" applyFont="1" applyFill="1" applyBorder="1" applyAlignment="1">
      <alignment horizontal="center" vertical="center"/>
    </xf>
    <xf numFmtId="0" fontId="0" fillId="0" borderId="222" xfId="0" applyFont="1" applyBorder="1" applyAlignment="1">
      <alignment horizontal="distributed" vertical="center" wrapText="1"/>
    </xf>
    <xf numFmtId="0" fontId="0" fillId="0" borderId="220" xfId="0" applyFont="1" applyBorder="1" applyAlignment="1">
      <alignment horizontal="distributed" vertical="center" wrapText="1"/>
    </xf>
    <xf numFmtId="0" fontId="0" fillId="0" borderId="208" xfId="0" applyFont="1" applyBorder="1" applyAlignment="1">
      <alignment horizontal="distributed" vertical="center" wrapText="1"/>
    </xf>
    <xf numFmtId="0" fontId="18" fillId="0" borderId="220" xfId="0" applyFont="1" applyBorder="1" applyAlignment="1">
      <alignment vertical="center" shrinkToFit="1"/>
    </xf>
    <xf numFmtId="0" fontId="18" fillId="0" borderId="208" xfId="0" applyFont="1" applyBorder="1" applyAlignment="1">
      <alignment vertical="center" shrinkToFit="1"/>
    </xf>
    <xf numFmtId="0" fontId="0" fillId="0" borderId="204" xfId="0" applyFont="1" applyFill="1" applyBorder="1" applyAlignment="1">
      <alignment horizontal="center" vertical="center" wrapText="1"/>
    </xf>
    <xf numFmtId="0" fontId="0" fillId="0" borderId="210" xfId="0" applyFont="1" applyFill="1" applyBorder="1" applyAlignment="1">
      <alignment horizontal="center" vertical="center" wrapText="1"/>
    </xf>
    <xf numFmtId="0" fontId="0" fillId="5" borderId="227" xfId="0" applyFont="1" applyFill="1" applyBorder="1" applyAlignment="1">
      <alignment horizontal="center" textRotation="255"/>
    </xf>
    <xf numFmtId="0" fontId="0" fillId="5" borderId="206" xfId="0" applyFont="1" applyFill="1" applyBorder="1" applyAlignment="1">
      <alignment horizontal="center" textRotation="255"/>
    </xf>
    <xf numFmtId="0" fontId="0" fillId="5" borderId="225" xfId="0" applyFont="1" applyFill="1" applyBorder="1" applyAlignment="1">
      <alignment horizontal="center" textRotation="255"/>
    </xf>
    <xf numFmtId="0" fontId="0" fillId="0" borderId="207" xfId="0" applyFont="1" applyBorder="1" applyAlignment="1">
      <alignment horizontal="distributed" vertical="center" wrapText="1"/>
    </xf>
    <xf numFmtId="0" fontId="0" fillId="2" borderId="10" xfId="0" applyFont="1" applyFill="1" applyBorder="1" applyAlignment="1">
      <alignment horizontal="right" vertical="center" shrinkToFit="1"/>
    </xf>
    <xf numFmtId="0" fontId="0" fillId="2" borderId="12" xfId="0" applyFont="1" applyFill="1" applyBorder="1" applyAlignment="1">
      <alignment horizontal="right" vertical="center" shrinkToFit="1"/>
    </xf>
    <xf numFmtId="0" fontId="0" fillId="2" borderId="13" xfId="0" applyFont="1" applyFill="1" applyBorder="1" applyAlignment="1">
      <alignment horizontal="right" vertical="center" shrinkToFit="1"/>
    </xf>
    <xf numFmtId="0" fontId="0" fillId="5" borderId="227" xfId="0" applyFont="1" applyFill="1" applyBorder="1" applyAlignment="1">
      <alignment horizontal="center" vertical="center" textRotation="255"/>
    </xf>
    <xf numFmtId="0" fontId="0" fillId="5" borderId="206" xfId="0" applyFont="1" applyFill="1" applyBorder="1" applyAlignment="1">
      <alignment horizontal="center" vertical="center" textRotation="255"/>
    </xf>
    <xf numFmtId="0" fontId="0" fillId="5" borderId="225" xfId="0" applyFont="1" applyFill="1" applyBorder="1" applyAlignment="1">
      <alignment horizontal="center" vertical="center" textRotation="255"/>
    </xf>
    <xf numFmtId="0" fontId="0" fillId="0" borderId="145" xfId="0" applyFont="1" applyBorder="1" applyAlignment="1">
      <alignment horizontal="distributed" vertical="center"/>
    </xf>
    <xf numFmtId="0" fontId="0" fillId="0" borderId="226" xfId="0" applyFont="1" applyBorder="1" applyAlignment="1">
      <alignment horizontal="distributed" vertical="center"/>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2" borderId="222" xfId="0" applyFont="1" applyFill="1" applyBorder="1" applyAlignment="1">
      <alignment horizontal="left" vertical="center"/>
    </xf>
    <xf numFmtId="0" fontId="0" fillId="2" borderId="124" xfId="0" applyFont="1" applyFill="1" applyBorder="1" applyAlignment="1">
      <alignment horizontal="left" vertical="center"/>
    </xf>
    <xf numFmtId="0" fontId="0" fillId="0" borderId="211"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207" xfId="0" applyFont="1" applyFill="1" applyBorder="1" applyAlignment="1">
      <alignment horizontal="center" vertical="center"/>
    </xf>
    <xf numFmtId="0" fontId="0" fillId="0" borderId="208" xfId="0" applyFont="1" applyFill="1" applyBorder="1" applyAlignment="1">
      <alignment horizontal="center" vertical="center"/>
    </xf>
    <xf numFmtId="0" fontId="0" fillId="0" borderId="223" xfId="0" applyFont="1" applyBorder="1" applyAlignment="1">
      <alignment horizontal="distributed" vertical="center"/>
    </xf>
    <xf numFmtId="0" fontId="0" fillId="0" borderId="224" xfId="0" applyFont="1" applyBorder="1" applyAlignment="1">
      <alignment horizontal="distributed" vertical="center"/>
    </xf>
    <xf numFmtId="0" fontId="0" fillId="0" borderId="200" xfId="0" applyFont="1" applyBorder="1" applyAlignment="1">
      <alignment horizontal="distributed" vertical="center"/>
    </xf>
    <xf numFmtId="0" fontId="0" fillId="0" borderId="201" xfId="0" applyFont="1" applyBorder="1" applyAlignment="1">
      <alignment horizontal="distributed" vertical="center"/>
    </xf>
    <xf numFmtId="0" fontId="0" fillId="0" borderId="207" xfId="0" applyFont="1" applyBorder="1" applyAlignment="1">
      <alignment horizontal="distributed" vertical="center"/>
    </xf>
    <xf numFmtId="0" fontId="0" fillId="0" borderId="208" xfId="0" applyFont="1" applyBorder="1" applyAlignment="1">
      <alignment horizontal="distributed" vertical="center"/>
    </xf>
    <xf numFmtId="0" fontId="0" fillId="0" borderId="8"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Border="1" applyAlignment="1">
      <alignment horizontal="distributed" vertical="center"/>
    </xf>
    <xf numFmtId="0" fontId="0" fillId="0" borderId="1" xfId="0" applyFont="1" applyBorder="1" applyAlignment="1">
      <alignment horizontal="left" vertical="center"/>
    </xf>
    <xf numFmtId="0" fontId="0" fillId="0" borderId="1" xfId="0" applyFont="1" applyBorder="1" applyAlignment="1">
      <alignment horizontal="left" vertical="center" shrinkToFit="1"/>
    </xf>
    <xf numFmtId="0" fontId="0" fillId="0" borderId="218" xfId="0" applyFont="1" applyFill="1" applyBorder="1" applyAlignment="1">
      <alignment horizontal="left" vertical="center" shrinkToFit="1"/>
    </xf>
    <xf numFmtId="0" fontId="0" fillId="0" borderId="142"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206" xfId="0" applyFont="1" applyFill="1" applyBorder="1" applyAlignment="1">
      <alignment horizontal="left" vertical="center"/>
    </xf>
    <xf numFmtId="0" fontId="0" fillId="0" borderId="207" xfId="0" applyFont="1" applyFill="1" applyBorder="1" applyAlignment="1">
      <alignment horizontal="left" vertical="center"/>
    </xf>
    <xf numFmtId="0" fontId="0" fillId="0" borderId="208" xfId="0" applyFont="1" applyFill="1" applyBorder="1" applyAlignment="1">
      <alignment horizontal="left" vertical="center"/>
    </xf>
    <xf numFmtId="0" fontId="0" fillId="0" borderId="206" xfId="0" applyFont="1" applyBorder="1" applyAlignment="1">
      <alignment horizontal="left" vertical="center" shrinkToFit="1"/>
    </xf>
    <xf numFmtId="0" fontId="0" fillId="0" borderId="11" xfId="0" applyFont="1" applyBorder="1" applyAlignment="1">
      <alignment horizontal="center" vertical="center" shrinkToFit="1"/>
    </xf>
    <xf numFmtId="0" fontId="0" fillId="0" borderId="0" xfId="0" applyFont="1" applyFill="1" applyBorder="1" applyAlignment="1">
      <alignment horizontal="left" vertical="top" wrapText="1"/>
    </xf>
    <xf numFmtId="186" fontId="0" fillId="0" borderId="12" xfId="0" applyNumberFormat="1" applyFont="1" applyBorder="1" applyAlignment="1">
      <alignment horizontal="center" vertical="center"/>
    </xf>
    <xf numFmtId="186" fontId="0" fillId="0" borderId="13" xfId="0" applyNumberFormat="1" applyFont="1" applyBorder="1" applyAlignment="1">
      <alignment horizontal="center" vertical="center"/>
    </xf>
    <xf numFmtId="0" fontId="0" fillId="0" borderId="10" xfId="0" applyFont="1" applyBorder="1" applyAlignment="1">
      <alignment horizontal="center" vertical="center" shrinkToFit="1"/>
    </xf>
    <xf numFmtId="0" fontId="0" fillId="0" borderId="13" xfId="0" applyFont="1" applyBorder="1" applyAlignment="1">
      <alignment horizontal="center" vertical="center" shrinkToFit="1"/>
    </xf>
    <xf numFmtId="0" fontId="0" fillId="5" borderId="3" xfId="0" applyFont="1" applyFill="1" applyBorder="1" applyAlignment="1">
      <alignment horizontal="center" vertical="center" shrinkToFit="1"/>
    </xf>
    <xf numFmtId="0" fontId="0" fillId="5" borderId="4" xfId="0" applyFont="1" applyFill="1" applyBorder="1" applyAlignment="1">
      <alignment horizontal="center" vertical="center" shrinkToFit="1"/>
    </xf>
    <xf numFmtId="0" fontId="0" fillId="5" borderId="11" xfId="0" applyFont="1" applyFill="1" applyBorder="1" applyAlignment="1">
      <alignment horizontal="center" vertical="center" shrinkToFit="1"/>
    </xf>
    <xf numFmtId="0" fontId="0" fillId="5" borderId="153" xfId="0" applyFont="1" applyFill="1" applyBorder="1" applyAlignment="1">
      <alignment horizontal="center" vertical="center" shrinkToFit="1"/>
    </xf>
    <xf numFmtId="0" fontId="0" fillId="5" borderId="158" xfId="0" applyFont="1" applyFill="1" applyBorder="1" applyAlignment="1">
      <alignment horizontal="center" vertical="center" shrinkToFit="1"/>
    </xf>
    <xf numFmtId="0" fontId="0" fillId="0" borderId="40" xfId="0" applyFont="1" applyBorder="1" applyAlignment="1">
      <alignment horizontal="center" vertical="center" shrinkToFit="1"/>
    </xf>
    <xf numFmtId="0" fontId="0" fillId="0" borderId="200" xfId="0" applyFont="1" applyBorder="1" applyAlignment="1">
      <alignment horizontal="center" vertical="center"/>
    </xf>
    <xf numFmtId="0" fontId="0" fillId="0" borderId="202" xfId="0" applyFont="1" applyBorder="1" applyAlignment="1">
      <alignment horizontal="center" vertical="center"/>
    </xf>
    <xf numFmtId="0" fontId="0" fillId="0" borderId="201" xfId="0" applyFont="1" applyBorder="1" applyAlignment="1">
      <alignment horizontal="center" vertical="center"/>
    </xf>
    <xf numFmtId="0" fontId="0" fillId="0" borderId="211" xfId="0" applyFont="1" applyBorder="1" applyAlignment="1">
      <alignment horizontal="center" vertical="center"/>
    </xf>
    <xf numFmtId="0" fontId="0" fillId="0" borderId="219" xfId="0" applyFont="1" applyBorder="1" applyAlignment="1">
      <alignment horizontal="center" vertical="center"/>
    </xf>
    <xf numFmtId="0" fontId="0" fillId="0" borderId="212" xfId="0" applyFont="1" applyBorder="1" applyAlignment="1">
      <alignment horizontal="center" vertical="center"/>
    </xf>
    <xf numFmtId="186" fontId="0" fillId="5" borderId="211" xfId="0" applyNumberFormat="1" applyFont="1" applyFill="1" applyBorder="1" applyAlignment="1">
      <alignment horizontal="center" vertical="center"/>
    </xf>
    <xf numFmtId="186" fontId="0" fillId="5" borderId="219" xfId="0" applyNumberFormat="1" applyFont="1" applyFill="1" applyBorder="1" applyAlignment="1">
      <alignment horizontal="center" vertical="center"/>
    </xf>
    <xf numFmtId="186" fontId="0" fillId="5" borderId="212" xfId="0" applyNumberFormat="1" applyFont="1" applyFill="1" applyBorder="1" applyAlignment="1">
      <alignment horizontal="center" vertical="center"/>
    </xf>
    <xf numFmtId="0" fontId="0" fillId="0" borderId="1" xfId="0" applyFont="1" applyBorder="1" applyAlignment="1">
      <alignment horizontal="center" vertical="center"/>
    </xf>
    <xf numFmtId="49" fontId="0" fillId="0" borderId="153" xfId="0" applyNumberFormat="1" applyFont="1" applyFill="1" applyBorder="1" applyAlignment="1">
      <alignment horizontal="center" vertical="center"/>
    </xf>
    <xf numFmtId="49" fontId="0" fillId="5" borderId="153" xfId="0" applyNumberFormat="1" applyFont="1" applyFill="1" applyBorder="1" applyAlignment="1">
      <alignment horizontal="center" vertical="center"/>
    </xf>
    <xf numFmtId="0" fontId="0" fillId="5" borderId="227" xfId="0" applyFill="1" applyBorder="1" applyAlignment="1">
      <alignment horizontal="center" textRotation="255"/>
    </xf>
    <xf numFmtId="0" fontId="0" fillId="5" borderId="206" xfId="0" applyFill="1" applyBorder="1" applyAlignment="1">
      <alignment horizontal="center" textRotation="255"/>
    </xf>
    <xf numFmtId="0" fontId="0" fillId="5" borderId="225" xfId="0" applyFill="1" applyBorder="1" applyAlignment="1">
      <alignment horizontal="center" textRotation="255"/>
    </xf>
    <xf numFmtId="0" fontId="0" fillId="0" borderId="200" xfId="0" applyBorder="1" applyAlignment="1">
      <alignment horizontal="distributed" vertical="center" wrapText="1"/>
    </xf>
    <xf numFmtId="0" fontId="0" fillId="0" borderId="202" xfId="0" applyBorder="1" applyAlignment="1">
      <alignment horizontal="distributed" vertical="center" wrapText="1"/>
    </xf>
    <xf numFmtId="0" fontId="0" fillId="0" borderId="201" xfId="0" applyBorder="1" applyAlignment="1">
      <alignment horizontal="distributed" vertical="center" wrapText="1"/>
    </xf>
    <xf numFmtId="0" fontId="0" fillId="2" borderId="200" xfId="0" applyFill="1" applyBorder="1" applyAlignment="1">
      <alignment horizontal="left" vertical="center"/>
    </xf>
    <xf numFmtId="0" fontId="0" fillId="2" borderId="201" xfId="0" applyFill="1" applyBorder="1" applyAlignment="1">
      <alignment horizontal="left" vertical="center"/>
    </xf>
    <xf numFmtId="0" fontId="0" fillId="0" borderId="207" xfId="0" applyBorder="1" applyAlignment="1">
      <alignment horizontal="distributed" vertical="center" wrapText="1"/>
    </xf>
    <xf numFmtId="0" fontId="0" fillId="0" borderId="220" xfId="0" applyBorder="1" applyAlignment="1">
      <alignment horizontal="distributed" vertical="center" wrapText="1"/>
    </xf>
    <xf numFmtId="0" fontId="0" fillId="0" borderId="208" xfId="0" applyBorder="1" applyAlignment="1">
      <alignment horizontal="distributed" vertical="center" wrapText="1"/>
    </xf>
    <xf numFmtId="0" fontId="0" fillId="2" borderId="207" xfId="0" applyFill="1" applyBorder="1" applyAlignment="1">
      <alignment horizontal="center" vertical="center"/>
    </xf>
    <xf numFmtId="0" fontId="0" fillId="2" borderId="208" xfId="0" applyFill="1" applyBorder="1" applyAlignment="1">
      <alignment horizontal="center" vertical="center"/>
    </xf>
    <xf numFmtId="0" fontId="0" fillId="2" borderId="207" xfId="0" applyFill="1" applyBorder="1" applyAlignment="1">
      <alignment horizontal="left" vertical="center"/>
    </xf>
    <xf numFmtId="0" fontId="0" fillId="2" borderId="208" xfId="0" applyFill="1" applyBorder="1" applyAlignment="1">
      <alignment horizontal="left" vertical="center"/>
    </xf>
    <xf numFmtId="0" fontId="0" fillId="0" borderId="204" xfId="0" applyFill="1" applyBorder="1" applyAlignment="1">
      <alignment horizontal="center" vertical="center" wrapText="1"/>
    </xf>
    <xf numFmtId="0" fontId="0" fillId="0" borderId="210" xfId="0" applyFill="1" applyBorder="1" applyAlignment="1">
      <alignment horizontal="center" vertical="center" wrapText="1"/>
    </xf>
    <xf numFmtId="0" fontId="0" fillId="0" borderId="222" xfId="0" applyBorder="1" applyAlignment="1">
      <alignment horizontal="distributed" vertical="center" wrapText="1"/>
    </xf>
    <xf numFmtId="0" fontId="0" fillId="0" borderId="10" xfId="0" applyBorder="1" applyAlignment="1">
      <alignment horizontal="center" vertical="center"/>
    </xf>
    <xf numFmtId="0" fontId="0" fillId="0" borderId="13" xfId="0" applyBorder="1" applyAlignment="1">
      <alignment horizontal="center" vertical="center"/>
    </xf>
    <xf numFmtId="0" fontId="0" fillId="2" borderId="10" xfId="0" applyFill="1" applyBorder="1" applyAlignment="1">
      <alignment horizontal="right" vertical="center" shrinkToFit="1"/>
    </xf>
    <xf numFmtId="0" fontId="0" fillId="2" borderId="12" xfId="0" applyFill="1" applyBorder="1" applyAlignment="1">
      <alignment horizontal="right" vertical="center" shrinkToFit="1"/>
    </xf>
    <xf numFmtId="0" fontId="0" fillId="2" borderId="13" xfId="0" applyFill="1" applyBorder="1" applyAlignment="1">
      <alignment horizontal="right" vertical="center" shrinkToFit="1"/>
    </xf>
    <xf numFmtId="0" fontId="0" fillId="0" borderId="145" xfId="0" applyBorder="1" applyAlignment="1">
      <alignment horizontal="distributed" vertical="center"/>
    </xf>
    <xf numFmtId="0" fontId="0" fillId="0" borderId="226" xfId="0" applyBorder="1" applyAlignment="1">
      <alignment horizontal="distributed" vertical="center"/>
    </xf>
    <xf numFmtId="0" fontId="0" fillId="2" borderId="222" xfId="0" applyFill="1" applyBorder="1" applyAlignment="1">
      <alignment horizontal="left" vertical="center"/>
    </xf>
    <xf numFmtId="0" fontId="0" fillId="2" borderId="124" xfId="0" applyFill="1" applyBorder="1" applyAlignment="1">
      <alignment horizontal="left" vertical="center"/>
    </xf>
    <xf numFmtId="0" fontId="9" fillId="0" borderId="0" xfId="0" applyFont="1" applyAlignment="1">
      <alignment horizontal="center" vertical="center"/>
    </xf>
    <xf numFmtId="0" fontId="41" fillId="0" borderId="0" xfId="0" applyFont="1" applyAlignment="1">
      <alignment horizontal="center" vertical="center" wrapText="1"/>
    </xf>
    <xf numFmtId="0" fontId="18" fillId="0" borderId="0" xfId="0" applyFont="1">
      <alignment vertical="center"/>
    </xf>
    <xf numFmtId="0" fontId="9" fillId="0" borderId="0" xfId="0" applyFont="1" applyAlignment="1">
      <alignment horizontal="distributed" vertical="center" wrapText="1"/>
    </xf>
    <xf numFmtId="38" fontId="9" fillId="0" borderId="153" xfId="0" applyNumberFormat="1" applyFont="1" applyBorder="1" applyAlignment="1">
      <alignment horizontal="left" vertical="center" wrapText="1" indent="1"/>
    </xf>
    <xf numFmtId="0" fontId="9" fillId="0" borderId="153" xfId="0" applyFont="1" applyBorder="1" applyAlignment="1">
      <alignment horizontal="left" vertical="center" wrapText="1" indent="1"/>
    </xf>
    <xf numFmtId="0" fontId="9" fillId="2" borderId="0" xfId="0" applyFont="1" applyFill="1" applyAlignment="1">
      <alignment horizontal="center" vertical="center"/>
    </xf>
    <xf numFmtId="0" fontId="9" fillId="0" borderId="7" xfId="0" applyFont="1" applyBorder="1" applyAlignment="1">
      <alignment horizontal="distributed" vertical="center" wrapText="1"/>
    </xf>
    <xf numFmtId="0" fontId="9" fillId="0" borderId="3" xfId="0" applyFont="1" applyBorder="1" applyAlignment="1">
      <alignment horizontal="distributed" vertical="center" wrapText="1"/>
    </xf>
    <xf numFmtId="0" fontId="9" fillId="0" borderId="4" xfId="0" applyFont="1" applyBorder="1" applyAlignment="1">
      <alignment horizontal="distributed" vertical="center" wrapText="1"/>
    </xf>
    <xf numFmtId="0" fontId="9" fillId="0" borderId="8" xfId="0" applyFont="1" applyBorder="1" applyAlignment="1">
      <alignment horizontal="distributed" vertical="center" wrapText="1"/>
    </xf>
    <xf numFmtId="0" fontId="9" fillId="0" borderId="9" xfId="0" applyFont="1" applyBorder="1" applyAlignment="1">
      <alignment horizontal="distributed" vertical="center" wrapText="1"/>
    </xf>
    <xf numFmtId="0" fontId="9" fillId="0" borderId="11" xfId="0" applyFont="1" applyBorder="1" applyAlignment="1">
      <alignment horizontal="distributed" vertical="center" wrapText="1"/>
    </xf>
    <xf numFmtId="0" fontId="9" fillId="0" borderId="153" xfId="0" applyFont="1" applyBorder="1" applyAlignment="1">
      <alignment horizontal="distributed" vertical="center" wrapText="1"/>
    </xf>
    <xf numFmtId="0" fontId="9" fillId="0" borderId="158" xfId="0" applyFont="1" applyBorder="1" applyAlignment="1">
      <alignment horizontal="distributed"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0" xfId="0" applyFont="1" applyBorder="1" applyAlignment="1">
      <alignment horizontal="center" vertical="center"/>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5" borderId="3" xfId="0" applyFont="1" applyFill="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9" fillId="0" borderId="9" xfId="0" applyFont="1" applyBorder="1" applyAlignment="1">
      <alignment vertical="center" wrapText="1"/>
    </xf>
    <xf numFmtId="0" fontId="9" fillId="0" borderId="153" xfId="0" applyFont="1" applyBorder="1" applyAlignment="1">
      <alignment vertical="center" wrapText="1"/>
    </xf>
    <xf numFmtId="0" fontId="9" fillId="0" borderId="158" xfId="0" applyFont="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0" xfId="0" applyFont="1" applyFill="1">
      <alignment vertical="center"/>
    </xf>
    <xf numFmtId="0" fontId="9" fillId="2" borderId="153" xfId="0" applyFont="1" applyFill="1" applyBorder="1">
      <alignment vertical="center"/>
    </xf>
    <xf numFmtId="0" fontId="9" fillId="2" borderId="153"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5" borderId="0" xfId="0" applyFont="1" applyFill="1" applyAlignment="1">
      <alignment vertical="center" wrapText="1"/>
    </xf>
    <xf numFmtId="0" fontId="9" fillId="0" borderId="0" xfId="0" applyFont="1" applyAlignment="1">
      <alignment horizontal="center" vertical="center" wrapText="1"/>
    </xf>
    <xf numFmtId="0" fontId="9" fillId="2" borderId="0" xfId="0" applyFont="1" applyFill="1" applyAlignment="1">
      <alignment vertical="center" shrinkToFit="1"/>
    </xf>
    <xf numFmtId="0" fontId="9" fillId="0" borderId="9" xfId="0" applyFont="1" applyBorder="1" applyAlignment="1">
      <alignment horizontal="center" vertical="center" wrapText="1"/>
    </xf>
    <xf numFmtId="0" fontId="9" fillId="5" borderId="153" xfId="0" applyFont="1" applyFill="1" applyBorder="1" applyAlignment="1">
      <alignment vertical="center" wrapText="1"/>
    </xf>
    <xf numFmtId="0" fontId="9" fillId="0" borderId="11" xfId="0" applyFont="1" applyBorder="1" applyAlignment="1">
      <alignment horizontal="right" vertical="center"/>
    </xf>
    <xf numFmtId="0" fontId="9" fillId="0" borderId="153" xfId="0" applyFont="1" applyBorder="1" applyAlignment="1">
      <alignment horizontal="right" vertical="center"/>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53" xfId="0" applyFont="1" applyBorder="1" applyAlignment="1">
      <alignment horizontal="center" vertical="center" wrapText="1"/>
    </xf>
    <xf numFmtId="0" fontId="9" fillId="0" borderId="158" xfId="0" applyFont="1" applyBorder="1" applyAlignment="1">
      <alignment horizontal="center" vertical="center" wrapText="1"/>
    </xf>
    <xf numFmtId="0" fontId="9" fillId="0" borderId="7"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horizontal="right" vertical="center"/>
    </xf>
    <xf numFmtId="0" fontId="9" fillId="0" borderId="3" xfId="0" applyFont="1" applyBorder="1" applyAlignment="1">
      <alignment horizontal="right"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153" xfId="0" applyFont="1" applyBorder="1" applyAlignment="1">
      <alignment horizontal="center" vertical="center"/>
    </xf>
    <xf numFmtId="0" fontId="9" fillId="0" borderId="158" xfId="0" applyFont="1" applyBorder="1" applyAlignment="1">
      <alignment horizontal="center" vertical="center"/>
    </xf>
    <xf numFmtId="0" fontId="9" fillId="0" borderId="3" xfId="0" applyFont="1" applyBorder="1" applyAlignment="1">
      <alignment vertical="center" shrinkToFit="1"/>
    </xf>
    <xf numFmtId="0" fontId="9" fillId="0" borderId="0" xfId="0" applyFont="1" applyAlignment="1">
      <alignment vertical="center" shrinkToFit="1"/>
    </xf>
    <xf numFmtId="0" fontId="9" fillId="0" borderId="0" xfId="0" applyFont="1" applyFill="1" applyAlignment="1">
      <alignment vertical="center" wrapText="1"/>
    </xf>
    <xf numFmtId="0" fontId="9" fillId="0" borderId="0" xfId="0" applyFont="1" applyFill="1">
      <alignment vertical="center"/>
    </xf>
    <xf numFmtId="0" fontId="9" fillId="0" borderId="153" xfId="0" applyFont="1" applyFill="1" applyBorder="1">
      <alignment vertical="center"/>
    </xf>
    <xf numFmtId="38" fontId="9" fillId="5" borderId="10" xfId="1" applyFont="1" applyFill="1" applyBorder="1" applyAlignment="1">
      <alignment horizontal="center" vertical="center"/>
    </xf>
    <xf numFmtId="38" fontId="0" fillId="5" borderId="12" xfId="1" applyFont="1" applyFill="1" applyBorder="1" applyAlignment="1">
      <alignment horizontal="center" vertical="center"/>
    </xf>
    <xf numFmtId="38" fontId="0" fillId="5" borderId="13" xfId="1" applyFont="1" applyFill="1" applyBorder="1" applyAlignment="1">
      <alignment horizontal="center" vertical="center"/>
    </xf>
    <xf numFmtId="38" fontId="9" fillId="0" borderId="10" xfId="1" applyFont="1" applyBorder="1" applyAlignment="1">
      <alignment horizontal="center" vertical="center"/>
    </xf>
    <xf numFmtId="38" fontId="0" fillId="0" borderId="12" xfId="1" applyFont="1" applyBorder="1" applyAlignment="1">
      <alignment horizontal="center" vertical="center"/>
    </xf>
    <xf numFmtId="38" fontId="0" fillId="0" borderId="13" xfId="1" applyFont="1" applyBorder="1" applyAlignment="1">
      <alignment horizontal="center" vertical="center"/>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vertical="center" wrapText="1"/>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1" xfId="0" applyFont="1" applyBorder="1" applyAlignment="1">
      <alignment horizontal="center" vertical="center"/>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3" xfId="0" applyFont="1" applyBorder="1" applyAlignment="1">
      <alignment horizontal="center" vertical="center" wrapText="1"/>
    </xf>
    <xf numFmtId="0" fontId="0" fillId="0" borderId="158" xfId="0" applyFont="1" applyBorder="1" applyAlignment="1">
      <alignment horizontal="center" vertical="center" wrapText="1"/>
    </xf>
    <xf numFmtId="38" fontId="9" fillId="5" borderId="10" xfId="1"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0" xfId="0" applyFont="1" applyAlignment="1">
      <alignment horizontal="center" vertical="center" wrapText="1"/>
    </xf>
    <xf numFmtId="0" fontId="0" fillId="0" borderId="9" xfId="0" applyFont="1" applyBorder="1" applyAlignment="1">
      <alignment horizontal="center" vertical="center" wrapText="1"/>
    </xf>
    <xf numFmtId="38" fontId="9" fillId="0" borderId="10" xfId="1" applyFont="1" applyFill="1" applyBorder="1" applyAlignment="1">
      <alignment horizontal="center" vertical="center" shrinkToFit="1"/>
    </xf>
    <xf numFmtId="38" fontId="0" fillId="0" borderId="12" xfId="1" applyFont="1" applyFill="1" applyBorder="1" applyAlignment="1">
      <alignment horizontal="center" vertical="center" shrinkToFit="1"/>
    </xf>
    <xf numFmtId="38" fontId="0" fillId="0" borderId="13" xfId="1" applyFont="1" applyFill="1" applyBorder="1" applyAlignment="1">
      <alignment horizontal="center" vertical="center" shrinkToFit="1"/>
    </xf>
    <xf numFmtId="0" fontId="28" fillId="0" borderId="1" xfId="0" applyFont="1" applyBorder="1" applyAlignment="1">
      <alignment horizontal="center" vertical="center" wrapText="1"/>
    </xf>
    <xf numFmtId="0" fontId="9" fillId="2" borderId="10" xfId="0" applyFont="1" applyFill="1" applyBorder="1" applyAlignment="1">
      <alignment horizontal="center" vertical="center" wrapText="1"/>
    </xf>
    <xf numFmtId="0" fontId="0"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0" fontId="9" fillId="0" borderId="1" xfId="0" applyFont="1" applyBorder="1" applyAlignment="1">
      <alignment vertical="center" wrapText="1"/>
    </xf>
    <xf numFmtId="0" fontId="37" fillId="0" borderId="0" xfId="0" applyFont="1" applyAlignment="1">
      <alignment horizontal="center" vertical="center"/>
    </xf>
    <xf numFmtId="58" fontId="9" fillId="0" borderId="3" xfId="0" applyNumberFormat="1" applyFont="1" applyBorder="1" applyAlignment="1">
      <alignment horizontal="center" vertical="center" wrapText="1"/>
    </xf>
    <xf numFmtId="189" fontId="9" fillId="0" borderId="153" xfId="0" applyNumberFormat="1" applyFont="1" applyBorder="1" applyAlignment="1">
      <alignment horizontal="center" vertical="center" wrapText="1"/>
    </xf>
    <xf numFmtId="189" fontId="9" fillId="0" borderId="158" xfId="0" applyNumberFormat="1" applyFont="1" applyBorder="1" applyAlignment="1">
      <alignment horizontal="center" vertical="center" wrapText="1"/>
    </xf>
    <xf numFmtId="58" fontId="9" fillId="0" borderId="3" xfId="0" applyNumberFormat="1"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53" xfId="0" applyFont="1" applyBorder="1" applyAlignment="1">
      <alignment horizontal="left" vertical="center" wrapText="1"/>
    </xf>
    <xf numFmtId="0" fontId="9" fillId="0" borderId="158" xfId="0" applyFont="1" applyBorder="1" applyAlignment="1">
      <alignment horizontal="left" vertical="center" wrapText="1"/>
    </xf>
    <xf numFmtId="0" fontId="9" fillId="0" borderId="0" xfId="0" applyFont="1">
      <alignment vertical="center"/>
    </xf>
    <xf numFmtId="0" fontId="9" fillId="0" borderId="10"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28" fillId="0" borderId="0" xfId="0" applyFont="1" applyAlignment="1">
      <alignment vertical="center" wrapText="1"/>
    </xf>
    <xf numFmtId="0" fontId="58" fillId="0" borderId="10"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3" xfId="0" applyFont="1" applyBorder="1" applyAlignment="1">
      <alignment horizontal="center" vertical="center" wrapText="1"/>
    </xf>
    <xf numFmtId="0" fontId="9" fillId="2" borderId="153" xfId="0" applyFont="1" applyFill="1" applyBorder="1" applyAlignment="1">
      <alignment horizontal="center" vertical="center"/>
    </xf>
    <xf numFmtId="0" fontId="9" fillId="2" borderId="10" xfId="0" applyFont="1" applyFill="1" applyBorder="1">
      <alignment vertical="center"/>
    </xf>
    <xf numFmtId="0" fontId="0" fillId="2" borderId="12" xfId="0" applyFont="1" applyFill="1" applyBorder="1">
      <alignment vertical="center"/>
    </xf>
    <xf numFmtId="0" fontId="0" fillId="2" borderId="13" xfId="0" applyFont="1" applyFill="1" applyBorder="1">
      <alignment vertical="center"/>
    </xf>
    <xf numFmtId="0" fontId="9" fillId="2" borderId="10" xfId="0" applyFont="1" applyFill="1" applyBorder="1" applyAlignment="1">
      <alignment vertical="center" wrapText="1"/>
    </xf>
    <xf numFmtId="0" fontId="9" fillId="2" borderId="3" xfId="0" applyFont="1" applyFill="1" applyBorder="1" applyAlignment="1">
      <alignment vertical="center" wrapText="1"/>
    </xf>
    <xf numFmtId="0" fontId="9" fillId="2" borderId="0" xfId="0" applyFont="1" applyFill="1" applyAlignment="1">
      <alignment vertical="center" wrapText="1"/>
    </xf>
    <xf numFmtId="0" fontId="0" fillId="2" borderId="0" xfId="0" applyFont="1" applyFill="1">
      <alignment vertical="center"/>
    </xf>
    <xf numFmtId="0" fontId="0" fillId="2" borderId="153" xfId="0" applyFont="1" applyFill="1" applyBorder="1" applyAlignment="1">
      <alignment horizontal="center" vertical="center"/>
    </xf>
    <xf numFmtId="0" fontId="9" fillId="5" borderId="3" xfId="0" applyFont="1" applyFill="1" applyBorder="1" applyAlignment="1">
      <alignment vertical="center" shrinkToFi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53" xfId="0" applyFont="1" applyFill="1" applyBorder="1" applyAlignment="1">
      <alignment vertical="center" wrapText="1"/>
    </xf>
    <xf numFmtId="0" fontId="0" fillId="0" borderId="12" xfId="0" applyFont="1" applyBorder="1" applyAlignment="1">
      <alignment horizontal="center" vertical="center"/>
    </xf>
    <xf numFmtId="0" fontId="9" fillId="5" borderId="10" xfId="0" applyFont="1" applyFill="1" applyBorder="1" applyAlignment="1">
      <alignment horizontal="center" vertical="center" wrapText="1"/>
    </xf>
    <xf numFmtId="0" fontId="0" fillId="5" borderId="12" xfId="0" applyFont="1" applyFill="1" applyBorder="1" applyAlignment="1">
      <alignment horizontal="center" vertical="center"/>
    </xf>
    <xf numFmtId="0" fontId="0" fillId="5" borderId="13" xfId="0" applyFont="1" applyFill="1" applyBorder="1" applyAlignment="1">
      <alignment horizontal="center" vertical="center"/>
    </xf>
    <xf numFmtId="0" fontId="9" fillId="0" borderId="12" xfId="0" applyFont="1" applyBorder="1" applyAlignment="1">
      <alignment vertical="center" wrapText="1"/>
    </xf>
    <xf numFmtId="0" fontId="9" fillId="0" borderId="13" xfId="0" applyFont="1" applyBorder="1" applyAlignment="1">
      <alignment vertical="center" wrapText="1"/>
    </xf>
    <xf numFmtId="0" fontId="9" fillId="2" borderId="3" xfId="0" applyFont="1" applyFill="1" applyBorder="1" applyAlignment="1">
      <alignment horizontal="left" vertical="center" wrapText="1"/>
    </xf>
    <xf numFmtId="0" fontId="9" fillId="2" borderId="153" xfId="0" applyFont="1" applyFill="1" applyBorder="1" applyAlignment="1">
      <alignment horizontal="lef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0" fillId="0" borderId="8" xfId="0" applyFont="1" applyBorder="1" applyAlignment="1">
      <alignment vertical="center" wrapText="1"/>
    </xf>
    <xf numFmtId="0" fontId="0" fillId="0" borderId="0" xfId="0" applyFont="1" applyAlignment="1">
      <alignment vertical="center" wrapText="1"/>
    </xf>
    <xf numFmtId="0" fontId="0" fillId="0" borderId="9" xfId="0" applyFont="1" applyBorder="1" applyAlignment="1">
      <alignment vertical="center" wrapText="1"/>
    </xf>
    <xf numFmtId="0" fontId="9" fillId="2" borderId="7" xfId="0" applyFont="1" applyFill="1" applyBorder="1" applyAlignment="1">
      <alignment horizontal="center" vertical="center" wrapText="1"/>
    </xf>
    <xf numFmtId="0" fontId="0" fillId="0" borderId="11" xfId="0" applyFont="1" applyBorder="1" applyAlignment="1">
      <alignment vertical="center" wrapText="1"/>
    </xf>
    <xf numFmtId="0" fontId="0" fillId="0" borderId="153" xfId="0" applyFont="1" applyBorder="1" applyAlignment="1">
      <alignment vertical="center" wrapText="1"/>
    </xf>
    <xf numFmtId="0" fontId="0" fillId="0" borderId="158" xfId="0" applyFont="1" applyBorder="1" applyAlignment="1">
      <alignment vertical="center" wrapText="1"/>
    </xf>
    <xf numFmtId="0" fontId="0"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11" xfId="0" applyFont="1" applyFill="1" applyBorder="1" applyAlignment="1">
      <alignment vertical="center" wrapText="1"/>
    </xf>
    <xf numFmtId="0" fontId="0" fillId="2" borderId="153" xfId="0" applyFont="1" applyFill="1" applyBorder="1" applyAlignment="1">
      <alignment vertical="center" wrapText="1"/>
    </xf>
    <xf numFmtId="0" fontId="0" fillId="2" borderId="158" xfId="0" applyFont="1" applyFill="1" applyBorder="1" applyAlignment="1">
      <alignment vertical="center" wrapText="1"/>
    </xf>
    <xf numFmtId="0" fontId="9" fillId="2" borderId="11" xfId="0" applyFont="1" applyFill="1" applyBorder="1" applyAlignment="1">
      <alignment horizontal="center" vertical="center" wrapText="1"/>
    </xf>
    <xf numFmtId="0" fontId="9" fillId="0" borderId="10" xfId="0" applyFont="1" applyBorder="1" applyAlignment="1">
      <alignment vertical="center" wrapText="1"/>
    </xf>
    <xf numFmtId="0" fontId="9" fillId="5" borderId="7"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53" xfId="0" applyFont="1" applyFill="1" applyBorder="1" applyAlignment="1">
      <alignment horizontal="center" vertical="center" wrapText="1"/>
    </xf>
    <xf numFmtId="0" fontId="9" fillId="5" borderId="10" xfId="0" applyFont="1" applyFill="1" applyBorder="1" applyAlignment="1">
      <alignment horizontal="center" vertical="center"/>
    </xf>
    <xf numFmtId="0" fontId="30" fillId="5" borderId="138" xfId="0" applyFont="1" applyFill="1" applyBorder="1" applyAlignment="1">
      <alignment horizontal="center" vertical="center"/>
    </xf>
    <xf numFmtId="0" fontId="30" fillId="5" borderId="123" xfId="0" applyFont="1" applyFill="1" applyBorder="1" applyAlignment="1">
      <alignment horizontal="center" vertical="center"/>
    </xf>
    <xf numFmtId="0" fontId="30" fillId="5" borderId="112" xfId="0" applyFont="1" applyFill="1" applyBorder="1" applyAlignment="1">
      <alignment horizontal="center" vertical="center"/>
    </xf>
    <xf numFmtId="0" fontId="30" fillId="5" borderId="132"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5" borderId="134" xfId="0" applyFont="1" applyFill="1" applyBorder="1" applyAlignment="1">
      <alignment horizontal="center" vertical="center" wrapText="1"/>
    </xf>
    <xf numFmtId="0" fontId="30" fillId="5" borderId="113"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115" xfId="0" applyFont="1" applyFill="1" applyBorder="1" applyAlignment="1">
      <alignment horizontal="center" vertical="center" wrapText="1"/>
    </xf>
    <xf numFmtId="0" fontId="30" fillId="5" borderId="107"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09" xfId="0" applyFont="1" applyFill="1" applyBorder="1" applyAlignment="1">
      <alignment horizontal="center" vertical="center" wrapText="1"/>
    </xf>
    <xf numFmtId="0" fontId="105" fillId="5" borderId="122" xfId="0" applyFont="1" applyFill="1" applyBorder="1" applyAlignment="1">
      <alignment horizontal="center" vertical="center" wrapText="1"/>
    </xf>
    <xf numFmtId="0" fontId="105" fillId="5" borderId="121" xfId="0" applyFont="1" applyFill="1" applyBorder="1" applyAlignment="1">
      <alignment horizontal="center" vertical="center" wrapText="1"/>
    </xf>
    <xf numFmtId="0" fontId="105" fillId="5" borderId="120" xfId="0" applyFont="1" applyFill="1" applyBorder="1" applyAlignment="1">
      <alignment horizontal="center" vertical="center" wrapText="1"/>
    </xf>
    <xf numFmtId="0" fontId="105" fillId="5" borderId="130" xfId="0" applyFont="1" applyFill="1" applyBorder="1" applyAlignment="1">
      <alignment horizontal="center" vertical="center" wrapText="1"/>
    </xf>
    <xf numFmtId="0" fontId="105" fillId="5" borderId="129" xfId="0" applyFont="1" applyFill="1" applyBorder="1" applyAlignment="1">
      <alignment horizontal="center" vertical="center" wrapText="1"/>
    </xf>
    <xf numFmtId="0" fontId="105" fillId="5" borderId="128" xfId="0" applyFont="1" applyFill="1" applyBorder="1" applyAlignment="1">
      <alignment horizontal="center" vertical="center" wrapText="1"/>
    </xf>
    <xf numFmtId="0" fontId="61" fillId="0" borderId="150" xfId="0" applyFont="1" applyFill="1" applyBorder="1" applyAlignment="1">
      <alignment horizontal="center" vertical="center"/>
    </xf>
    <xf numFmtId="0" fontId="61" fillId="0" borderId="3" xfId="0" applyFont="1" applyFill="1" applyBorder="1" applyAlignment="1">
      <alignment horizontal="center" vertical="center"/>
    </xf>
    <xf numFmtId="0" fontId="61" fillId="0" borderId="134" xfId="0" applyFont="1" applyFill="1" applyBorder="1" applyAlignment="1">
      <alignment horizontal="center" vertical="center"/>
    </xf>
    <xf numFmtId="0" fontId="61" fillId="0" borderId="149" xfId="0" applyFont="1" applyFill="1" applyBorder="1" applyAlignment="1">
      <alignment horizontal="center" vertical="center"/>
    </xf>
    <xf numFmtId="0" fontId="61" fillId="0" borderId="0" xfId="0" applyFont="1" applyFill="1" applyBorder="1" applyAlignment="1">
      <alignment horizontal="center" vertical="center"/>
    </xf>
    <xf numFmtId="0" fontId="61" fillId="0" borderId="115" xfId="0" applyFont="1" applyFill="1" applyBorder="1" applyAlignment="1">
      <alignment horizontal="center" vertical="center"/>
    </xf>
    <xf numFmtId="0" fontId="61" fillId="0" borderId="147" xfId="0" applyFont="1" applyFill="1" applyBorder="1" applyAlignment="1">
      <alignment horizontal="center" vertical="center"/>
    </xf>
    <xf numFmtId="0" fontId="61" fillId="0" borderId="129" xfId="0" applyFont="1" applyFill="1" applyBorder="1" applyAlignment="1">
      <alignment horizontal="center" vertical="center"/>
    </xf>
    <xf numFmtId="0" fontId="61" fillId="0" borderId="128" xfId="0" applyFont="1" applyFill="1" applyBorder="1" applyAlignment="1">
      <alignment horizontal="center" vertical="center"/>
    </xf>
    <xf numFmtId="0" fontId="30" fillId="0" borderId="122" xfId="0" applyFont="1" applyFill="1" applyBorder="1" applyAlignment="1">
      <alignment horizontal="center" vertical="center" wrapText="1"/>
    </xf>
    <xf numFmtId="0" fontId="30" fillId="0" borderId="121" xfId="0" applyFont="1" applyFill="1" applyBorder="1" applyAlignment="1">
      <alignment horizontal="center" vertical="center" wrapText="1"/>
    </xf>
    <xf numFmtId="0" fontId="30" fillId="0" borderId="120" xfId="0" applyFont="1" applyFill="1" applyBorder="1" applyAlignment="1">
      <alignment horizontal="center" vertical="center" wrapText="1"/>
    </xf>
    <xf numFmtId="0" fontId="30" fillId="0" borderId="113"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115" xfId="0" applyFont="1" applyFill="1" applyBorder="1" applyAlignment="1">
      <alignment horizontal="center" vertical="center" wrapText="1"/>
    </xf>
    <xf numFmtId="0" fontId="30" fillId="0" borderId="107"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109" xfId="0" applyFont="1" applyFill="1" applyBorder="1" applyAlignment="1">
      <alignment horizontal="center" vertical="center" wrapText="1"/>
    </xf>
    <xf numFmtId="0" fontId="105" fillId="5" borderId="132" xfId="0" applyFont="1" applyFill="1" applyBorder="1" applyAlignment="1">
      <alignment horizontal="center" vertical="center" wrapText="1"/>
    </xf>
    <xf numFmtId="0" fontId="105" fillId="5" borderId="3" xfId="0" applyFont="1" applyFill="1" applyBorder="1" applyAlignment="1">
      <alignment horizontal="center" vertical="center" wrapText="1"/>
    </xf>
    <xf numFmtId="0" fontId="105" fillId="5" borderId="134" xfId="0" applyFont="1" applyFill="1" applyBorder="1" applyAlignment="1">
      <alignment horizontal="center" vertical="center" wrapText="1"/>
    </xf>
    <xf numFmtId="0" fontId="105" fillId="5" borderId="113" xfId="0" applyFont="1" applyFill="1" applyBorder="1" applyAlignment="1">
      <alignment horizontal="center" vertical="center" wrapText="1"/>
    </xf>
    <xf numFmtId="0" fontId="105" fillId="5" borderId="0" xfId="0" applyFont="1" applyFill="1" applyBorder="1" applyAlignment="1">
      <alignment horizontal="center" vertical="center" wrapText="1"/>
    </xf>
    <xf numFmtId="0" fontId="105" fillId="5" borderId="115" xfId="0" applyFont="1" applyFill="1" applyBorder="1" applyAlignment="1">
      <alignment horizontal="center" vertical="center" wrapText="1"/>
    </xf>
    <xf numFmtId="0" fontId="105" fillId="5" borderId="107" xfId="0" applyFont="1" applyFill="1" applyBorder="1" applyAlignment="1">
      <alignment horizontal="center" vertical="center" wrapText="1"/>
    </xf>
    <xf numFmtId="0" fontId="105" fillId="5" borderId="2" xfId="0" applyFont="1" applyFill="1" applyBorder="1" applyAlignment="1">
      <alignment horizontal="center" vertical="center" wrapText="1"/>
    </xf>
    <xf numFmtId="0" fontId="105" fillId="5" borderId="109" xfId="0" applyFont="1" applyFill="1" applyBorder="1" applyAlignment="1">
      <alignment horizontal="center" vertical="center" wrapText="1"/>
    </xf>
    <xf numFmtId="0" fontId="30" fillId="5" borderId="122" xfId="0" applyFont="1" applyFill="1" applyBorder="1" applyAlignment="1">
      <alignment horizontal="center" vertical="center" wrapText="1"/>
    </xf>
    <xf numFmtId="0" fontId="30" fillId="5" borderId="121" xfId="0" applyFont="1" applyFill="1" applyBorder="1" applyAlignment="1">
      <alignment horizontal="center" vertical="center" wrapText="1"/>
    </xf>
    <xf numFmtId="0" fontId="30" fillId="5" borderId="120" xfId="0" applyFont="1" applyFill="1" applyBorder="1" applyAlignment="1">
      <alignment horizontal="center" vertical="center" wrapText="1"/>
    </xf>
    <xf numFmtId="0" fontId="30" fillId="5" borderId="130" xfId="0" applyFont="1" applyFill="1" applyBorder="1" applyAlignment="1">
      <alignment horizontal="center" vertical="center" wrapText="1"/>
    </xf>
    <xf numFmtId="0" fontId="30" fillId="5" borderId="129" xfId="0" applyFont="1" applyFill="1" applyBorder="1" applyAlignment="1">
      <alignment horizontal="center" vertical="center" wrapText="1"/>
    </xf>
    <xf numFmtId="0" fontId="30" fillId="5" borderId="128" xfId="0" applyFont="1" applyFill="1" applyBorder="1" applyAlignment="1">
      <alignment horizontal="center" vertical="center" wrapText="1"/>
    </xf>
    <xf numFmtId="0" fontId="61" fillId="0" borderId="136" xfId="0" applyFont="1" applyFill="1" applyBorder="1" applyAlignment="1">
      <alignment horizontal="center" vertical="center" wrapText="1"/>
    </xf>
    <xf numFmtId="0" fontId="61" fillId="0" borderId="117" xfId="0" applyFont="1" applyFill="1" applyBorder="1" applyAlignment="1">
      <alignment horizontal="center" vertical="center"/>
    </xf>
    <xf numFmtId="0" fontId="105" fillId="5" borderId="135" xfId="0" applyFont="1" applyFill="1" applyBorder="1" applyAlignment="1">
      <alignment horizontal="center" vertical="center" shrinkToFit="1"/>
    </xf>
    <xf numFmtId="0" fontId="105" fillId="5" borderId="127" xfId="0" applyFont="1" applyFill="1" applyBorder="1" applyAlignment="1">
      <alignment horizontal="center" vertical="center" shrinkToFit="1"/>
    </xf>
    <xf numFmtId="0" fontId="30" fillId="0" borderId="137" xfId="0" applyFont="1" applyBorder="1" applyAlignment="1">
      <alignment horizontal="center" vertical="center" shrinkToFit="1"/>
    </xf>
    <xf numFmtId="0" fontId="30" fillId="0" borderId="126" xfId="0" applyFont="1" applyBorder="1" applyAlignment="1">
      <alignment horizontal="center" vertical="center" shrinkToFit="1"/>
    </xf>
    <xf numFmtId="14" fontId="105" fillId="5" borderId="132" xfId="0" applyNumberFormat="1" applyFont="1" applyFill="1" applyBorder="1" applyAlignment="1">
      <alignment horizontal="center" vertical="center" wrapText="1"/>
    </xf>
    <xf numFmtId="14" fontId="105" fillId="5" borderId="3" xfId="0" applyNumberFormat="1" applyFont="1" applyFill="1" applyBorder="1" applyAlignment="1">
      <alignment horizontal="center" vertical="center" wrapText="1"/>
    </xf>
    <xf numFmtId="14" fontId="105" fillId="5" borderId="134" xfId="0" applyNumberFormat="1" applyFont="1" applyFill="1" applyBorder="1" applyAlignment="1">
      <alignment horizontal="center" vertical="center" wrapText="1"/>
    </xf>
    <xf numFmtId="14" fontId="105" fillId="5" borderId="113" xfId="0" applyNumberFormat="1" applyFont="1" applyFill="1" applyBorder="1" applyAlignment="1">
      <alignment horizontal="center" vertical="center" wrapText="1"/>
    </xf>
    <xf numFmtId="14" fontId="105" fillId="5" borderId="0" xfId="0" applyNumberFormat="1" applyFont="1" applyFill="1" applyBorder="1" applyAlignment="1">
      <alignment horizontal="center" vertical="center" wrapText="1"/>
    </xf>
    <xf numFmtId="14" fontId="105" fillId="5" borderId="115" xfId="0" applyNumberFormat="1" applyFont="1" applyFill="1" applyBorder="1" applyAlignment="1">
      <alignment horizontal="center" vertical="center" wrapText="1"/>
    </xf>
    <xf numFmtId="14" fontId="105" fillId="5" borderId="130" xfId="0" applyNumberFormat="1" applyFont="1" applyFill="1" applyBorder="1" applyAlignment="1">
      <alignment horizontal="center" vertical="center" wrapText="1"/>
    </xf>
    <xf numFmtId="14" fontId="105" fillId="5" borderId="129" xfId="0" applyNumberFormat="1" applyFont="1" applyFill="1" applyBorder="1" applyAlignment="1">
      <alignment horizontal="center" vertical="center" wrapText="1"/>
    </xf>
    <xf numFmtId="14" fontId="105" fillId="5" borderId="128" xfId="0" applyNumberFormat="1" applyFont="1" applyFill="1" applyBorder="1" applyAlignment="1">
      <alignment horizontal="center" vertical="center" wrapText="1"/>
    </xf>
    <xf numFmtId="14" fontId="30" fillId="5" borderId="132" xfId="0" applyNumberFormat="1" applyFont="1" applyFill="1" applyBorder="1" applyAlignment="1">
      <alignment horizontal="center" vertical="center" wrapText="1"/>
    </xf>
    <xf numFmtId="14" fontId="30" fillId="5" borderId="3" xfId="0" applyNumberFormat="1" applyFont="1" applyFill="1" applyBorder="1" applyAlignment="1">
      <alignment horizontal="center" vertical="center" wrapText="1"/>
    </xf>
    <xf numFmtId="14" fontId="30" fillId="5" borderId="134" xfId="0" applyNumberFormat="1" applyFont="1" applyFill="1" applyBorder="1" applyAlignment="1">
      <alignment horizontal="center" vertical="center" wrapText="1"/>
    </xf>
    <xf numFmtId="14" fontId="30" fillId="5" borderId="113" xfId="0" applyNumberFormat="1" applyFont="1" applyFill="1" applyBorder="1" applyAlignment="1">
      <alignment horizontal="center" vertical="center" wrapText="1"/>
    </xf>
    <xf numFmtId="14" fontId="30" fillId="5" borderId="0" xfId="0" applyNumberFormat="1" applyFont="1" applyFill="1" applyBorder="1" applyAlignment="1">
      <alignment horizontal="center" vertical="center" wrapText="1"/>
    </xf>
    <xf numFmtId="14" fontId="30" fillId="5" borderId="115" xfId="0" applyNumberFormat="1" applyFont="1" applyFill="1" applyBorder="1" applyAlignment="1">
      <alignment horizontal="center" vertical="center" wrapText="1"/>
    </xf>
    <xf numFmtId="14" fontId="30" fillId="5" borderId="130" xfId="0" applyNumberFormat="1" applyFont="1" applyFill="1" applyBorder="1" applyAlignment="1">
      <alignment horizontal="center" vertical="center" wrapText="1"/>
    </xf>
    <xf numFmtId="14" fontId="30" fillId="5" borderId="129" xfId="0" applyNumberFormat="1" applyFont="1" applyFill="1" applyBorder="1" applyAlignment="1">
      <alignment horizontal="center" vertical="center" wrapText="1"/>
    </xf>
    <xf numFmtId="14" fontId="30" fillId="5" borderId="128" xfId="0" applyNumberFormat="1" applyFont="1" applyFill="1" applyBorder="1" applyAlignment="1">
      <alignment horizontal="center" vertical="center" wrapText="1"/>
    </xf>
    <xf numFmtId="0" fontId="105" fillId="5" borderId="133" xfId="0" applyFont="1" applyFill="1" applyBorder="1" applyAlignment="1">
      <alignment horizontal="center" vertical="center"/>
    </xf>
    <xf numFmtId="0" fontId="105" fillId="5" borderId="114" xfId="0" applyFont="1" applyFill="1" applyBorder="1" applyAlignment="1">
      <alignment horizontal="center" vertical="center"/>
    </xf>
    <xf numFmtId="0" fontId="105" fillId="5" borderId="108" xfId="0" applyFont="1" applyFill="1" applyBorder="1" applyAlignment="1">
      <alignment horizontal="center" vertical="center"/>
    </xf>
    <xf numFmtId="0" fontId="61" fillId="0" borderId="132" xfId="0" applyFont="1" applyFill="1" applyBorder="1" applyAlignment="1">
      <alignment horizontal="distributed" vertical="center" indent="2"/>
    </xf>
    <xf numFmtId="0" fontId="61" fillId="0" borderId="3" xfId="0" applyFont="1" applyFill="1" applyBorder="1" applyAlignment="1">
      <alignment horizontal="distributed" vertical="center" indent="2"/>
    </xf>
    <xf numFmtId="0" fontId="61" fillId="0" borderId="134" xfId="0" applyFont="1" applyFill="1" applyBorder="1" applyAlignment="1">
      <alignment horizontal="distributed" vertical="center" indent="2"/>
    </xf>
    <xf numFmtId="0" fontId="61" fillId="0" borderId="113" xfId="0" applyFont="1" applyFill="1" applyBorder="1" applyAlignment="1">
      <alignment horizontal="distributed" vertical="center" indent="2"/>
    </xf>
    <xf numFmtId="0" fontId="61" fillId="0" borderId="0" xfId="0" applyFont="1" applyFill="1" applyBorder="1" applyAlignment="1">
      <alignment horizontal="distributed" vertical="center" indent="2"/>
    </xf>
    <xf numFmtId="0" fontId="61" fillId="0" borderId="115" xfId="0" applyFont="1" applyFill="1" applyBorder="1" applyAlignment="1">
      <alignment horizontal="distributed" vertical="center" indent="2"/>
    </xf>
    <xf numFmtId="0" fontId="61" fillId="0" borderId="107" xfId="0" applyFont="1" applyFill="1" applyBorder="1" applyAlignment="1">
      <alignment horizontal="distributed" vertical="center" indent="2"/>
    </xf>
    <xf numFmtId="0" fontId="61" fillId="0" borderId="2" xfId="0" applyFont="1" applyFill="1" applyBorder="1" applyAlignment="1">
      <alignment horizontal="distributed" vertical="center" indent="2"/>
    </xf>
    <xf numFmtId="0" fontId="61" fillId="0" borderId="109" xfId="0" applyFont="1" applyFill="1" applyBorder="1" applyAlignment="1">
      <alignment horizontal="distributed" vertical="center" indent="2"/>
    </xf>
    <xf numFmtId="0" fontId="105" fillId="5" borderId="138" xfId="0" applyFont="1" applyFill="1" applyBorder="1" applyAlignment="1">
      <alignment horizontal="center" vertical="center"/>
    </xf>
    <xf numFmtId="0" fontId="105" fillId="5" borderId="123" xfId="0" applyFont="1" applyFill="1" applyBorder="1" applyAlignment="1">
      <alignment horizontal="center" vertical="center"/>
    </xf>
    <xf numFmtId="0" fontId="105" fillId="5" borderId="112" xfId="0" applyFont="1" applyFill="1" applyBorder="1" applyAlignment="1">
      <alignment horizontal="center" vertical="center"/>
    </xf>
    <xf numFmtId="0" fontId="30" fillId="5" borderId="135" xfId="0" applyFont="1" applyFill="1" applyBorder="1" applyAlignment="1">
      <alignment horizontal="center" vertical="center" shrinkToFit="1"/>
    </xf>
    <xf numFmtId="0" fontId="30" fillId="5" borderId="127" xfId="0" applyFont="1" applyFill="1" applyBorder="1" applyAlignment="1">
      <alignment horizontal="center" vertical="center" shrinkToFit="1"/>
    </xf>
    <xf numFmtId="0" fontId="30" fillId="5" borderId="119" xfId="0" applyFont="1" applyFill="1" applyBorder="1" applyAlignment="1">
      <alignment horizontal="center" vertical="center" shrinkToFit="1"/>
    </xf>
    <xf numFmtId="0" fontId="30" fillId="0" borderId="131" xfId="0" applyFont="1" applyBorder="1" applyAlignment="1">
      <alignment horizontal="center" vertical="center" shrinkToFit="1"/>
    </xf>
    <xf numFmtId="0" fontId="105" fillId="5" borderId="119" xfId="0" applyFont="1" applyFill="1" applyBorder="1" applyAlignment="1">
      <alignment horizontal="center" vertical="center" shrinkToFit="1"/>
    </xf>
    <xf numFmtId="0" fontId="30" fillId="5" borderId="110" xfId="0" applyFont="1" applyFill="1" applyBorder="1" applyAlignment="1">
      <alignment horizontal="center" vertical="center" shrinkToFit="1"/>
    </xf>
    <xf numFmtId="0" fontId="105" fillId="5" borderId="110" xfId="0" applyFont="1" applyFill="1" applyBorder="1" applyAlignment="1">
      <alignment horizontal="center" vertical="center" shrinkToFit="1"/>
    </xf>
    <xf numFmtId="0" fontId="64" fillId="5" borderId="135" xfId="0" applyFont="1" applyFill="1" applyBorder="1" applyAlignment="1">
      <alignment horizontal="left" vertical="center" wrapText="1" shrinkToFit="1"/>
    </xf>
    <xf numFmtId="0" fontId="64" fillId="5" borderId="116" xfId="0" applyFont="1" applyFill="1" applyBorder="1" applyAlignment="1">
      <alignment horizontal="left" vertical="center" wrapText="1" shrinkToFit="1"/>
    </xf>
    <xf numFmtId="0" fontId="64" fillId="5" borderId="110" xfId="0" applyFont="1" applyFill="1" applyBorder="1" applyAlignment="1">
      <alignment horizontal="left" vertical="center" wrapText="1" shrinkToFit="1"/>
    </xf>
    <xf numFmtId="0" fontId="105" fillId="5" borderId="118" xfId="0" applyFont="1" applyFill="1" applyBorder="1" applyAlignment="1">
      <alignment horizontal="center" vertical="center" shrinkToFit="1"/>
    </xf>
    <xf numFmtId="0" fontId="105" fillId="5" borderId="140" xfId="0" applyFont="1" applyFill="1" applyBorder="1" applyAlignment="1">
      <alignment horizontal="center" vertical="center" shrinkToFit="1"/>
    </xf>
    <xf numFmtId="0" fontId="105" fillId="5" borderId="136" xfId="0" applyFont="1" applyFill="1" applyBorder="1" applyAlignment="1">
      <alignment horizontal="center" vertical="center" shrinkToFit="1"/>
    </xf>
    <xf numFmtId="0" fontId="105" fillId="5" borderId="117" xfId="0" applyFont="1" applyFill="1" applyBorder="1" applyAlignment="1">
      <alignment horizontal="center" vertical="center" shrinkToFit="1"/>
    </xf>
    <xf numFmtId="0" fontId="64" fillId="5" borderId="132" xfId="0" applyFont="1" applyFill="1" applyBorder="1" applyAlignment="1">
      <alignment horizontal="left" vertical="center" wrapText="1" shrinkToFit="1"/>
    </xf>
    <xf numFmtId="0" fontId="64" fillId="5" borderId="3" xfId="0" applyFont="1" applyFill="1" applyBorder="1" applyAlignment="1">
      <alignment horizontal="left" vertical="center" wrapText="1" shrinkToFit="1"/>
    </xf>
    <xf numFmtId="0" fontId="64" fillId="5" borderId="134" xfId="0" applyFont="1" applyFill="1" applyBorder="1" applyAlignment="1">
      <alignment horizontal="left" vertical="center" wrapText="1" shrinkToFit="1"/>
    </xf>
    <xf numFmtId="0" fontId="64" fillId="5" borderId="113" xfId="0" applyFont="1" applyFill="1" applyBorder="1" applyAlignment="1">
      <alignment horizontal="left" vertical="center" wrapText="1" shrinkToFit="1"/>
    </xf>
    <xf numFmtId="0" fontId="64" fillId="5" borderId="0" xfId="0" applyFont="1" applyFill="1" applyBorder="1" applyAlignment="1">
      <alignment horizontal="left" vertical="center" wrapText="1" shrinkToFit="1"/>
    </xf>
    <xf numFmtId="0" fontId="64" fillId="5" borderId="115" xfId="0" applyFont="1" applyFill="1" applyBorder="1" applyAlignment="1">
      <alignment horizontal="left" vertical="center" wrapText="1" shrinkToFit="1"/>
    </xf>
    <xf numFmtId="0" fontId="64" fillId="5" borderId="107" xfId="0" applyFont="1" applyFill="1" applyBorder="1" applyAlignment="1">
      <alignment horizontal="left" vertical="center" wrapText="1" shrinkToFit="1"/>
    </xf>
    <xf numFmtId="0" fontId="64" fillId="5" borderId="2" xfId="0" applyFont="1" applyFill="1" applyBorder="1" applyAlignment="1">
      <alignment horizontal="left" vertical="center" wrapText="1" shrinkToFit="1"/>
    </xf>
    <xf numFmtId="0" fontId="64" fillId="5" borderId="109" xfId="0" applyFont="1" applyFill="1" applyBorder="1" applyAlignment="1">
      <alignment horizontal="left" vertical="center" wrapText="1" shrinkToFit="1"/>
    </xf>
    <xf numFmtId="0" fontId="30" fillId="5" borderId="133" xfId="0" applyFont="1" applyFill="1" applyBorder="1" applyAlignment="1">
      <alignment horizontal="left" vertical="center" shrinkToFit="1"/>
    </xf>
    <xf numFmtId="0" fontId="30" fillId="5" borderId="114" xfId="0" applyFont="1" applyFill="1" applyBorder="1" applyAlignment="1">
      <alignment horizontal="left" vertical="center" shrinkToFit="1"/>
    </xf>
    <xf numFmtId="0" fontId="30" fillId="5" borderId="108" xfId="0" applyFont="1" applyFill="1" applyBorder="1" applyAlignment="1">
      <alignment horizontal="left" vertical="center" shrinkToFit="1"/>
    </xf>
    <xf numFmtId="0" fontId="105" fillId="5" borderId="125" xfId="0" applyFont="1" applyFill="1" applyBorder="1" applyAlignment="1">
      <alignment horizontal="center" vertical="center" shrinkToFit="1"/>
    </xf>
    <xf numFmtId="0" fontId="105" fillId="5" borderId="139" xfId="0" applyFont="1" applyFill="1" applyBorder="1" applyAlignment="1">
      <alignment horizontal="center" vertical="center" shrinkToFit="1"/>
    </xf>
    <xf numFmtId="0" fontId="61" fillId="0" borderId="144" xfId="0" applyFont="1" applyFill="1" applyBorder="1" applyAlignment="1">
      <alignment horizontal="center" vertical="center"/>
    </xf>
    <xf numFmtId="0" fontId="61" fillId="0" borderId="148" xfId="0" applyFont="1" applyFill="1" applyBorder="1" applyAlignment="1">
      <alignment horizontal="center" vertical="center"/>
    </xf>
    <xf numFmtId="0" fontId="61" fillId="0" borderId="146" xfId="0" applyFont="1" applyFill="1" applyBorder="1" applyAlignment="1">
      <alignment horizontal="center" vertical="center"/>
    </xf>
    <xf numFmtId="0" fontId="30" fillId="5" borderId="133" xfId="0" applyFont="1" applyFill="1" applyBorder="1" applyAlignment="1">
      <alignment horizontal="center" vertical="center"/>
    </xf>
    <xf numFmtId="0" fontId="30" fillId="5" borderId="114" xfId="0" applyFont="1" applyFill="1" applyBorder="1" applyAlignment="1">
      <alignment horizontal="center" vertical="center"/>
    </xf>
    <xf numFmtId="0" fontId="30" fillId="5" borderId="108" xfId="0" applyFont="1" applyFill="1" applyBorder="1" applyAlignment="1">
      <alignment horizontal="center" vertical="center"/>
    </xf>
    <xf numFmtId="0" fontId="30" fillId="0" borderId="0" xfId="0" applyFont="1" applyBorder="1" applyAlignment="1">
      <alignment horizontal="center" vertical="center" wrapText="1"/>
    </xf>
    <xf numFmtId="0" fontId="30" fillId="5" borderId="132" xfId="0" applyFont="1" applyFill="1" applyBorder="1" applyAlignment="1">
      <alignment horizontal="left" vertical="center" shrinkToFit="1"/>
    </xf>
    <xf numFmtId="0" fontId="30" fillId="5" borderId="3" xfId="0" applyFont="1" applyFill="1" applyBorder="1" applyAlignment="1">
      <alignment horizontal="left" vertical="center" shrinkToFit="1"/>
    </xf>
    <xf numFmtId="0" fontId="30" fillId="5" borderId="134" xfId="0" applyFont="1" applyFill="1" applyBorder="1" applyAlignment="1">
      <alignment horizontal="left" vertical="center" shrinkToFit="1"/>
    </xf>
    <xf numFmtId="0" fontId="30" fillId="5" borderId="113" xfId="0" applyFont="1" applyFill="1" applyBorder="1" applyAlignment="1">
      <alignment horizontal="left" vertical="center" shrinkToFit="1"/>
    </xf>
    <xf numFmtId="0" fontId="30" fillId="5" borderId="0" xfId="0" applyFont="1" applyFill="1" applyBorder="1" applyAlignment="1">
      <alignment horizontal="left" vertical="center" shrinkToFit="1"/>
    </xf>
    <xf numFmtId="0" fontId="30" fillId="5" borderId="115" xfId="0" applyFont="1" applyFill="1" applyBorder="1" applyAlignment="1">
      <alignment horizontal="left" vertical="center" shrinkToFit="1"/>
    </xf>
    <xf numFmtId="0" fontId="30" fillId="5" borderId="107" xfId="0" applyFont="1" applyFill="1" applyBorder="1" applyAlignment="1">
      <alignment horizontal="left" vertical="center" shrinkToFit="1"/>
    </xf>
    <xf numFmtId="0" fontId="30" fillId="5" borderId="2" xfId="0" applyFont="1" applyFill="1" applyBorder="1" applyAlignment="1">
      <alignment horizontal="left" vertical="center" shrinkToFit="1"/>
    </xf>
    <xf numFmtId="0" fontId="30" fillId="5" borderId="109" xfId="0" applyFont="1" applyFill="1" applyBorder="1" applyAlignment="1">
      <alignment horizontal="left" vertical="center" shrinkToFit="1"/>
    </xf>
    <xf numFmtId="0" fontId="61" fillId="0" borderId="132" xfId="0" applyFont="1" applyFill="1" applyBorder="1" applyAlignment="1">
      <alignment horizontal="center" vertical="center"/>
    </xf>
    <xf numFmtId="0" fontId="61" fillId="0" borderId="113" xfId="0" applyFont="1" applyFill="1" applyBorder="1" applyAlignment="1">
      <alignment horizontal="center" vertical="center"/>
    </xf>
    <xf numFmtId="0" fontId="61" fillId="0" borderId="130" xfId="0" applyFont="1" applyFill="1" applyBorder="1" applyAlignment="1">
      <alignment horizontal="center" vertical="center"/>
    </xf>
    <xf numFmtId="0" fontId="61" fillId="0" borderId="122" xfId="0" applyFont="1" applyFill="1" applyBorder="1" applyAlignment="1">
      <alignment horizontal="center" vertical="center"/>
    </xf>
    <xf numFmtId="0" fontId="61" fillId="0" borderId="121" xfId="0" applyFont="1" applyFill="1" applyBorder="1" applyAlignment="1">
      <alignment horizontal="center" vertical="center"/>
    </xf>
    <xf numFmtId="0" fontId="61" fillId="0" borderId="120" xfId="0" applyFont="1" applyFill="1" applyBorder="1" applyAlignment="1">
      <alignment horizontal="center" vertical="center"/>
    </xf>
    <xf numFmtId="0" fontId="61" fillId="0" borderId="107"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09" xfId="0" applyFont="1" applyFill="1" applyBorder="1" applyAlignment="1">
      <alignment horizontal="center" vertical="center"/>
    </xf>
    <xf numFmtId="0" fontId="61" fillId="0" borderId="152" xfId="0" applyFont="1" applyFill="1" applyBorder="1" applyAlignment="1">
      <alignment horizontal="center" vertical="center"/>
    </xf>
    <xf numFmtId="0" fontId="61" fillId="0" borderId="151" xfId="0" applyFont="1" applyFill="1" applyBorder="1" applyAlignment="1">
      <alignment horizontal="center" vertical="center"/>
    </xf>
    <xf numFmtId="0" fontId="66" fillId="0" borderId="0" xfId="0" applyFont="1" applyBorder="1" applyAlignment="1">
      <alignment horizontal="left" vertical="center" wrapText="1"/>
    </xf>
    <xf numFmtId="0" fontId="30" fillId="0" borderId="0" xfId="0" applyFont="1" applyBorder="1" applyAlignment="1">
      <alignment horizontal="center" vertical="center"/>
    </xf>
    <xf numFmtId="0" fontId="61" fillId="0" borderId="138" xfId="0" applyFont="1" applyBorder="1" applyAlignment="1">
      <alignment horizontal="center" vertical="center" textRotation="255"/>
    </xf>
    <xf numFmtId="0" fontId="61" fillId="0" borderId="123" xfId="0" applyFont="1" applyBorder="1" applyAlignment="1">
      <alignment horizontal="center" vertical="center" textRotation="255"/>
    </xf>
    <xf numFmtId="0" fontId="61" fillId="0" borderId="112" xfId="0" applyFont="1" applyBorder="1" applyAlignment="1">
      <alignment horizontal="center" vertical="center" textRotation="255"/>
    </xf>
    <xf numFmtId="0" fontId="37" fillId="0" borderId="0" xfId="0" applyFont="1" applyAlignment="1">
      <alignment horizontal="center" vertical="center" wrapText="1"/>
    </xf>
    <xf numFmtId="0" fontId="30" fillId="5" borderId="118" xfId="0" applyFont="1" applyFill="1" applyBorder="1" applyAlignment="1">
      <alignment horizontal="center" vertical="center" shrinkToFit="1"/>
    </xf>
    <xf numFmtId="0" fontId="30" fillId="5" borderId="140" xfId="0" applyFont="1" applyFill="1" applyBorder="1" applyAlignment="1">
      <alignment horizontal="center" vertical="center" shrinkToFit="1"/>
    </xf>
    <xf numFmtId="0" fontId="30" fillId="5" borderId="125" xfId="0" applyFont="1" applyFill="1" applyBorder="1" applyAlignment="1">
      <alignment horizontal="center" vertical="center" shrinkToFit="1"/>
    </xf>
    <xf numFmtId="0" fontId="30" fillId="5" borderId="117" xfId="0" applyFont="1" applyFill="1" applyBorder="1" applyAlignment="1">
      <alignment horizontal="center" vertical="center" shrinkToFit="1"/>
    </xf>
    <xf numFmtId="0" fontId="30" fillId="5" borderId="139" xfId="0" applyFont="1" applyFill="1" applyBorder="1" applyAlignment="1">
      <alignment horizontal="center" vertical="center" shrinkToFit="1"/>
    </xf>
    <xf numFmtId="0" fontId="61" fillId="0" borderId="120" xfId="0" applyFont="1" applyFill="1" applyBorder="1" applyAlignment="1">
      <alignment horizontal="center" vertical="center" wrapText="1"/>
    </xf>
    <xf numFmtId="0" fontId="30" fillId="5" borderId="136" xfId="0" applyFont="1" applyFill="1" applyBorder="1" applyAlignment="1">
      <alignment horizontal="center" vertical="center" shrinkToFit="1"/>
    </xf>
    <xf numFmtId="0" fontId="30" fillId="5" borderId="135" xfId="0" applyFont="1" applyFill="1" applyBorder="1" applyAlignment="1">
      <alignment horizontal="left" vertical="center" shrinkToFit="1"/>
    </xf>
    <xf numFmtId="0" fontId="30" fillId="5" borderId="116" xfId="0" applyFont="1" applyFill="1" applyBorder="1" applyAlignment="1">
      <alignment horizontal="left" vertical="center" shrinkToFit="1"/>
    </xf>
    <xf numFmtId="0" fontId="30" fillId="5" borderId="110" xfId="0" applyFont="1" applyFill="1" applyBorder="1" applyAlignment="1">
      <alignment horizontal="left" vertical="center" shrinkToFit="1"/>
    </xf>
    <xf numFmtId="0" fontId="30" fillId="5" borderId="111" xfId="0" applyFont="1" applyFill="1" applyBorder="1" applyAlignment="1">
      <alignment horizontal="center" vertical="center" shrinkToFit="1"/>
    </xf>
    <xf numFmtId="0" fontId="123" fillId="5" borderId="129" xfId="0" applyFont="1" applyFill="1" applyBorder="1" applyAlignment="1">
      <alignment horizontal="center" vertical="center"/>
    </xf>
    <xf numFmtId="0" fontId="31" fillId="0" borderId="0" xfId="0" applyFont="1" applyFill="1" applyBorder="1" applyAlignment="1">
      <alignment horizontal="center" vertical="center" wrapText="1"/>
    </xf>
    <xf numFmtId="196" fontId="105" fillId="5" borderId="132" xfId="0" applyNumberFormat="1" applyFont="1" applyFill="1" applyBorder="1" applyAlignment="1">
      <alignment horizontal="center" vertical="center"/>
    </xf>
    <xf numFmtId="196" fontId="105" fillId="5" borderId="4" xfId="0" applyNumberFormat="1" applyFont="1" applyFill="1" applyBorder="1" applyAlignment="1">
      <alignment horizontal="center" vertical="center"/>
    </xf>
    <xf numFmtId="196" fontId="105" fillId="5" borderId="113" xfId="0" applyNumberFormat="1" applyFont="1" applyFill="1" applyBorder="1" applyAlignment="1">
      <alignment horizontal="center" vertical="center"/>
    </xf>
    <xf numFmtId="196" fontId="105" fillId="5" borderId="9" xfId="0" applyNumberFormat="1" applyFont="1" applyFill="1" applyBorder="1" applyAlignment="1">
      <alignment horizontal="center" vertical="center"/>
    </xf>
    <xf numFmtId="196" fontId="105" fillId="5" borderId="122" xfId="0" applyNumberFormat="1" applyFont="1" applyFill="1" applyBorder="1" applyAlignment="1">
      <alignment horizontal="center" vertical="center"/>
    </xf>
    <xf numFmtId="196" fontId="105" fillId="5" borderId="124" xfId="0" applyNumberFormat="1" applyFont="1" applyFill="1" applyBorder="1" applyAlignment="1">
      <alignment horizontal="center" vertical="center"/>
    </xf>
    <xf numFmtId="196" fontId="105" fillId="5" borderId="107" xfId="0" applyNumberFormat="1" applyFont="1" applyFill="1" applyBorder="1" applyAlignment="1">
      <alignment horizontal="center" vertical="center"/>
    </xf>
    <xf numFmtId="196" fontId="105" fillId="5" borderId="5" xfId="0" applyNumberFormat="1" applyFont="1" applyFill="1" applyBorder="1" applyAlignment="1">
      <alignment horizontal="center" vertical="center"/>
    </xf>
    <xf numFmtId="196" fontId="30" fillId="5" borderId="132" xfId="0" applyNumberFormat="1" applyFont="1" applyFill="1" applyBorder="1" applyAlignment="1">
      <alignment horizontal="center" vertical="center"/>
    </xf>
    <xf numFmtId="196" fontId="30" fillId="5" borderId="4" xfId="0" applyNumberFormat="1" applyFont="1" applyFill="1" applyBorder="1" applyAlignment="1">
      <alignment horizontal="center" vertical="center"/>
    </xf>
    <xf numFmtId="196" fontId="30" fillId="5" borderId="113" xfId="0" applyNumberFormat="1" applyFont="1" applyFill="1" applyBorder="1" applyAlignment="1">
      <alignment horizontal="center" vertical="center"/>
    </xf>
    <xf numFmtId="196" fontId="30" fillId="5" borderId="9" xfId="0" applyNumberFormat="1" applyFont="1" applyFill="1" applyBorder="1" applyAlignment="1">
      <alignment horizontal="center" vertical="center"/>
    </xf>
    <xf numFmtId="196" fontId="105" fillId="5" borderId="130" xfId="0" applyNumberFormat="1" applyFont="1" applyFill="1" applyBorder="1" applyAlignment="1">
      <alignment horizontal="center" vertical="center"/>
    </xf>
    <xf numFmtId="196" fontId="105" fillId="5" borderId="142" xfId="0" applyNumberFormat="1" applyFont="1" applyFill="1" applyBorder="1" applyAlignment="1">
      <alignment horizontal="center" vertical="center"/>
    </xf>
    <xf numFmtId="196" fontId="30" fillId="5" borderId="122" xfId="0" applyNumberFormat="1" applyFont="1" applyFill="1" applyBorder="1" applyAlignment="1">
      <alignment horizontal="center" vertical="center"/>
    </xf>
    <xf numFmtId="196" fontId="30" fillId="5" borderId="124" xfId="0" applyNumberFormat="1" applyFont="1" applyFill="1" applyBorder="1" applyAlignment="1">
      <alignment horizontal="center" vertical="center"/>
    </xf>
    <xf numFmtId="196" fontId="30" fillId="5" borderId="107" xfId="0" applyNumberFormat="1" applyFont="1" applyFill="1" applyBorder="1" applyAlignment="1">
      <alignment horizontal="center" vertical="center"/>
    </xf>
    <xf numFmtId="196" fontId="30" fillId="5" borderId="5" xfId="0" applyNumberFormat="1" applyFont="1" applyFill="1" applyBorder="1" applyAlignment="1">
      <alignment horizontal="center" vertical="center"/>
    </xf>
    <xf numFmtId="0" fontId="30" fillId="5" borderId="141" xfId="0" applyFont="1" applyFill="1" applyBorder="1" applyAlignment="1">
      <alignment horizontal="center" vertical="center" shrinkToFit="1"/>
    </xf>
    <xf numFmtId="0" fontId="61" fillId="0" borderId="145" xfId="0" applyFont="1" applyFill="1" applyBorder="1" applyAlignment="1">
      <alignment horizontal="center" vertical="center"/>
    </xf>
    <xf numFmtId="0" fontId="61" fillId="0" borderId="114" xfId="0" applyFont="1" applyFill="1" applyBorder="1" applyAlignment="1">
      <alignment horizontal="center" vertical="center"/>
    </xf>
    <xf numFmtId="0" fontId="61" fillId="0" borderId="108" xfId="0" applyFont="1" applyFill="1" applyBorder="1" applyAlignment="1">
      <alignment horizontal="center" vertical="center"/>
    </xf>
    <xf numFmtId="0" fontId="61" fillId="0" borderId="132" xfId="0" applyFont="1" applyBorder="1" applyAlignment="1">
      <alignment horizontal="center" vertical="center" justifyLastLine="1"/>
    </xf>
    <xf numFmtId="0" fontId="61" fillId="0" borderId="4" xfId="0" applyFont="1" applyBorder="1" applyAlignment="1">
      <alignment horizontal="center" vertical="center" justifyLastLine="1"/>
    </xf>
    <xf numFmtId="0" fontId="61" fillId="0" borderId="113" xfId="0" applyFont="1" applyBorder="1" applyAlignment="1">
      <alignment horizontal="center" vertical="center" justifyLastLine="1"/>
    </xf>
    <xf numFmtId="0" fontId="61" fillId="0" borderId="9" xfId="0" applyFont="1" applyBorder="1" applyAlignment="1">
      <alignment horizontal="center" vertical="center" justifyLastLine="1"/>
    </xf>
    <xf numFmtId="0" fontId="61" fillId="0" borderId="122" xfId="0" applyFont="1" applyBorder="1" applyAlignment="1">
      <alignment horizontal="center" vertical="center" wrapText="1" justifyLastLine="1"/>
    </xf>
    <xf numFmtId="0" fontId="61" fillId="0" borderId="124" xfId="0" applyFont="1" applyBorder="1" applyAlignment="1">
      <alignment horizontal="center" vertical="center" wrapText="1" justifyLastLine="1"/>
    </xf>
    <xf numFmtId="0" fontId="61" fillId="0" borderId="113" xfId="0" applyFont="1" applyBorder="1" applyAlignment="1">
      <alignment horizontal="center" vertical="center" wrapText="1" justifyLastLine="1"/>
    </xf>
    <xf numFmtId="0" fontId="61" fillId="0" borderId="9" xfId="0" applyFont="1" applyBorder="1" applyAlignment="1">
      <alignment horizontal="center" vertical="center" wrapText="1" justifyLastLine="1"/>
    </xf>
    <xf numFmtId="0" fontId="61" fillId="0" borderId="107" xfId="0" applyFont="1" applyBorder="1" applyAlignment="1">
      <alignment horizontal="center" vertical="center" wrapText="1" justifyLastLine="1"/>
    </xf>
    <xf numFmtId="0" fontId="61" fillId="0" borderId="5" xfId="0" applyFont="1" applyBorder="1" applyAlignment="1">
      <alignment horizontal="center" vertical="center" wrapText="1" justifyLastLine="1"/>
    </xf>
    <xf numFmtId="0" fontId="61" fillId="0" borderId="144" xfId="0" applyFont="1" applyFill="1" applyBorder="1" applyAlignment="1">
      <alignment horizontal="center" vertical="center" wrapText="1"/>
    </xf>
    <xf numFmtId="0" fontId="61" fillId="0" borderId="143" xfId="0" applyFont="1" applyFill="1" applyBorder="1" applyAlignment="1">
      <alignment horizontal="center" vertical="center" wrapText="1"/>
    </xf>
    <xf numFmtId="0" fontId="61" fillId="0" borderId="109" xfId="0" applyFont="1" applyFill="1" applyBorder="1" applyAlignment="1">
      <alignment horizontal="center" vertical="center" wrapText="1"/>
    </xf>
    <xf numFmtId="0" fontId="61" fillId="0" borderId="115" xfId="0" applyFont="1" applyFill="1" applyBorder="1" applyAlignment="1">
      <alignment horizontal="center" vertical="center" wrapText="1"/>
    </xf>
    <xf numFmtId="0" fontId="30" fillId="5" borderId="116" xfId="0" applyFont="1" applyFill="1" applyBorder="1" applyAlignment="1">
      <alignment horizontal="center" vertical="center" shrinkToFit="1"/>
    </xf>
    <xf numFmtId="0" fontId="30" fillId="5" borderId="132" xfId="0" applyFont="1" applyFill="1" applyBorder="1" applyAlignment="1">
      <alignment horizontal="center" vertical="center" shrinkToFit="1"/>
    </xf>
    <xf numFmtId="0" fontId="30" fillId="5" borderId="3" xfId="0" applyFont="1" applyFill="1" applyBorder="1" applyAlignment="1">
      <alignment horizontal="center" vertical="center" shrinkToFit="1"/>
    </xf>
    <xf numFmtId="0" fontId="30" fillId="5" borderId="134" xfId="0" applyFont="1" applyFill="1" applyBorder="1" applyAlignment="1">
      <alignment horizontal="center" vertical="center" shrinkToFit="1"/>
    </xf>
    <xf numFmtId="0" fontId="30" fillId="5" borderId="113" xfId="0" applyFont="1" applyFill="1" applyBorder="1" applyAlignment="1">
      <alignment horizontal="center" vertical="center" shrinkToFit="1"/>
    </xf>
    <xf numFmtId="0" fontId="30" fillId="5" borderId="0" xfId="0" applyFont="1" applyFill="1" applyBorder="1" applyAlignment="1">
      <alignment horizontal="center" vertical="center" shrinkToFit="1"/>
    </xf>
    <xf numFmtId="0" fontId="30" fillId="5" borderId="115" xfId="0" applyFont="1" applyFill="1" applyBorder="1" applyAlignment="1">
      <alignment horizontal="center" vertical="center" shrinkToFit="1"/>
    </xf>
    <xf numFmtId="0" fontId="30" fillId="5" borderId="107" xfId="0" applyFont="1" applyFill="1" applyBorder="1" applyAlignment="1">
      <alignment horizontal="center" vertical="center" shrinkToFit="1"/>
    </xf>
    <xf numFmtId="0" fontId="30" fillId="5" borderId="2" xfId="0" applyFont="1" applyFill="1" applyBorder="1" applyAlignment="1">
      <alignment horizontal="center" vertical="center" shrinkToFit="1"/>
    </xf>
    <xf numFmtId="0" fontId="30" fillId="5" borderId="109" xfId="0" applyFont="1" applyFill="1" applyBorder="1" applyAlignment="1">
      <alignment horizontal="center" vertical="center" shrinkToFit="1"/>
    </xf>
    <xf numFmtId="0" fontId="30" fillId="5" borderId="133" xfId="0" applyFont="1" applyFill="1" applyBorder="1" applyAlignment="1">
      <alignment horizontal="center" vertical="center" shrinkToFit="1"/>
    </xf>
    <xf numFmtId="0" fontId="30" fillId="5" borderId="114" xfId="0" applyFont="1" applyFill="1" applyBorder="1" applyAlignment="1">
      <alignment horizontal="center" vertical="center" shrinkToFit="1"/>
    </xf>
    <xf numFmtId="0" fontId="30" fillId="5" borderId="108" xfId="0" applyFont="1" applyFill="1" applyBorder="1" applyAlignment="1">
      <alignment horizontal="center" vertical="center" shrinkToFit="1"/>
    </xf>
    <xf numFmtId="196" fontId="30" fillId="5" borderId="130" xfId="0" applyNumberFormat="1" applyFont="1" applyFill="1" applyBorder="1" applyAlignment="1">
      <alignment horizontal="center" vertical="center"/>
    </xf>
    <xf numFmtId="196" fontId="30" fillId="5" borderId="142" xfId="0" applyNumberFormat="1" applyFont="1" applyFill="1" applyBorder="1" applyAlignment="1">
      <alignment horizontal="center" vertical="center"/>
    </xf>
    <xf numFmtId="0" fontId="63" fillId="0" borderId="0" xfId="0" applyFont="1" applyAlignment="1">
      <alignment horizontal="left" vertical="center" wrapText="1"/>
    </xf>
    <xf numFmtId="0" fontId="28" fillId="0" borderId="0" xfId="0" applyFont="1" applyAlignment="1">
      <alignment horizontal="left" vertical="center" wrapText="1"/>
    </xf>
    <xf numFmtId="0" fontId="61" fillId="0" borderId="0" xfId="0" applyFont="1" applyAlignment="1">
      <alignment horizontal="left" vertical="top" wrapText="1"/>
    </xf>
    <xf numFmtId="0" fontId="63" fillId="0" borderId="0" xfId="0" applyFont="1" applyAlignment="1">
      <alignment horizontal="left" vertical="center"/>
    </xf>
    <xf numFmtId="0" fontId="73" fillId="0" borderId="0" xfId="0" applyFont="1" applyAlignment="1">
      <alignment horizontal="center" vertical="center" shrinkToFit="1"/>
    </xf>
    <xf numFmtId="0" fontId="20" fillId="0" borderId="0" xfId="0" applyFont="1" applyAlignment="1">
      <alignment horizontal="left" vertical="center" wrapText="1"/>
    </xf>
    <xf numFmtId="0" fontId="20"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101" fillId="0" borderId="24" xfId="8" applyFont="1" applyBorder="1" applyAlignment="1">
      <alignment horizontal="center" vertical="center" shrinkToFit="1"/>
    </xf>
    <xf numFmtId="0" fontId="82" fillId="0" borderId="68" xfId="8" applyFont="1" applyBorder="1" applyAlignment="1">
      <alignment horizontal="left" vertical="center" wrapText="1"/>
    </xf>
    <xf numFmtId="0" fontId="82" fillId="0" borderId="69" xfId="8" applyFont="1" applyBorder="1" applyAlignment="1">
      <alignment horizontal="left" vertical="center" wrapText="1"/>
    </xf>
    <xf numFmtId="0" fontId="83" fillId="0" borderId="74" xfId="8" applyFont="1" applyBorder="1" applyAlignment="1">
      <alignment horizontal="justify" vertical="center" wrapText="1"/>
    </xf>
    <xf numFmtId="0" fontId="83" fillId="0" borderId="75" xfId="8" applyFont="1" applyBorder="1" applyAlignment="1">
      <alignment horizontal="justify" vertical="center" wrapText="1"/>
    </xf>
    <xf numFmtId="0" fontId="28" fillId="2" borderId="7" xfId="0" applyFont="1" applyFill="1" applyBorder="1" applyAlignment="1">
      <alignment horizontal="left" vertical="center" wrapText="1"/>
    </xf>
    <xf numFmtId="0" fontId="28" fillId="2" borderId="4"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28" fillId="2" borderId="158"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153"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2" borderId="7" xfId="0" applyFont="1" applyFill="1" applyBorder="1" applyAlignment="1">
      <alignment horizontal="left"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11" xfId="0" applyFont="1" applyFill="1" applyBorder="1" applyAlignment="1">
      <alignment horizontal="left" vertical="center"/>
    </xf>
    <xf numFmtId="0" fontId="28" fillId="2" borderId="153" xfId="0" applyFont="1" applyFill="1" applyBorder="1" applyAlignment="1">
      <alignment horizontal="left" vertical="center"/>
    </xf>
    <xf numFmtId="0" fontId="28" fillId="2" borderId="5" xfId="0" applyFont="1" applyFill="1" applyBorder="1" applyAlignment="1">
      <alignment horizontal="left" vertical="center"/>
    </xf>
    <xf numFmtId="0" fontId="28" fillId="2" borderId="5"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18" fillId="2" borderId="8"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5" xfId="0" applyFont="1" applyFill="1" applyBorder="1" applyAlignment="1">
      <alignment horizontal="center" vertical="center"/>
    </xf>
    <xf numFmtId="0" fontId="26" fillId="0" borderId="0" xfId="0" applyFont="1" applyAlignment="1">
      <alignment horizontal="center" vertical="center"/>
    </xf>
    <xf numFmtId="0" fontId="18" fillId="0" borderId="10"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0"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38" fontId="18" fillId="0" borderId="12" xfId="1" applyFont="1" applyBorder="1" applyAlignment="1">
      <alignment horizontal="right" vertical="center"/>
    </xf>
    <xf numFmtId="0" fontId="13" fillId="0" borderId="9" xfId="2" applyNumberFormat="1" applyFont="1" applyBorder="1" applyAlignment="1">
      <alignment horizontal="left" vertical="center" shrinkToFit="1"/>
    </xf>
    <xf numFmtId="0" fontId="13" fillId="0" borderId="0" xfId="0" applyFont="1" applyAlignment="1">
      <alignment horizontal="left" vertical="center" shrinkToFit="1"/>
    </xf>
    <xf numFmtId="0" fontId="13" fillId="0" borderId="9" xfId="0" applyFont="1" applyBorder="1" applyAlignment="1">
      <alignment horizontal="left" vertical="center" shrinkToFit="1"/>
    </xf>
    <xf numFmtId="58" fontId="18" fillId="0" borderId="10" xfId="0" applyNumberFormat="1" applyFont="1" applyBorder="1" applyAlignment="1">
      <alignment horizontal="left" vertical="center"/>
    </xf>
    <xf numFmtId="58" fontId="18" fillId="0" borderId="12" xfId="0" applyNumberFormat="1" applyFont="1" applyBorder="1" applyAlignment="1">
      <alignment horizontal="left" vertical="center"/>
    </xf>
    <xf numFmtId="58" fontId="18" fillId="0" borderId="13" xfId="0" applyNumberFormat="1" applyFont="1" applyBorder="1" applyAlignment="1">
      <alignment horizontal="left" vertical="center"/>
    </xf>
    <xf numFmtId="0" fontId="13" fillId="0" borderId="0" xfId="0" applyFont="1" applyAlignment="1">
      <alignment horizontal="right" vertical="center" indent="1" shrinkToFit="1"/>
    </xf>
    <xf numFmtId="0" fontId="13" fillId="0" borderId="0" xfId="0" applyFont="1" applyBorder="1" applyAlignment="1">
      <alignment horizontal="left" vertical="center" shrinkToFit="1"/>
    </xf>
    <xf numFmtId="0" fontId="18" fillId="0" borderId="10" xfId="0" applyFont="1" applyBorder="1" applyAlignment="1">
      <alignment horizontal="right" vertical="center"/>
    </xf>
    <xf numFmtId="0" fontId="18" fillId="0" borderId="12" xfId="0" applyFont="1" applyBorder="1" applyAlignment="1">
      <alignment horizontal="right" vertical="center"/>
    </xf>
    <xf numFmtId="0" fontId="18" fillId="0" borderId="13" xfId="0" applyFont="1" applyBorder="1" applyAlignment="1">
      <alignment horizontal="right" vertical="center"/>
    </xf>
    <xf numFmtId="0" fontId="18" fillId="0" borderId="8" xfId="0" applyFont="1" applyBorder="1" applyAlignment="1">
      <alignment horizontal="right" vertical="center"/>
    </xf>
    <xf numFmtId="0" fontId="18" fillId="0" borderId="0" xfId="0" applyFont="1" applyBorder="1" applyAlignment="1">
      <alignment horizontal="right" vertical="center"/>
    </xf>
    <xf numFmtId="0" fontId="76" fillId="2" borderId="0" xfId="0" applyFont="1" applyFill="1" applyBorder="1" applyAlignment="1">
      <alignment horizontal="right" vertical="center"/>
    </xf>
    <xf numFmtId="0" fontId="18" fillId="2" borderId="0" xfId="0" applyFont="1" applyFill="1" applyBorder="1" applyAlignment="1">
      <alignment horizontal="right" vertical="center"/>
    </xf>
    <xf numFmtId="0" fontId="18" fillId="0" borderId="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0" xfId="0" applyFont="1" applyBorder="1" applyAlignment="1">
      <alignment horizontal="distributed" vertical="center"/>
    </xf>
    <xf numFmtId="0" fontId="18" fillId="0" borderId="13" xfId="0" applyFont="1" applyBorder="1" applyAlignment="1">
      <alignment horizontal="distributed" vertical="center"/>
    </xf>
    <xf numFmtId="0" fontId="27" fillId="0" borderId="0" xfId="0" applyFont="1" applyAlignment="1">
      <alignment horizontal="right" vertical="center" indent="1" shrinkToFit="1"/>
    </xf>
    <xf numFmtId="0" fontId="34" fillId="0" borderId="0" xfId="0" applyFont="1" applyAlignment="1">
      <alignment horizontal="center" vertical="center"/>
    </xf>
    <xf numFmtId="0" fontId="27" fillId="0" borderId="0" xfId="2" applyNumberFormat="1" applyFont="1" applyAlignment="1">
      <alignment horizontal="left" vertical="center" shrinkToFit="1"/>
    </xf>
    <xf numFmtId="0" fontId="27" fillId="0" borderId="9" xfId="2" applyNumberFormat="1" applyFont="1" applyBorder="1" applyAlignment="1">
      <alignment horizontal="left" vertical="center" shrinkToFit="1"/>
    </xf>
    <xf numFmtId="0" fontId="27" fillId="0" borderId="0" xfId="0" applyFont="1" applyAlignment="1">
      <alignment horizontal="left" vertical="center" shrinkToFit="1"/>
    </xf>
    <xf numFmtId="0" fontId="27" fillId="0" borderId="9" xfId="0" applyFont="1" applyBorder="1" applyAlignment="1">
      <alignment horizontal="left" vertical="center" shrinkToFit="1"/>
    </xf>
    <xf numFmtId="0" fontId="27" fillId="0" borderId="0" xfId="0" applyFont="1" applyAlignment="1">
      <alignment horizontal="center" vertical="center"/>
    </xf>
    <xf numFmtId="0" fontId="0" fillId="0" borderId="0" xfId="0" applyFont="1" applyAlignment="1">
      <alignment vertical="center"/>
    </xf>
    <xf numFmtId="0" fontId="27" fillId="0" borderId="0" xfId="0" applyFont="1" applyBorder="1" applyAlignment="1">
      <alignment vertical="center" wrapText="1"/>
    </xf>
    <xf numFmtId="0" fontId="27" fillId="0" borderId="0" xfId="0" applyFont="1" applyFill="1" applyBorder="1" applyAlignment="1">
      <alignment vertical="center" wrapText="1"/>
    </xf>
    <xf numFmtId="0" fontId="27" fillId="0" borderId="0" xfId="0" applyFont="1" applyFill="1" applyAlignment="1">
      <alignment vertical="center" shrinkToFit="1"/>
    </xf>
    <xf numFmtId="0" fontId="27" fillId="0" borderId="0" xfId="0" applyFont="1" applyAlignment="1">
      <alignment vertical="center" wrapText="1"/>
    </xf>
    <xf numFmtId="0" fontId="27" fillId="5" borderId="0" xfId="0" applyFont="1" applyFill="1" applyAlignment="1">
      <alignment horizontal="center" vertical="center" shrinkToFit="1"/>
    </xf>
    <xf numFmtId="0" fontId="18" fillId="5" borderId="0" xfId="0" applyFont="1" applyFill="1" applyAlignment="1">
      <alignment horizontal="center" vertical="center"/>
    </xf>
    <xf numFmtId="0" fontId="18" fillId="5" borderId="153" xfId="0" applyFont="1" applyFill="1" applyBorder="1" applyAlignment="1">
      <alignment horizontal="center" vertical="center"/>
    </xf>
    <xf numFmtId="195" fontId="20" fillId="5" borderId="0" xfId="0" applyNumberFormat="1" applyFont="1" applyFill="1" applyAlignment="1">
      <alignment horizontal="center" vertical="center"/>
    </xf>
    <xf numFmtId="0" fontId="13" fillId="0" borderId="0" xfId="0" applyFont="1" applyAlignment="1">
      <alignment horizontal="right" vertical="center" indent="1"/>
    </xf>
    <xf numFmtId="0" fontId="11" fillId="0" borderId="0" xfId="0" applyFont="1" applyAlignment="1">
      <alignment horizontal="left" vertical="center" wrapText="1"/>
    </xf>
    <xf numFmtId="0" fontId="69" fillId="0" borderId="0" xfId="0" applyFont="1" applyAlignment="1">
      <alignment horizontal="left" vertical="center" wrapText="1"/>
    </xf>
    <xf numFmtId="0" fontId="26" fillId="0" borderId="0" xfId="0" applyFont="1" applyAlignment="1">
      <alignment horizontal="center" vertical="center" wrapText="1"/>
    </xf>
    <xf numFmtId="0" fontId="24" fillId="0" borderId="0" xfId="0" applyFont="1" applyAlignment="1">
      <alignment horizontal="center" vertical="center" wrapText="1"/>
    </xf>
    <xf numFmtId="0" fontId="11" fillId="0" borderId="0" xfId="0" applyFont="1" applyAlignment="1">
      <alignment horizontal="left" vertical="top" wrapText="1"/>
    </xf>
    <xf numFmtId="197" fontId="0" fillId="5" borderId="297" xfId="4" applyNumberFormat="1" applyFont="1" applyFill="1" applyBorder="1" applyAlignment="1">
      <alignment horizontal="center" vertical="center" shrinkToFit="1"/>
    </xf>
    <xf numFmtId="197" fontId="0" fillId="5" borderId="298" xfId="4" applyNumberFormat="1" applyFont="1" applyFill="1" applyBorder="1" applyAlignment="1">
      <alignment horizontal="center" vertical="center" shrinkToFit="1"/>
    </xf>
    <xf numFmtId="197" fontId="0" fillId="5" borderId="299" xfId="4" applyNumberFormat="1" applyFont="1" applyFill="1" applyBorder="1" applyAlignment="1">
      <alignment horizontal="center" vertical="center" shrinkToFit="1"/>
    </xf>
    <xf numFmtId="0" fontId="0" fillId="4" borderId="73" xfId="4" applyFont="1" applyFill="1" applyBorder="1" applyAlignment="1">
      <alignment horizontal="center" vertical="center" textRotation="255" wrapText="1"/>
    </xf>
    <xf numFmtId="0" fontId="0" fillId="4" borderId="74" xfId="4" applyFont="1" applyFill="1" applyBorder="1" applyAlignment="1">
      <alignment horizontal="center" vertical="center" textRotation="255" wrapText="1"/>
    </xf>
    <xf numFmtId="0" fontId="0" fillId="4" borderId="36" xfId="4" applyFont="1" applyFill="1" applyBorder="1" applyAlignment="1">
      <alignment horizontal="center" vertical="center" textRotation="255" wrapText="1"/>
    </xf>
    <xf numFmtId="0" fontId="0" fillId="4" borderId="75" xfId="4" applyFont="1" applyFill="1" applyBorder="1" applyAlignment="1">
      <alignment horizontal="center" vertical="center" textRotation="255" wrapText="1"/>
    </xf>
    <xf numFmtId="0" fontId="0" fillId="0" borderId="82" xfId="4" applyFont="1" applyBorder="1" applyAlignment="1">
      <alignment horizontal="distributed" vertical="center"/>
    </xf>
    <xf numFmtId="0" fontId="0" fillId="0" borderId="76" xfId="4" applyFont="1" applyBorder="1" applyAlignment="1">
      <alignment horizontal="distributed" vertical="center"/>
    </xf>
    <xf numFmtId="0" fontId="0" fillId="0" borderId="77" xfId="4" applyFont="1" applyBorder="1" applyAlignment="1">
      <alignment horizontal="distributed" vertical="center"/>
    </xf>
    <xf numFmtId="0" fontId="0" fillId="0" borderId="78" xfId="4"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77" xfId="0" applyFont="1" applyBorder="1" applyAlignment="1">
      <alignment horizontal="center" vertical="center" shrinkToFit="1"/>
    </xf>
    <xf numFmtId="0" fontId="0" fillId="0" borderId="78" xfId="4" applyFont="1" applyBorder="1" applyAlignment="1">
      <alignment horizontal="distributed" vertical="center"/>
    </xf>
    <xf numFmtId="0" fontId="0" fillId="0" borderId="76" xfId="0" applyFont="1" applyBorder="1" applyAlignment="1">
      <alignment vertical="center"/>
    </xf>
    <xf numFmtId="0" fontId="0" fillId="0" borderId="39" xfId="4" applyFont="1" applyFill="1" applyBorder="1" applyAlignment="1">
      <alignment horizontal="distributed" vertical="center"/>
    </xf>
    <xf numFmtId="0" fontId="0" fillId="0" borderId="3" xfId="4" applyFont="1" applyFill="1" applyBorder="1" applyAlignment="1">
      <alignment horizontal="distributed" vertical="center"/>
    </xf>
    <xf numFmtId="0" fontId="0" fillId="0" borderId="4" xfId="4" applyFont="1" applyFill="1" applyBorder="1" applyAlignment="1">
      <alignment horizontal="distributed" vertical="center"/>
    </xf>
    <xf numFmtId="0" fontId="0" fillId="0" borderId="7" xfId="4" applyFont="1" applyFill="1" applyBorder="1" applyAlignment="1">
      <alignment horizontal="center" vertical="center" wrapText="1"/>
    </xf>
    <xf numFmtId="0" fontId="0" fillId="0" borderId="3" xfId="0" applyFont="1" applyBorder="1">
      <alignment vertical="center"/>
    </xf>
    <xf numFmtId="0" fontId="0" fillId="2" borderId="3" xfId="4" applyFont="1" applyFill="1" applyBorder="1" applyAlignment="1">
      <alignment vertical="center" shrinkToFit="1"/>
    </xf>
    <xf numFmtId="0" fontId="0" fillId="2" borderId="3" xfId="0" applyFont="1" applyFill="1" applyBorder="1" applyAlignment="1">
      <alignment vertical="center" shrinkToFit="1"/>
    </xf>
    <xf numFmtId="0" fontId="0" fillId="0" borderId="76" xfId="0" applyFont="1" applyBorder="1" applyAlignment="1">
      <alignment vertical="center" shrinkToFit="1"/>
    </xf>
    <xf numFmtId="0" fontId="0" fillId="0" borderId="27" xfId="0" applyFont="1" applyBorder="1" applyAlignment="1">
      <alignment vertical="center" shrinkToFit="1"/>
    </xf>
    <xf numFmtId="0" fontId="0" fillId="0" borderId="83" xfId="4" applyFont="1" applyFill="1" applyBorder="1" applyAlignment="1">
      <alignment horizontal="distributed" vertical="center"/>
    </xf>
    <xf numFmtId="0" fontId="0" fillId="0" borderId="12" xfId="4" applyFont="1" applyFill="1" applyBorder="1" applyAlignment="1">
      <alignment horizontal="distributed" vertical="center"/>
    </xf>
    <xf numFmtId="0" fontId="0" fillId="0" borderId="13" xfId="4" applyFont="1" applyFill="1" applyBorder="1" applyAlignment="1">
      <alignment horizontal="distributed" vertical="center"/>
    </xf>
    <xf numFmtId="0" fontId="0" fillId="0" borderId="10" xfId="4" applyFont="1" applyFill="1" applyBorder="1" applyAlignment="1">
      <alignment horizontal="center" vertical="center" wrapText="1"/>
    </xf>
    <xf numFmtId="0" fontId="0" fillId="2" borderId="10" xfId="4"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2" borderId="37" xfId="0" applyFont="1" applyFill="1" applyBorder="1" applyAlignment="1">
      <alignment horizontal="center" vertical="center" wrapText="1"/>
    </xf>
    <xf numFmtId="0" fontId="0" fillId="2" borderId="12" xfId="4" applyFont="1" applyFill="1" applyBorder="1" applyAlignment="1">
      <alignment horizontal="center" vertical="center" wrapText="1"/>
    </xf>
    <xf numFmtId="0" fontId="0" fillId="2" borderId="13" xfId="4" applyFont="1" applyFill="1" applyBorder="1" applyAlignment="1">
      <alignment horizontal="center" vertical="center" wrapText="1"/>
    </xf>
    <xf numFmtId="0" fontId="0" fillId="0" borderId="2" xfId="4" applyFont="1" applyBorder="1" applyAlignment="1">
      <alignment horizontal="center" shrinkToFit="1"/>
    </xf>
    <xf numFmtId="0" fontId="0" fillId="0" borderId="2" xfId="4" applyFont="1" applyBorder="1" applyAlignment="1">
      <alignment horizontal="center"/>
    </xf>
    <xf numFmtId="0" fontId="0" fillId="0" borderId="2" xfId="0" applyFont="1" applyBorder="1" applyAlignment="1">
      <alignment horizontal="center"/>
    </xf>
    <xf numFmtId="0" fontId="35" fillId="0" borderId="0" xfId="4" applyFont="1" applyAlignment="1">
      <alignment horizontal="center" vertical="center"/>
    </xf>
    <xf numFmtId="0" fontId="0" fillId="0" borderId="1" xfId="0" applyFont="1" applyFill="1" applyBorder="1" applyAlignment="1">
      <alignment horizontal="distributed" vertical="center" wrapText="1"/>
    </xf>
    <xf numFmtId="0" fontId="0" fillId="0" borderId="1" xfId="0" applyFont="1" applyBorder="1" applyAlignment="1">
      <alignment horizontal="distributed" vertical="center" wrapText="1"/>
    </xf>
    <xf numFmtId="181" fontId="0" fillId="2" borderId="1" xfId="4" applyNumberFormat="1" applyFont="1" applyFill="1" applyBorder="1" applyAlignment="1">
      <alignment horizontal="distributed" vertical="center" wrapText="1"/>
    </xf>
    <xf numFmtId="181" fontId="0" fillId="2" borderId="1" xfId="0" applyNumberFormat="1" applyFont="1" applyFill="1" applyBorder="1" applyAlignment="1">
      <alignment horizontal="distributed" vertical="center" wrapText="1"/>
    </xf>
    <xf numFmtId="0" fontId="0" fillId="0" borderId="81" xfId="4" applyFont="1" applyFill="1" applyBorder="1" applyAlignment="1">
      <alignment horizontal="distributed" vertical="center" wrapText="1"/>
    </xf>
    <xf numFmtId="0" fontId="0" fillId="0" borderId="24" xfId="0" applyFont="1" applyFill="1" applyBorder="1" applyAlignment="1">
      <alignment horizontal="distributed" vertical="center" wrapText="1"/>
    </xf>
    <xf numFmtId="0" fontId="0" fillId="0" borderId="56" xfId="0" applyFont="1" applyFill="1" applyBorder="1" applyAlignment="1">
      <alignment horizontal="distributed" vertical="center" wrapText="1"/>
    </xf>
    <xf numFmtId="0" fontId="0" fillId="0" borderId="80" xfId="0" applyFont="1" applyFill="1" applyBorder="1" applyAlignment="1">
      <alignment horizontal="distributed" vertical="center"/>
    </xf>
    <xf numFmtId="0" fontId="0" fillId="0" borderId="2" xfId="0" applyFont="1" applyFill="1" applyBorder="1" applyAlignment="1">
      <alignment horizontal="distributed" vertical="center"/>
    </xf>
    <xf numFmtId="0" fontId="0" fillId="0" borderId="5" xfId="0" applyFont="1" applyFill="1" applyBorder="1" applyAlignment="1">
      <alignment horizontal="distributed" vertical="center"/>
    </xf>
    <xf numFmtId="0" fontId="0" fillId="0" borderId="17" xfId="4" applyFont="1" applyFill="1" applyBorder="1" applyAlignment="1">
      <alignment horizontal="center" vertical="center" wrapText="1"/>
    </xf>
    <xf numFmtId="0" fontId="0" fillId="0" borderId="24" xfId="0" applyFont="1" applyFill="1" applyBorder="1" applyAlignment="1">
      <alignment vertical="center" wrapText="1"/>
    </xf>
    <xf numFmtId="0" fontId="0" fillId="0" borderId="11" xfId="0" applyFont="1" applyFill="1" applyBorder="1" applyAlignment="1">
      <alignment vertical="center"/>
    </xf>
    <xf numFmtId="0" fontId="0" fillId="0" borderId="2" xfId="0" applyFont="1" applyFill="1" applyBorder="1" applyAlignment="1">
      <alignment vertical="center"/>
    </xf>
    <xf numFmtId="0" fontId="0" fillId="0" borderId="24" xfId="4" applyFont="1" applyFill="1" applyBorder="1" applyAlignment="1">
      <alignment vertical="center" wrapText="1"/>
    </xf>
    <xf numFmtId="0" fontId="0" fillId="0" borderId="24" xfId="0" applyFont="1" applyFill="1" applyBorder="1" applyAlignment="1">
      <alignment vertical="center"/>
    </xf>
    <xf numFmtId="0" fontId="0" fillId="0" borderId="24" xfId="4" applyFont="1" applyFill="1" applyBorder="1" applyAlignment="1">
      <alignment horizontal="left" vertical="center" wrapText="1"/>
    </xf>
    <xf numFmtId="0" fontId="0" fillId="0" borderId="39" xfId="4" applyFont="1" applyFill="1" applyBorder="1" applyAlignment="1">
      <alignment horizontal="center" vertical="center"/>
    </xf>
    <xf numFmtId="0" fontId="0" fillId="0" borderId="3" xfId="4" applyFont="1" applyFill="1" applyBorder="1" applyAlignment="1">
      <alignment horizontal="center" vertical="center"/>
    </xf>
    <xf numFmtId="0" fontId="0" fillId="0" borderId="79" xfId="4" applyFont="1" applyFill="1" applyBorder="1" applyAlignment="1">
      <alignment vertical="center"/>
    </xf>
    <xf numFmtId="0" fontId="0" fillId="0" borderId="49" xfId="4" applyFont="1" applyFill="1" applyBorder="1" applyAlignment="1">
      <alignment vertical="center"/>
    </xf>
    <xf numFmtId="0" fontId="0" fillId="0" borderId="21" xfId="4" applyFont="1" applyFill="1" applyBorder="1" applyAlignment="1">
      <alignment vertical="center"/>
    </xf>
    <xf numFmtId="0" fontId="0" fillId="0" borderId="39" xfId="4" applyFont="1" applyFill="1" applyBorder="1" applyAlignment="1">
      <alignment horizontal="distributed" vertical="center" wrapText="1"/>
    </xf>
    <xf numFmtId="0" fontId="0" fillId="0" borderId="3" xfId="0" applyFont="1" applyFill="1" applyBorder="1" applyAlignment="1">
      <alignment horizontal="distributed" vertical="center" wrapText="1"/>
    </xf>
    <xf numFmtId="0" fontId="0" fillId="0" borderId="4" xfId="0" applyFont="1" applyFill="1" applyBorder="1" applyAlignment="1">
      <alignment horizontal="distributed" vertical="center" wrapText="1"/>
    </xf>
    <xf numFmtId="0" fontId="0" fillId="0" borderId="3" xfId="0" applyFont="1" applyFill="1" applyBorder="1" applyAlignment="1">
      <alignment vertical="center" wrapText="1"/>
    </xf>
    <xf numFmtId="0" fontId="0" fillId="0" borderId="3" xfId="4" applyFont="1" applyFill="1" applyBorder="1" applyAlignment="1">
      <alignment vertical="center"/>
    </xf>
    <xf numFmtId="0" fontId="0" fillId="0" borderId="3" xfId="0" applyFont="1" applyFill="1" applyBorder="1" applyAlignment="1">
      <alignment vertical="center"/>
    </xf>
    <xf numFmtId="0" fontId="0" fillId="0" borderId="3" xfId="4" applyFont="1" applyFill="1" applyBorder="1" applyAlignment="1">
      <alignment horizontal="left" vertical="center" wrapText="1"/>
    </xf>
    <xf numFmtId="0" fontId="0" fillId="0" borderId="24" xfId="4" applyFont="1" applyFill="1" applyBorder="1" applyAlignment="1">
      <alignment horizontal="center" vertical="center" wrapText="1"/>
    </xf>
    <xf numFmtId="0" fontId="0" fillId="0" borderId="18" xfId="0" applyFont="1" applyFill="1" applyBorder="1" applyAlignment="1">
      <alignment vertical="center"/>
    </xf>
    <xf numFmtId="0" fontId="0" fillId="0" borderId="72" xfId="0" applyFont="1" applyFill="1" applyBorder="1" applyAlignment="1">
      <alignment vertical="center"/>
    </xf>
    <xf numFmtId="0" fontId="0" fillId="0" borderId="2" xfId="4" applyFont="1" applyFill="1" applyBorder="1" applyAlignment="1">
      <alignment vertical="center" wrapText="1"/>
    </xf>
    <xf numFmtId="0" fontId="0" fillId="0" borderId="2" xfId="0" applyFont="1" applyFill="1" applyBorder="1" applyAlignment="1">
      <alignment vertical="center" wrapText="1"/>
    </xf>
    <xf numFmtId="0" fontId="0" fillId="0" borderId="14" xfId="4" applyFont="1" applyFill="1" applyBorder="1" applyAlignment="1">
      <alignment vertical="center"/>
    </xf>
    <xf numFmtId="0" fontId="0" fillId="0" borderId="40" xfId="4" applyFont="1" applyFill="1" applyBorder="1" applyAlignment="1">
      <alignment vertical="center"/>
    </xf>
    <xf numFmtId="0" fontId="0" fillId="0" borderId="15" xfId="4" applyFont="1" applyFill="1" applyBorder="1" applyAlignment="1">
      <alignment vertical="center"/>
    </xf>
    <xf numFmtId="0" fontId="0" fillId="0" borderId="13" xfId="4" applyFont="1" applyBorder="1" applyAlignment="1">
      <alignment horizontal="center"/>
    </xf>
    <xf numFmtId="0" fontId="0" fillId="0" borderId="1" xfId="4" applyFont="1" applyBorder="1" applyAlignment="1">
      <alignment horizontal="center"/>
    </xf>
    <xf numFmtId="0" fontId="0" fillId="0" borderId="1" xfId="4" applyFont="1" applyBorder="1" applyAlignment="1">
      <alignment horizontal="center" vertical="center" shrinkToFit="1"/>
    </xf>
    <xf numFmtId="0" fontId="0" fillId="0" borderId="10" xfId="4" applyFont="1" applyBorder="1" applyAlignment="1">
      <alignment horizontal="center" vertical="center" shrinkToFit="1"/>
    </xf>
    <xf numFmtId="0" fontId="0" fillId="0" borderId="12" xfId="4" applyFont="1" applyBorder="1" applyAlignment="1">
      <alignment horizontal="center" vertical="center" shrinkToFit="1"/>
    </xf>
    <xf numFmtId="0" fontId="0" fillId="0" borderId="13" xfId="4" applyFont="1" applyBorder="1" applyAlignment="1">
      <alignment horizontal="center" vertical="center" shrinkToFit="1"/>
    </xf>
    <xf numFmtId="0" fontId="0" fillId="0" borderId="7" xfId="4" applyFont="1" applyBorder="1" applyAlignment="1">
      <alignment vertical="center"/>
    </xf>
    <xf numFmtId="0" fontId="0" fillId="0" borderId="3" xfId="4" applyFont="1" applyBorder="1" applyAlignment="1">
      <alignment vertical="center"/>
    </xf>
    <xf numFmtId="0" fontId="0" fillId="0" borderId="4" xfId="4" applyFont="1" applyBorder="1" applyAlignment="1">
      <alignment vertical="center"/>
    </xf>
    <xf numFmtId="0" fontId="0" fillId="0" borderId="8" xfId="4" applyFont="1" applyBorder="1" applyAlignment="1">
      <alignment vertical="center"/>
    </xf>
    <xf numFmtId="0" fontId="0" fillId="0" borderId="0" xfId="4" applyFont="1" applyBorder="1" applyAlignment="1">
      <alignment vertical="center"/>
    </xf>
    <xf numFmtId="0" fontId="0" fillId="0" borderId="9" xfId="4" applyFont="1" applyBorder="1" applyAlignment="1">
      <alignment vertical="center"/>
    </xf>
    <xf numFmtId="0" fontId="0" fillId="0" borderId="11" xfId="4" applyFont="1" applyBorder="1" applyAlignment="1">
      <alignment vertical="center"/>
    </xf>
    <xf numFmtId="0" fontId="0" fillId="0" borderId="2" xfId="4" applyFont="1" applyBorder="1" applyAlignment="1">
      <alignment vertical="center"/>
    </xf>
    <xf numFmtId="0" fontId="0" fillId="0" borderId="5" xfId="4" applyFont="1" applyBorder="1" applyAlignment="1">
      <alignment vertical="center"/>
    </xf>
    <xf numFmtId="0" fontId="0" fillId="4" borderId="10" xfId="4" applyFont="1" applyFill="1" applyBorder="1" applyAlignment="1">
      <alignment horizontal="center" vertical="center"/>
    </xf>
    <xf numFmtId="0" fontId="0" fillId="4" borderId="12" xfId="4" applyFont="1" applyFill="1" applyBorder="1" applyAlignment="1">
      <alignment horizontal="center" vertical="center"/>
    </xf>
    <xf numFmtId="0" fontId="0" fillId="4" borderId="13" xfId="4" applyFont="1" applyFill="1" applyBorder="1" applyAlignment="1">
      <alignment horizontal="center" vertical="center"/>
    </xf>
    <xf numFmtId="0" fontId="0" fillId="0" borderId="83" xfId="4" applyFont="1" applyFill="1" applyBorder="1" applyAlignment="1">
      <alignment horizontal="distributed" vertical="center" shrinkToFit="1"/>
    </xf>
    <xf numFmtId="0" fontId="0" fillId="0" borderId="12" xfId="4" applyFont="1" applyFill="1" applyBorder="1" applyAlignment="1">
      <alignment horizontal="distributed" vertical="center" shrinkToFit="1"/>
    </xf>
    <xf numFmtId="0" fontId="0" fillId="0" borderId="3" xfId="4" applyFont="1" applyFill="1" applyBorder="1" applyAlignment="1">
      <alignment horizontal="center" vertical="center" wrapText="1"/>
    </xf>
    <xf numFmtId="0" fontId="0" fillId="0" borderId="53" xfId="0" applyFont="1" applyFill="1" applyBorder="1" applyAlignment="1">
      <alignment vertical="center"/>
    </xf>
    <xf numFmtId="197" fontId="0" fillId="0" borderId="297" xfId="4" applyNumberFormat="1" applyFont="1" applyFill="1" applyBorder="1" applyAlignment="1">
      <alignment horizontal="center" vertical="center" shrinkToFit="1"/>
    </xf>
    <xf numFmtId="197" fontId="0" fillId="0" borderId="298" xfId="4" applyNumberFormat="1" applyFont="1" applyFill="1" applyBorder="1" applyAlignment="1">
      <alignment horizontal="center" vertical="center" shrinkToFit="1"/>
    </xf>
    <xf numFmtId="197" fontId="0" fillId="0" borderId="300" xfId="4" applyNumberFormat="1" applyFont="1" applyFill="1" applyBorder="1" applyAlignment="1">
      <alignment horizontal="center" vertical="center" shrinkToFit="1"/>
    </xf>
    <xf numFmtId="0" fontId="0" fillId="5" borderId="1" xfId="4" applyFont="1" applyFill="1" applyBorder="1" applyAlignment="1">
      <alignment horizontal="center" vertical="center" shrinkToFit="1"/>
    </xf>
    <xf numFmtId="0" fontId="0" fillId="0" borderId="36" xfId="4" applyFont="1" applyFill="1" applyBorder="1" applyAlignment="1">
      <alignment horizontal="center" vertical="center"/>
    </xf>
    <xf numFmtId="0" fontId="0" fillId="0" borderId="0" xfId="4" applyFont="1" applyFill="1" applyBorder="1" applyAlignment="1">
      <alignment horizontal="center" vertical="center"/>
    </xf>
    <xf numFmtId="0" fontId="0" fillId="0" borderId="3" xfId="4" applyFont="1" applyFill="1" applyBorder="1" applyAlignment="1">
      <alignment vertical="center" wrapText="1"/>
    </xf>
    <xf numFmtId="0" fontId="0" fillId="0" borderId="153" xfId="4" applyFont="1" applyBorder="1" applyAlignment="1">
      <alignment horizontal="center" shrinkToFit="1"/>
    </xf>
    <xf numFmtId="0" fontId="0" fillId="0" borderId="10"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179" fontId="0" fillId="0" borderId="7" xfId="0" applyNumberFormat="1" applyFont="1" applyFill="1" applyBorder="1" applyAlignment="1">
      <alignment vertical="center" wrapText="1"/>
    </xf>
    <xf numFmtId="179" fontId="0" fillId="0" borderId="3" xfId="0" applyNumberFormat="1" applyFont="1" applyFill="1" applyBorder="1" applyAlignment="1">
      <alignment vertical="center" wrapText="1"/>
    </xf>
    <xf numFmtId="179" fontId="0" fillId="0" borderId="4" xfId="0" applyNumberFormat="1" applyFont="1" applyFill="1" applyBorder="1" applyAlignment="1">
      <alignment vertical="center" wrapText="1"/>
    </xf>
    <xf numFmtId="179" fontId="0" fillId="0" borderId="10" xfId="0" applyNumberFormat="1" applyFont="1" applyFill="1" applyBorder="1" applyAlignment="1">
      <alignment vertical="center" wrapText="1"/>
    </xf>
    <xf numFmtId="179" fontId="0" fillId="0" borderId="12" xfId="0" applyNumberFormat="1" applyFont="1" applyFill="1" applyBorder="1" applyAlignment="1">
      <alignment vertical="center" wrapText="1"/>
    </xf>
    <xf numFmtId="179" fontId="0" fillId="0" borderId="13" xfId="0" applyNumberFormat="1" applyFont="1" applyFill="1" applyBorder="1" applyAlignment="1">
      <alignment vertical="center" wrapText="1"/>
    </xf>
    <xf numFmtId="0" fontId="0" fillId="0" borderId="0" xfId="0" applyFont="1" applyBorder="1" applyAlignment="1">
      <alignment horizontal="distributed" vertical="center"/>
    </xf>
    <xf numFmtId="0" fontId="0" fillId="0" borderId="7" xfId="0" applyFont="1" applyBorder="1" applyAlignment="1">
      <alignment horizontal="center" vertical="center" wrapText="1"/>
    </xf>
    <xf numFmtId="0" fontId="20" fillId="0" borderId="8" xfId="0" applyFont="1" applyBorder="1" applyAlignment="1">
      <alignment horizontal="center" vertical="center"/>
    </xf>
    <xf numFmtId="0" fontId="20" fillId="0" borderId="0" xfId="0" applyFont="1" applyBorder="1" applyAlignment="1">
      <alignment horizontal="center" vertical="center"/>
    </xf>
    <xf numFmtId="0" fontId="0" fillId="0" borderId="0" xfId="0" applyFont="1" applyBorder="1" applyAlignment="1">
      <alignment vertical="center"/>
    </xf>
    <xf numFmtId="0" fontId="0" fillId="0" borderId="9" xfId="0" applyFont="1" applyBorder="1" applyAlignment="1">
      <alignment vertical="center"/>
    </xf>
    <xf numFmtId="0" fontId="0" fillId="0" borderId="0" xfId="0" applyFont="1" applyBorder="1" applyAlignment="1">
      <alignment horizontal="center" vertical="center" shrinkToFit="1"/>
    </xf>
    <xf numFmtId="0" fontId="0" fillId="0" borderId="0" xfId="0" applyFont="1" applyBorder="1" applyAlignment="1">
      <alignment horizontal="center" vertical="center" wrapText="1"/>
    </xf>
    <xf numFmtId="179" fontId="9" fillId="0" borderId="10" xfId="0" applyNumberFormat="1" applyFont="1" applyFill="1" applyBorder="1" applyAlignment="1">
      <alignment vertical="center" wrapText="1"/>
    </xf>
    <xf numFmtId="179" fontId="9" fillId="0" borderId="12" xfId="0" applyNumberFormat="1" applyFont="1" applyFill="1" applyBorder="1" applyAlignment="1">
      <alignment vertical="center" wrapText="1"/>
    </xf>
    <xf numFmtId="179" fontId="9" fillId="0" borderId="13" xfId="0" applyNumberFormat="1" applyFont="1" applyFill="1" applyBorder="1" applyAlignment="1">
      <alignment vertical="center" wrapText="1"/>
    </xf>
    <xf numFmtId="0" fontId="0" fillId="9" borderId="7"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9" borderId="4" xfId="0" applyFont="1" applyFill="1" applyBorder="1" applyAlignment="1">
      <alignment horizontal="center" vertical="center" wrapText="1"/>
    </xf>
    <xf numFmtId="0" fontId="0" fillId="9" borderId="10" xfId="0" applyFont="1" applyFill="1" applyBorder="1" applyAlignment="1">
      <alignment horizontal="center" vertical="center" wrapText="1"/>
    </xf>
    <xf numFmtId="0" fontId="0" fillId="9" borderId="12" xfId="0" applyFont="1" applyFill="1" applyBorder="1" applyAlignment="1">
      <alignment horizontal="center" vertical="center" wrapText="1"/>
    </xf>
    <xf numFmtId="0" fontId="0" fillId="9" borderId="13" xfId="0" applyFont="1" applyFill="1" applyBorder="1" applyAlignment="1">
      <alignment horizontal="center" vertical="center" wrapText="1"/>
    </xf>
    <xf numFmtId="0" fontId="0" fillId="5" borderId="10" xfId="0" applyFont="1" applyFill="1" applyBorder="1" applyAlignment="1">
      <alignment vertical="center" wrapText="1"/>
    </xf>
    <xf numFmtId="0" fontId="0" fillId="5" borderId="12" xfId="0" applyFont="1" applyFill="1" applyBorder="1" applyAlignment="1">
      <alignment vertical="center" wrapText="1"/>
    </xf>
    <xf numFmtId="0" fontId="0" fillId="5" borderId="13" xfId="0" applyFont="1" applyFill="1" applyBorder="1" applyAlignment="1">
      <alignment vertical="center" wrapText="1"/>
    </xf>
    <xf numFmtId="179" fontId="0" fillId="5" borderId="10" xfId="0" applyNumberFormat="1" applyFont="1" applyFill="1" applyBorder="1" applyAlignment="1">
      <alignment vertical="center" wrapText="1"/>
    </xf>
    <xf numFmtId="179" fontId="0" fillId="5" borderId="12" xfId="0" applyNumberFormat="1" applyFont="1" applyFill="1" applyBorder="1" applyAlignment="1">
      <alignment vertical="center" wrapText="1"/>
    </xf>
    <xf numFmtId="179" fontId="0" fillId="5" borderId="13" xfId="0" applyNumberFormat="1" applyFont="1" applyFill="1" applyBorder="1" applyAlignment="1">
      <alignment vertical="center" wrapText="1"/>
    </xf>
    <xf numFmtId="179" fontId="0" fillId="9" borderId="7" xfId="0" applyNumberFormat="1" applyFont="1" applyFill="1" applyBorder="1" applyAlignment="1">
      <alignment vertical="center" wrapText="1"/>
    </xf>
    <xf numFmtId="179" fontId="0" fillId="9" borderId="3" xfId="0" applyNumberFormat="1" applyFont="1" applyFill="1" applyBorder="1" applyAlignment="1">
      <alignment vertical="center" wrapText="1"/>
    </xf>
    <xf numFmtId="179" fontId="0" fillId="9" borderId="4" xfId="0" applyNumberFormat="1" applyFont="1" applyFill="1" applyBorder="1" applyAlignment="1">
      <alignment vertical="center" wrapText="1"/>
    </xf>
    <xf numFmtId="0" fontId="0" fillId="9" borderId="7" xfId="0" applyFont="1" applyFill="1" applyBorder="1" applyAlignment="1">
      <alignment vertical="center" wrapText="1"/>
    </xf>
    <xf numFmtId="0" fontId="0" fillId="9" borderId="3" xfId="0" applyFont="1" applyFill="1" applyBorder="1" applyAlignment="1">
      <alignment vertical="center" wrapText="1"/>
    </xf>
    <xf numFmtId="0" fontId="0" fillId="9" borderId="4" xfId="0" applyFont="1" applyFill="1" applyBorder="1" applyAlignment="1">
      <alignment vertical="center" wrapText="1"/>
    </xf>
    <xf numFmtId="179" fontId="9" fillId="9" borderId="10" xfId="0" applyNumberFormat="1" applyFont="1" applyFill="1" applyBorder="1" applyAlignment="1">
      <alignment vertical="center" wrapText="1"/>
    </xf>
    <xf numFmtId="179" fontId="9" fillId="9" borderId="12" xfId="0" applyNumberFormat="1" applyFont="1" applyFill="1" applyBorder="1" applyAlignment="1">
      <alignment vertical="center" wrapText="1"/>
    </xf>
    <xf numFmtId="179" fontId="9" fillId="9" borderId="13" xfId="0" applyNumberFormat="1" applyFont="1" applyFill="1" applyBorder="1" applyAlignment="1">
      <alignment vertical="center" wrapText="1"/>
    </xf>
    <xf numFmtId="0" fontId="0" fillId="0" borderId="2" xfId="0" applyFont="1" applyBorder="1" applyAlignment="1">
      <alignment vertical="center" shrinkToFit="1"/>
    </xf>
    <xf numFmtId="49" fontId="16" fillId="0" borderId="0" xfId="2" applyFont="1" applyBorder="1" applyAlignment="1">
      <alignment horizontal="center" vertical="center"/>
    </xf>
    <xf numFmtId="0" fontId="18" fillId="0" borderId="0" xfId="0" applyFont="1" applyAlignment="1">
      <alignment horizontal="center" vertical="center" shrinkToFit="1"/>
    </xf>
    <xf numFmtId="0" fontId="57" fillId="0" borderId="2" xfId="0" applyFont="1" applyBorder="1" applyAlignment="1">
      <alignment horizontal="center" vertical="center" wrapText="1"/>
    </xf>
    <xf numFmtId="0" fontId="0" fillId="0" borderId="2" xfId="0" applyFont="1" applyBorder="1" applyAlignment="1">
      <alignment vertical="center"/>
    </xf>
    <xf numFmtId="0" fontId="0" fillId="5" borderId="0" xfId="0" applyFont="1" applyFill="1" applyBorder="1" applyAlignment="1">
      <alignment horizontal="center" vertical="center" wrapText="1"/>
    </xf>
    <xf numFmtId="49" fontId="0" fillId="0" borderId="153" xfId="0" applyNumberFormat="1" applyFont="1" applyBorder="1" applyAlignment="1">
      <alignment horizontal="center" vertical="center" wrapText="1"/>
    </xf>
    <xf numFmtId="0" fontId="30" fillId="2" borderId="93" xfId="0" applyFont="1" applyFill="1" applyBorder="1" applyAlignment="1">
      <alignment horizontal="left"/>
    </xf>
    <xf numFmtId="0" fontId="30" fillId="2" borderId="94" xfId="0" applyFont="1" applyFill="1" applyBorder="1" applyAlignment="1">
      <alignment horizontal="left"/>
    </xf>
    <xf numFmtId="0" fontId="30" fillId="2" borderId="95" xfId="0" applyFont="1" applyFill="1" applyBorder="1" applyAlignment="1">
      <alignment horizontal="left"/>
    </xf>
    <xf numFmtId="0" fontId="30" fillId="2" borderId="1" xfId="0" applyFont="1" applyFill="1" applyBorder="1">
      <alignment vertical="center"/>
    </xf>
    <xf numFmtId="0" fontId="30" fillId="2" borderId="10" xfId="0" applyFont="1" applyFill="1" applyBorder="1" applyAlignment="1">
      <alignment horizontal="center" vertical="center"/>
    </xf>
    <xf numFmtId="0" fontId="30" fillId="2" borderId="12" xfId="0" applyFont="1" applyFill="1" applyBorder="1" applyAlignment="1">
      <alignment horizontal="center" vertical="center"/>
    </xf>
    <xf numFmtId="0" fontId="30" fillId="2" borderId="1" xfId="0" applyFont="1" applyFill="1" applyBorder="1" applyAlignment="1">
      <alignment vertical="center"/>
    </xf>
    <xf numFmtId="0" fontId="30" fillId="2" borderId="10" xfId="0" applyFont="1" applyFill="1" applyBorder="1" applyAlignment="1">
      <alignment horizontal="left" vertical="center"/>
    </xf>
    <xf numFmtId="0" fontId="30" fillId="2" borderId="12" xfId="0" applyFont="1" applyFill="1" applyBorder="1" applyAlignment="1">
      <alignment horizontal="left" vertical="center"/>
    </xf>
    <xf numFmtId="0" fontId="30" fillId="2" borderId="13" xfId="0" applyFont="1" applyFill="1" applyBorder="1" applyAlignment="1">
      <alignment horizontal="left" vertical="center"/>
    </xf>
    <xf numFmtId="0" fontId="30" fillId="2" borderId="1" xfId="0" applyFont="1" applyFill="1" applyBorder="1" applyAlignment="1">
      <alignment horizontal="center" vertical="center"/>
    </xf>
    <xf numFmtId="0" fontId="30" fillId="2" borderId="7" xfId="0" applyFont="1" applyFill="1" applyBorder="1" applyAlignment="1">
      <alignment horizontal="center"/>
    </xf>
    <xf numFmtId="0" fontId="30" fillId="2" borderId="3" xfId="0" applyFont="1" applyFill="1" applyBorder="1" applyAlignment="1">
      <alignment horizontal="center"/>
    </xf>
    <xf numFmtId="0" fontId="59" fillId="0" borderId="0" xfId="0" applyFont="1" applyAlignment="1">
      <alignment vertical="top" wrapText="1"/>
    </xf>
    <xf numFmtId="0" fontId="59" fillId="0" borderId="0" xfId="0" applyFont="1" applyAlignment="1">
      <alignment vertical="top"/>
    </xf>
    <xf numFmtId="0" fontId="30" fillId="2" borderId="3" xfId="0" applyFont="1" applyFill="1" applyBorder="1" applyAlignment="1">
      <alignment horizontal="left"/>
    </xf>
    <xf numFmtId="0" fontId="30" fillId="2" borderId="4" xfId="0" applyFont="1" applyFill="1" applyBorder="1" applyAlignment="1">
      <alignment horizontal="left"/>
    </xf>
    <xf numFmtId="0" fontId="30" fillId="2" borderId="90" xfId="0" applyFont="1" applyFill="1" applyBorder="1" applyAlignment="1">
      <alignment horizontal="center" vertical="center"/>
    </xf>
    <xf numFmtId="0" fontId="30" fillId="2" borderId="91" xfId="0" applyFont="1" applyFill="1" applyBorder="1" applyAlignment="1">
      <alignment horizontal="center" vertical="center"/>
    </xf>
    <xf numFmtId="0" fontId="30" fillId="2" borderId="92" xfId="0"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2" borderId="10"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0" borderId="10"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13" xfId="0" applyFont="1" applyBorder="1" applyAlignment="1">
      <alignment horizontal="center" vertical="center" shrinkToFit="1"/>
    </xf>
    <xf numFmtId="179" fontId="30" fillId="0" borderId="10" xfId="0" applyNumberFormat="1" applyFont="1" applyBorder="1" applyAlignment="1">
      <alignment horizontal="center" vertical="center"/>
    </xf>
    <xf numFmtId="179" fontId="30" fillId="0" borderId="12" xfId="0" applyNumberFormat="1" applyFont="1" applyBorder="1" applyAlignment="1">
      <alignment horizontal="center" vertical="center"/>
    </xf>
    <xf numFmtId="0" fontId="30" fillId="0" borderId="12" xfId="0" applyFont="1" applyBorder="1" applyAlignment="1">
      <alignment horizontal="center" vertical="center"/>
    </xf>
    <xf numFmtId="0" fontId="29" fillId="0" borderId="0" xfId="0" applyFont="1" applyAlignment="1">
      <alignment horizontal="center" vertical="center"/>
    </xf>
    <xf numFmtId="0" fontId="29" fillId="0" borderId="153" xfId="0" applyFont="1" applyBorder="1" applyAlignment="1">
      <alignment horizontal="center" vertical="center"/>
    </xf>
    <xf numFmtId="0" fontId="56" fillId="0" borderId="0" xfId="0" applyFont="1" applyAlignment="1">
      <alignment horizontal="center" vertical="top" shrinkToFit="1"/>
    </xf>
    <xf numFmtId="0" fontId="56" fillId="0" borderId="153" xfId="0" applyFont="1" applyBorder="1" applyAlignment="1">
      <alignment horizontal="center" vertical="top" shrinkToFit="1"/>
    </xf>
    <xf numFmtId="0" fontId="30" fillId="0" borderId="10" xfId="0" applyFont="1" applyBorder="1" applyAlignment="1">
      <alignment horizontal="center" vertical="center"/>
    </xf>
    <xf numFmtId="0" fontId="30" fillId="0" borderId="13" xfId="0" applyFont="1" applyBorder="1" applyAlignment="1">
      <alignment horizontal="center" vertical="center"/>
    </xf>
    <xf numFmtId="190" fontId="30" fillId="2" borderId="12" xfId="0" applyNumberFormat="1" applyFont="1" applyFill="1" applyBorder="1" applyAlignment="1">
      <alignment horizontal="center" vertical="center"/>
    </xf>
    <xf numFmtId="0" fontId="30" fillId="0" borderId="10"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179" fontId="30" fillId="2" borderId="10" xfId="0" applyNumberFormat="1" applyFont="1" applyFill="1" applyBorder="1" applyAlignment="1">
      <alignment horizontal="center" vertical="center"/>
    </xf>
    <xf numFmtId="179" fontId="30" fillId="2" borderId="12" xfId="0" applyNumberFormat="1" applyFont="1" applyFill="1" applyBorder="1" applyAlignment="1">
      <alignment horizontal="center" vertical="center"/>
    </xf>
    <xf numFmtId="0" fontId="0" fillId="2" borderId="7"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7" xfId="0" applyFont="1" applyFill="1" applyBorder="1" applyAlignment="1">
      <alignment horizontal="left" vertical="center" shrinkToFit="1"/>
    </xf>
    <xf numFmtId="0" fontId="0" fillId="2" borderId="4" xfId="0" applyFont="1" applyFill="1" applyBorder="1" applyAlignment="1">
      <alignment horizontal="left" vertical="center" shrinkToFit="1"/>
    </xf>
    <xf numFmtId="0" fontId="0" fillId="2" borderId="11" xfId="0" applyFont="1" applyFill="1" applyBorder="1" applyAlignment="1">
      <alignment horizontal="left" vertical="center" shrinkToFit="1"/>
    </xf>
    <xf numFmtId="0" fontId="0" fillId="2" borderId="158" xfId="0" applyFont="1" applyFill="1" applyBorder="1" applyAlignment="1">
      <alignment horizontal="left" vertical="center" shrinkToFit="1"/>
    </xf>
    <xf numFmtId="0" fontId="0" fillId="2" borderId="7" xfId="0" applyFont="1" applyFill="1" applyBorder="1" applyAlignment="1">
      <alignment horizontal="left" vertical="center"/>
    </xf>
    <xf numFmtId="0" fontId="0" fillId="2" borderId="4" xfId="0" applyFont="1" applyFill="1" applyBorder="1" applyAlignment="1">
      <alignment horizontal="left" vertical="center"/>
    </xf>
    <xf numFmtId="0" fontId="0" fillId="2" borderId="11" xfId="0" applyFont="1" applyFill="1" applyBorder="1" applyAlignment="1">
      <alignment horizontal="left" vertical="center"/>
    </xf>
    <xf numFmtId="0" fontId="0" fillId="2" borderId="158" xfId="0" applyFont="1" applyFill="1" applyBorder="1" applyAlignment="1">
      <alignment horizontal="left" vertical="center"/>
    </xf>
    <xf numFmtId="0" fontId="0" fillId="2" borderId="1" xfId="0" applyFont="1" applyFill="1" applyBorder="1" applyAlignment="1">
      <alignment horizontal="center" vertical="center"/>
    </xf>
    <xf numFmtId="0" fontId="28" fillId="2" borderId="7" xfId="0" applyFont="1" applyFill="1" applyBorder="1" applyAlignment="1">
      <alignment horizontal="left" vertical="center" shrinkToFit="1"/>
    </xf>
    <xf numFmtId="0" fontId="28" fillId="2" borderId="3" xfId="0" applyFont="1" applyFill="1" applyBorder="1" applyAlignment="1">
      <alignment horizontal="left" vertical="center" shrinkToFit="1"/>
    </xf>
    <xf numFmtId="0" fontId="28" fillId="2" borderId="4" xfId="0" applyFont="1" applyFill="1" applyBorder="1" applyAlignment="1">
      <alignment horizontal="left" vertical="center" shrinkToFit="1"/>
    </xf>
    <xf numFmtId="0" fontId="28" fillId="2" borderId="11" xfId="0" applyFont="1" applyFill="1" applyBorder="1" applyAlignment="1">
      <alignment horizontal="left" vertical="center" shrinkToFit="1"/>
    </xf>
    <xf numFmtId="0" fontId="28" fillId="2" borderId="153" xfId="0" applyFont="1" applyFill="1" applyBorder="1" applyAlignment="1">
      <alignment horizontal="left" vertical="center" shrinkToFit="1"/>
    </xf>
    <xf numFmtId="0" fontId="28" fillId="2" borderId="158" xfId="0" applyFont="1" applyFill="1" applyBorder="1" applyAlignment="1">
      <alignment horizontal="left" vertical="center" shrinkToFi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11" xfId="0" applyFont="1" applyFill="1" applyBorder="1" applyAlignment="1">
      <alignment horizontal="left" vertical="center" wrapText="1"/>
    </xf>
    <xf numFmtId="0" fontId="0" fillId="2" borderId="158" xfId="0" applyFont="1" applyFill="1" applyBorder="1" applyAlignment="1">
      <alignment horizontal="left" vertical="center" wrapText="1"/>
    </xf>
    <xf numFmtId="0" fontId="0" fillId="2" borderId="158" xfId="0" applyFont="1" applyFill="1" applyBorder="1" applyAlignment="1">
      <alignment horizontal="center" vertical="center"/>
    </xf>
    <xf numFmtId="0" fontId="0" fillId="2" borderId="5" xfId="0" applyFont="1" applyFill="1" applyBorder="1" applyAlignment="1">
      <alignment horizontal="left" vertical="center" wrapText="1"/>
    </xf>
    <xf numFmtId="0" fontId="0" fillId="5" borderId="3" xfId="0" applyFont="1" applyFill="1" applyBorder="1" applyAlignment="1">
      <alignment horizontal="center" vertical="center"/>
    </xf>
    <xf numFmtId="0" fontId="0" fillId="5" borderId="4" xfId="0" applyFont="1" applyFill="1" applyBorder="1" applyAlignment="1">
      <alignment horizontal="center" vertical="center"/>
    </xf>
    <xf numFmtId="0" fontId="0" fillId="5" borderId="11" xfId="0" applyFont="1" applyFill="1" applyBorder="1" applyAlignment="1">
      <alignment horizontal="center" vertical="center"/>
    </xf>
    <xf numFmtId="0" fontId="0" fillId="5" borderId="153" xfId="0" applyFont="1" applyFill="1" applyBorder="1" applyAlignment="1">
      <alignment horizontal="center" vertical="center"/>
    </xf>
    <xf numFmtId="0" fontId="0" fillId="5" borderId="158" xfId="0" applyFont="1" applyFill="1" applyBorder="1" applyAlignment="1">
      <alignment horizontal="center" vertical="center"/>
    </xf>
    <xf numFmtId="0" fontId="0" fillId="2" borderId="7" xfId="0" applyFont="1" applyFill="1" applyBorder="1" applyAlignment="1">
      <alignment horizontal="left" vertical="center" wrapText="1" shrinkToFit="1"/>
    </xf>
    <xf numFmtId="0" fontId="0" fillId="2" borderId="4" xfId="0" applyFont="1" applyFill="1" applyBorder="1" applyAlignment="1">
      <alignment horizontal="left" vertical="center" wrapText="1" shrinkToFit="1"/>
    </xf>
    <xf numFmtId="0" fontId="0" fillId="2" borderId="11" xfId="0" applyFont="1" applyFill="1" applyBorder="1" applyAlignment="1">
      <alignment horizontal="left" vertical="center" wrapText="1" shrinkToFit="1"/>
    </xf>
    <xf numFmtId="0" fontId="0" fillId="2" borderId="158" xfId="0" applyFont="1" applyFill="1" applyBorder="1" applyAlignment="1">
      <alignment horizontal="left" vertical="center" wrapText="1" shrinkToFit="1"/>
    </xf>
    <xf numFmtId="0" fontId="0" fillId="2" borderId="1" xfId="0" applyFont="1" applyFill="1" applyBorder="1" applyAlignment="1">
      <alignment horizontal="center" vertical="center" wrapText="1"/>
    </xf>
    <xf numFmtId="0" fontId="19" fillId="0" borderId="0" xfId="0" applyFont="1" applyAlignment="1">
      <alignment horizontal="center" vertical="center" wrapText="1"/>
    </xf>
    <xf numFmtId="0" fontId="12" fillId="0" borderId="0" xfId="0" applyFont="1" applyAlignment="1">
      <alignment horizontal="center" vertical="center"/>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74" fillId="0" borderId="49" xfId="5" applyFont="1" applyBorder="1" applyAlignment="1">
      <alignment horizontal="center" vertical="center"/>
    </xf>
    <xf numFmtId="0" fontId="14" fillId="0" borderId="80" xfId="5" applyFont="1" applyBorder="1" applyAlignment="1">
      <alignment horizontal="distributed" vertical="center"/>
    </xf>
    <xf numFmtId="0" fontId="14" fillId="0" borderId="153" xfId="5" applyFont="1" applyBorder="1" applyAlignment="1">
      <alignment horizontal="distributed" vertical="center"/>
    </xf>
    <xf numFmtId="0" fontId="14" fillId="0" borderId="158" xfId="5" applyFont="1" applyBorder="1" applyAlignment="1">
      <alignment horizontal="distributed" vertical="center"/>
    </xf>
    <xf numFmtId="0" fontId="7" fillId="2" borderId="10" xfId="5" applyFont="1" applyFill="1" applyBorder="1" applyAlignment="1">
      <alignment horizontal="left" vertical="center"/>
    </xf>
    <xf numFmtId="0" fontId="7" fillId="2" borderId="12" xfId="5" applyFont="1" applyFill="1" applyBorder="1" applyAlignment="1">
      <alignment horizontal="left" vertical="center"/>
    </xf>
    <xf numFmtId="0" fontId="7" fillId="2" borderId="37" xfId="5" applyFont="1" applyFill="1" applyBorder="1" applyAlignment="1">
      <alignment horizontal="left" vertical="center"/>
    </xf>
    <xf numFmtId="0" fontId="14" fillId="0" borderId="10" xfId="5" applyFont="1" applyBorder="1" applyAlignment="1">
      <alignment vertical="center"/>
    </xf>
    <xf numFmtId="0" fontId="14" fillId="0" borderId="12" xfId="5" applyFont="1" applyBorder="1" applyAlignment="1">
      <alignment vertical="center"/>
    </xf>
    <xf numFmtId="0" fontId="14" fillId="0" borderId="13" xfId="5" applyFont="1" applyBorder="1" applyAlignment="1">
      <alignment vertical="center"/>
    </xf>
    <xf numFmtId="0" fontId="31" fillId="0" borderId="83" xfId="5" applyFont="1" applyBorder="1" applyAlignment="1">
      <alignment horizontal="distributed" vertical="center"/>
    </xf>
    <xf numFmtId="0" fontId="31" fillId="0" borderId="12" xfId="5" applyFont="1" applyBorder="1" applyAlignment="1">
      <alignment horizontal="distributed" vertical="center"/>
    </xf>
    <xf numFmtId="0" fontId="7" fillId="0" borderId="12" xfId="5" applyFont="1" applyBorder="1" applyAlignment="1"/>
    <xf numFmtId="0" fontId="7" fillId="0" borderId="13" xfId="5" applyFont="1" applyBorder="1" applyAlignment="1"/>
    <xf numFmtId="0" fontId="14" fillId="0" borderId="10" xfId="5" applyFont="1" applyFill="1" applyBorder="1" applyAlignment="1">
      <alignment horizontal="right" vertical="center"/>
    </xf>
    <xf numFmtId="0" fontId="14" fillId="0" borderId="12" xfId="5" applyFont="1" applyFill="1" applyBorder="1" applyAlignment="1">
      <alignment horizontal="right" vertical="center"/>
    </xf>
    <xf numFmtId="0" fontId="14" fillId="0" borderId="13" xfId="5" applyFont="1" applyFill="1" applyBorder="1" applyAlignment="1">
      <alignment horizontal="right" vertical="center"/>
    </xf>
    <xf numFmtId="0" fontId="14" fillId="0" borderId="7" xfId="5" applyFont="1" applyBorder="1" applyAlignment="1">
      <alignment horizontal="distributed" vertical="center"/>
    </xf>
    <xf numFmtId="0" fontId="14" fillId="0" borderId="3" xfId="5" applyFont="1" applyBorder="1" applyAlignment="1">
      <alignment horizontal="distributed" vertical="center"/>
    </xf>
    <xf numFmtId="0" fontId="14" fillId="0" borderId="4" xfId="5" applyFont="1" applyBorder="1" applyAlignment="1">
      <alignment horizontal="distributed" vertical="center"/>
    </xf>
    <xf numFmtId="180" fontId="14" fillId="0" borderId="32" xfId="5" applyNumberFormat="1" applyFont="1" applyFill="1" applyBorder="1" applyAlignment="1">
      <alignment vertical="center"/>
    </xf>
    <xf numFmtId="180" fontId="14" fillId="0" borderId="1" xfId="5" applyNumberFormat="1" applyFont="1" applyFill="1" applyBorder="1" applyAlignment="1">
      <alignment vertical="center"/>
    </xf>
    <xf numFmtId="0" fontId="14" fillId="0" borderId="83" xfId="5" applyFont="1" applyBorder="1" applyAlignment="1">
      <alignment horizontal="center" vertical="center"/>
    </xf>
    <xf numFmtId="0" fontId="14" fillId="0" borderId="12" xfId="5" applyFont="1" applyBorder="1" applyAlignment="1">
      <alignment horizontal="center" vertical="center"/>
    </xf>
    <xf numFmtId="0" fontId="14" fillId="0" borderId="13" xfId="5" applyFont="1" applyBorder="1" applyAlignment="1">
      <alignment horizontal="center" vertical="center"/>
    </xf>
    <xf numFmtId="0" fontId="14" fillId="0" borderId="38" xfId="5" applyFont="1" applyFill="1" applyBorder="1" applyAlignment="1">
      <alignment horizontal="right" vertical="center"/>
    </xf>
    <xf numFmtId="0" fontId="14" fillId="0" borderId="35" xfId="5" applyFont="1" applyFill="1" applyBorder="1" applyAlignment="1">
      <alignment horizontal="right" vertical="center"/>
    </xf>
    <xf numFmtId="0" fontId="14" fillId="0" borderId="57" xfId="5" applyFont="1" applyFill="1" applyBorder="1" applyAlignment="1">
      <alignment horizontal="right" vertical="center"/>
    </xf>
    <xf numFmtId="0" fontId="14" fillId="0" borderId="11" xfId="5" applyFont="1" applyBorder="1" applyAlignment="1">
      <alignment horizontal="center" vertical="center"/>
    </xf>
    <xf numFmtId="0" fontId="14" fillId="0" borderId="2" xfId="5" applyFont="1" applyBorder="1" applyAlignment="1">
      <alignment horizontal="center" vertical="center"/>
    </xf>
    <xf numFmtId="0" fontId="14" fillId="0" borderId="5" xfId="5" applyFont="1" applyBorder="1" applyAlignment="1">
      <alignment horizontal="center" vertical="center"/>
    </xf>
    <xf numFmtId="0" fontId="121" fillId="0" borderId="10" xfId="5" applyFont="1" applyBorder="1" applyAlignment="1">
      <alignment horizontal="right" vertical="center"/>
    </xf>
    <xf numFmtId="0" fontId="121" fillId="0" borderId="12" xfId="5" applyFont="1" applyBorder="1" applyAlignment="1">
      <alignment horizontal="right" vertical="center"/>
    </xf>
    <xf numFmtId="0" fontId="121" fillId="0" borderId="13" xfId="5" applyFont="1" applyBorder="1" applyAlignment="1">
      <alignment horizontal="right" vertical="center"/>
    </xf>
    <xf numFmtId="180" fontId="14" fillId="0" borderId="33" xfId="5" applyNumberFormat="1" applyFont="1" applyFill="1" applyBorder="1" applyAlignment="1">
      <alignment vertical="center"/>
    </xf>
    <xf numFmtId="180" fontId="14" fillId="0" borderId="23" xfId="5" applyNumberFormat="1" applyFont="1" applyFill="1" applyBorder="1" applyAlignment="1">
      <alignment vertical="center"/>
    </xf>
    <xf numFmtId="0" fontId="14" fillId="0" borderId="10" xfId="5" applyFont="1" applyBorder="1" applyAlignment="1">
      <alignment horizontal="distributed" vertical="center"/>
    </xf>
    <xf numFmtId="0" fontId="14" fillId="0" borderId="12" xfId="5" applyFont="1" applyBorder="1" applyAlignment="1">
      <alignment horizontal="distributed" vertical="center"/>
    </xf>
    <xf numFmtId="0" fontId="14" fillId="0" borderId="13" xfId="5" applyFont="1" applyBorder="1" applyAlignment="1">
      <alignment horizontal="distributed" vertical="center"/>
    </xf>
    <xf numFmtId="0" fontId="14" fillId="0" borderId="10" xfId="5" applyFont="1" applyBorder="1" applyAlignment="1">
      <alignment horizontal="center" vertical="center"/>
    </xf>
    <xf numFmtId="0" fontId="121" fillId="0" borderId="38" xfId="5" applyFont="1" applyFill="1" applyBorder="1" applyAlignment="1">
      <alignment horizontal="left" vertical="center"/>
    </xf>
    <xf numFmtId="0" fontId="121" fillId="0" borderId="35" xfId="5" applyFont="1" applyFill="1" applyBorder="1" applyAlignment="1">
      <alignment horizontal="left" vertical="center"/>
    </xf>
    <xf numFmtId="0" fontId="121" fillId="0" borderId="96" xfId="5" applyFont="1" applyFill="1" applyBorder="1" applyAlignment="1">
      <alignment horizontal="left" vertical="center"/>
    </xf>
    <xf numFmtId="180" fontId="14" fillId="0" borderId="165" xfId="5" applyNumberFormat="1" applyFont="1" applyFill="1" applyBorder="1" applyAlignment="1">
      <alignment vertical="center"/>
    </xf>
    <xf numFmtId="180" fontId="14" fillId="0" borderId="35" xfId="5" applyNumberFormat="1" applyFont="1" applyFill="1" applyBorder="1" applyAlignment="1">
      <alignment vertical="center"/>
    </xf>
    <xf numFmtId="180" fontId="14" fillId="0" borderId="57" xfId="5" applyNumberFormat="1" applyFont="1" applyFill="1" applyBorder="1" applyAlignment="1">
      <alignment vertical="center"/>
    </xf>
    <xf numFmtId="0" fontId="14" fillId="0" borderId="82" xfId="5" applyFont="1" applyBorder="1" applyAlignment="1">
      <alignment horizontal="distributed" vertical="center"/>
    </xf>
    <xf numFmtId="0" fontId="14" fillId="0" borderId="76" xfId="5" applyFont="1" applyBorder="1" applyAlignment="1">
      <alignment horizontal="distributed" vertical="center"/>
    </xf>
    <xf numFmtId="0" fontId="14" fillId="0" borderId="77" xfId="5" applyFont="1" applyBorder="1" applyAlignment="1">
      <alignment horizontal="distributed" vertical="center"/>
    </xf>
    <xf numFmtId="0" fontId="14" fillId="0" borderId="72" xfId="5" applyFont="1" applyBorder="1" applyAlignment="1">
      <alignment horizontal="center" vertical="center"/>
    </xf>
    <xf numFmtId="0" fontId="121" fillId="0" borderId="10" xfId="5" applyFont="1" applyFill="1" applyBorder="1" applyAlignment="1">
      <alignment horizontal="left" vertical="center"/>
    </xf>
    <xf numFmtId="0" fontId="121" fillId="0" borderId="12" xfId="5" applyFont="1" applyFill="1" applyBorder="1" applyAlignment="1">
      <alignment horizontal="left" vertical="center"/>
    </xf>
    <xf numFmtId="0" fontId="121" fillId="0" borderId="37" xfId="5" applyFont="1" applyFill="1" applyBorder="1" applyAlignment="1">
      <alignment horizontal="left" vertical="center"/>
    </xf>
    <xf numFmtId="0" fontId="14" fillId="2" borderId="7" xfId="5" applyFont="1" applyFill="1" applyBorder="1" applyAlignment="1">
      <alignment vertical="center"/>
    </xf>
    <xf numFmtId="0" fontId="14" fillId="2" borderId="3" xfId="5" applyFont="1" applyFill="1" applyBorder="1" applyAlignment="1">
      <alignment vertical="center"/>
    </xf>
    <xf numFmtId="0" fontId="14" fillId="2" borderId="53" xfId="5" applyFont="1" applyFill="1" applyBorder="1" applyAlignment="1">
      <alignment vertical="center"/>
    </xf>
    <xf numFmtId="0" fontId="14" fillId="2" borderId="4" xfId="5" applyFont="1" applyFill="1" applyBorder="1" applyAlignment="1">
      <alignment vertical="center"/>
    </xf>
    <xf numFmtId="180" fontId="14" fillId="0" borderId="83" xfId="5" applyNumberFormat="1" applyFont="1" applyFill="1" applyBorder="1" applyAlignment="1">
      <alignment vertical="center"/>
    </xf>
    <xf numFmtId="180" fontId="14" fillId="0" borderId="12" xfId="5" applyNumberFormat="1" applyFont="1" applyFill="1" applyBorder="1" applyAlignment="1">
      <alignment vertical="center"/>
    </xf>
    <xf numFmtId="180" fontId="14" fillId="0" borderId="13" xfId="5" applyNumberFormat="1" applyFont="1" applyFill="1" applyBorder="1" applyAlignment="1">
      <alignment vertical="center"/>
    </xf>
    <xf numFmtId="0" fontId="14" fillId="0" borderId="39" xfId="5" applyFont="1" applyBorder="1" applyAlignment="1">
      <alignment horizontal="distributed" vertical="center"/>
    </xf>
    <xf numFmtId="0" fontId="14" fillId="0" borderId="3" xfId="5" applyFont="1" applyBorder="1" applyAlignment="1">
      <alignment vertical="center"/>
    </xf>
    <xf numFmtId="0" fontId="14" fillId="0" borderId="4" xfId="5" applyFont="1" applyBorder="1" applyAlignment="1">
      <alignment vertical="center"/>
    </xf>
    <xf numFmtId="0" fontId="7" fillId="2" borderId="78" xfId="5" applyFont="1" applyFill="1" applyBorder="1" applyAlignment="1">
      <alignment horizontal="left" vertical="center"/>
    </xf>
    <xf numFmtId="0" fontId="7" fillId="2" borderId="76" xfId="5" applyFont="1" applyFill="1" applyBorder="1" applyAlignment="1">
      <alignment horizontal="left" vertical="center"/>
    </xf>
    <xf numFmtId="0" fontId="7" fillId="2" borderId="27" xfId="5" applyFont="1" applyFill="1" applyBorder="1" applyAlignment="1">
      <alignment horizontal="left" vertical="center"/>
    </xf>
    <xf numFmtId="0" fontId="31" fillId="0" borderId="13" xfId="5" applyFont="1" applyBorder="1" applyAlignment="1">
      <alignment horizontal="distributed" vertical="center"/>
    </xf>
    <xf numFmtId="0" fontId="14" fillId="0" borderId="83" xfId="5" applyFont="1" applyBorder="1" applyAlignment="1">
      <alignment horizontal="distributed" vertical="center"/>
    </xf>
    <xf numFmtId="0" fontId="14" fillId="2" borderId="10" xfId="5" applyFont="1" applyFill="1" applyBorder="1" applyAlignment="1">
      <alignment horizontal="center" vertical="center"/>
    </xf>
    <xf numFmtId="0" fontId="14" fillId="2" borderId="12" xfId="5" applyFont="1" applyFill="1" applyBorder="1" applyAlignment="1">
      <alignment horizontal="center" vertical="center"/>
    </xf>
    <xf numFmtId="0" fontId="14" fillId="2" borderId="13" xfId="5" applyFont="1" applyFill="1" applyBorder="1" applyAlignment="1">
      <alignment horizontal="center" vertical="center"/>
    </xf>
    <xf numFmtId="0" fontId="132" fillId="2" borderId="10" xfId="5" applyFont="1" applyFill="1" applyBorder="1" applyAlignment="1">
      <alignment horizontal="center" vertical="center"/>
    </xf>
    <xf numFmtId="0" fontId="14" fillId="2" borderId="37" xfId="5" applyFont="1" applyFill="1" applyBorder="1" applyAlignment="1">
      <alignment horizontal="center" vertical="center"/>
    </xf>
    <xf numFmtId="0" fontId="121" fillId="0" borderId="10" xfId="5" applyFont="1" applyFill="1" applyBorder="1" applyAlignment="1">
      <alignment horizontal="left" vertical="center" shrinkToFit="1"/>
    </xf>
    <xf numFmtId="0" fontId="121" fillId="0" borderId="12" xfId="5" applyFont="1" applyFill="1" applyBorder="1" applyAlignment="1">
      <alignment horizontal="left" vertical="center" shrinkToFit="1"/>
    </xf>
    <xf numFmtId="0" fontId="121" fillId="0" borderId="37" xfId="5" applyFont="1" applyFill="1" applyBorder="1" applyAlignment="1">
      <alignment horizontal="left" vertical="center" shrinkToFit="1"/>
    </xf>
    <xf numFmtId="0" fontId="111" fillId="0" borderId="0" xfId="5" applyFont="1" applyAlignment="1">
      <alignment horizontal="center" vertical="center"/>
    </xf>
    <xf numFmtId="0" fontId="7" fillId="0" borderId="0" xfId="5" applyFont="1" applyAlignment="1">
      <alignment horizontal="center" vertical="center"/>
    </xf>
    <xf numFmtId="0" fontId="14" fillId="0" borderId="37" xfId="5" applyFont="1" applyBorder="1" applyAlignment="1">
      <alignment horizontal="center" vertical="center"/>
    </xf>
    <xf numFmtId="0" fontId="18" fillId="0" borderId="16" xfId="5" applyFont="1" applyBorder="1" applyAlignment="1">
      <alignment horizontal="center" vertical="center" wrapText="1"/>
    </xf>
    <xf numFmtId="0" fontId="18" fillId="0" borderId="40" xfId="5" applyFont="1" applyBorder="1" applyAlignment="1">
      <alignment horizontal="center" vertical="center" wrapText="1"/>
    </xf>
    <xf numFmtId="0" fontId="18" fillId="0" borderId="15" xfId="5" applyFont="1" applyBorder="1" applyAlignment="1">
      <alignment horizontal="center" vertical="center" wrapText="1"/>
    </xf>
    <xf numFmtId="0" fontId="7" fillId="0" borderId="16" xfId="5" applyFont="1" applyBorder="1" applyAlignment="1">
      <alignment horizontal="center" vertical="center"/>
    </xf>
    <xf numFmtId="0" fontId="7" fillId="0" borderId="88" xfId="5" applyFont="1" applyBorder="1" applyAlignment="1">
      <alignment horizontal="center" vertical="center"/>
    </xf>
    <xf numFmtId="0" fontId="7" fillId="0" borderId="40" xfId="5" applyFont="1" applyBorder="1" applyAlignment="1">
      <alignment horizontal="center" vertical="center"/>
    </xf>
    <xf numFmtId="0" fontId="7" fillId="0" borderId="45" xfId="5" applyFont="1" applyBorder="1" applyAlignment="1">
      <alignment horizontal="center" vertical="center"/>
    </xf>
    <xf numFmtId="0" fontId="7" fillId="0" borderId="15" xfId="5" applyFont="1" applyBorder="1" applyAlignment="1">
      <alignment horizontal="center" vertical="center"/>
    </xf>
    <xf numFmtId="0" fontId="7" fillId="0" borderId="46" xfId="5" applyFont="1" applyBorder="1" applyAlignment="1">
      <alignment horizontal="center" vertical="center"/>
    </xf>
    <xf numFmtId="0" fontId="7" fillId="2" borderId="77" xfId="5" applyFont="1" applyFill="1" applyBorder="1" applyAlignment="1">
      <alignment horizontal="left" vertical="center"/>
    </xf>
    <xf numFmtId="0" fontId="7" fillId="2" borderId="13" xfId="5" applyFont="1" applyFill="1" applyBorder="1" applyAlignment="1">
      <alignment horizontal="left" vertical="center"/>
    </xf>
    <xf numFmtId="0" fontId="14" fillId="2" borderId="10" xfId="5" applyFont="1" applyFill="1" applyBorder="1" applyAlignment="1">
      <alignment vertical="center"/>
    </xf>
    <xf numFmtId="0" fontId="14" fillId="2" borderId="12" xfId="5" applyFont="1" applyFill="1" applyBorder="1" applyAlignment="1">
      <alignment vertical="center"/>
    </xf>
    <xf numFmtId="0" fontId="14" fillId="2" borderId="13" xfId="5" applyFont="1" applyFill="1" applyBorder="1" applyAlignment="1">
      <alignment vertical="center"/>
    </xf>
    <xf numFmtId="0" fontId="121" fillId="0" borderId="10" xfId="5" applyFont="1" applyFill="1" applyBorder="1" applyAlignment="1">
      <alignment horizontal="right" vertical="center"/>
    </xf>
    <xf numFmtId="0" fontId="121" fillId="0" borderId="12" xfId="5" applyFont="1" applyFill="1" applyBorder="1" applyAlignment="1">
      <alignment horizontal="right" vertical="center"/>
    </xf>
    <xf numFmtId="0" fontId="121" fillId="0" borderId="13" xfId="5" applyFont="1" applyFill="1" applyBorder="1" applyAlignment="1">
      <alignment horizontal="right" vertical="center"/>
    </xf>
    <xf numFmtId="0" fontId="121" fillId="0" borderId="38" xfId="5" applyFont="1" applyFill="1" applyBorder="1" applyAlignment="1">
      <alignment horizontal="right" vertical="center"/>
    </xf>
    <xf numFmtId="0" fontId="121" fillId="0" borderId="35" xfId="5" applyFont="1" applyFill="1" applyBorder="1" applyAlignment="1">
      <alignment horizontal="right" vertical="center"/>
    </xf>
    <xf numFmtId="0" fontId="121" fillId="0" borderId="57" xfId="5" applyFont="1" applyFill="1" applyBorder="1" applyAlignment="1">
      <alignment horizontal="right" vertical="center"/>
    </xf>
    <xf numFmtId="0" fontId="7" fillId="2" borderId="10" xfId="5" applyFont="1" applyFill="1" applyBorder="1" applyAlignment="1">
      <alignment horizontal="center" vertical="center"/>
    </xf>
    <xf numFmtId="0" fontId="7" fillId="2" borderId="12" xfId="5" applyFont="1" applyFill="1" applyBorder="1" applyAlignment="1">
      <alignment horizontal="center" vertical="center"/>
    </xf>
    <xf numFmtId="0" fontId="7" fillId="2" borderId="37" xfId="5" applyFont="1" applyFill="1" applyBorder="1" applyAlignment="1">
      <alignment horizontal="center" vertical="center"/>
    </xf>
    <xf numFmtId="0" fontId="0" fillId="5"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0" xfId="0" applyFont="1" applyFill="1" applyBorder="1" applyAlignment="1">
      <alignment horizontal="left" vertical="center" shrinkToFit="1"/>
    </xf>
    <xf numFmtId="0" fontId="0" fillId="0" borderId="12" xfId="0" applyFont="1" applyFill="1" applyBorder="1" applyAlignment="1">
      <alignment horizontal="left" vertical="center" shrinkToFit="1"/>
    </xf>
    <xf numFmtId="0" fontId="0" fillId="0" borderId="13" xfId="0" applyFont="1" applyFill="1" applyBorder="1" applyAlignment="1">
      <alignment horizontal="left" vertical="center" shrinkToFit="1"/>
    </xf>
    <xf numFmtId="0" fontId="0" fillId="0" borderId="0" xfId="0" applyFont="1" applyAlignment="1">
      <alignment horizontal="left" vertical="center" wrapText="1"/>
    </xf>
    <xf numFmtId="0" fontId="12" fillId="0" borderId="0" xfId="0" applyFont="1" applyAlignment="1">
      <alignment horizontal="center" vertical="center" shrinkToFit="1"/>
    </xf>
    <xf numFmtId="0" fontId="0" fillId="2" borderId="32" xfId="0" applyFill="1" applyBorder="1" applyAlignment="1">
      <alignment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0" fontId="0" fillId="2" borderId="15" xfId="0" applyFill="1" applyBorder="1" applyAlignment="1">
      <alignment horizontal="center" vertical="center" wrapText="1"/>
    </xf>
    <xf numFmtId="0" fontId="7" fillId="0" borderId="98"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0" fillId="2" borderId="71" xfId="0" applyFill="1" applyBorder="1" applyAlignment="1">
      <alignment vertical="center" wrapText="1"/>
    </xf>
    <xf numFmtId="0" fontId="0" fillId="2" borderId="15" xfId="0" applyFill="1" applyBorder="1" applyAlignment="1">
      <alignment vertical="center" wrapText="1"/>
    </xf>
    <xf numFmtId="0" fontId="0" fillId="2" borderId="33" xfId="0" applyFill="1" applyBorder="1" applyAlignment="1">
      <alignment vertical="center" wrapText="1"/>
    </xf>
    <xf numFmtId="0" fontId="0" fillId="2" borderId="23" xfId="0" applyFill="1" applyBorder="1" applyAlignment="1">
      <alignment vertical="center" wrapText="1"/>
    </xf>
    <xf numFmtId="0" fontId="0" fillId="2" borderId="23" xfId="0" applyFill="1" applyBorder="1" applyAlignment="1">
      <alignment horizontal="center" vertical="center" wrapText="1"/>
    </xf>
    <xf numFmtId="0" fontId="12" fillId="0" borderId="6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69" xfId="0" applyFont="1" applyBorder="1" applyAlignment="1">
      <alignment horizontal="center" vertical="center" wrapText="1"/>
    </xf>
    <xf numFmtId="0" fontId="0" fillId="0" borderId="0"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57" xfId="0" applyFont="1" applyFill="1" applyBorder="1" applyAlignment="1">
      <alignment horizontal="left" vertical="center" wrapText="1"/>
    </xf>
    <xf numFmtId="0" fontId="0" fillId="0" borderId="153" xfId="0" applyFont="1" applyFill="1" applyBorder="1" applyAlignment="1">
      <alignment horizontal="left" vertical="center" wrapText="1"/>
    </xf>
    <xf numFmtId="0" fontId="0" fillId="0" borderId="158" xfId="0" applyFont="1" applyFill="1" applyBorder="1" applyAlignment="1">
      <alignment horizontal="left" vertical="center" wrapText="1"/>
    </xf>
    <xf numFmtId="0" fontId="0" fillId="2" borderId="36" xfId="0" applyFont="1" applyFill="1" applyBorder="1" applyAlignment="1">
      <alignment horizontal="left" vertical="center"/>
    </xf>
    <xf numFmtId="0" fontId="0" fillId="2" borderId="36" xfId="0" applyFont="1" applyFill="1" applyBorder="1" applyAlignment="1">
      <alignment horizontal="center" vertical="center"/>
    </xf>
    <xf numFmtId="0" fontId="0" fillId="0" borderId="82" xfId="0" applyFont="1" applyFill="1" applyBorder="1" applyAlignment="1">
      <alignment horizontal="center" vertical="center"/>
    </xf>
    <xf numFmtId="0" fontId="0" fillId="0" borderId="76" xfId="0" applyFont="1" applyFill="1" applyBorder="1" applyAlignment="1">
      <alignment horizontal="center" vertical="center"/>
    </xf>
    <xf numFmtId="0" fontId="0" fillId="2" borderId="39" xfId="0" applyFont="1" applyFill="1" applyBorder="1" applyAlignment="1">
      <alignment horizontal="left" vertical="center"/>
    </xf>
    <xf numFmtId="0" fontId="0" fillId="2" borderId="3" xfId="0" applyFont="1" applyFill="1" applyBorder="1" applyAlignment="1">
      <alignment horizontal="left" vertical="center"/>
    </xf>
    <xf numFmtId="0" fontId="0" fillId="2" borderId="12" xfId="0" applyFont="1" applyFill="1" applyBorder="1" applyAlignment="1">
      <alignment horizontal="left" vertical="center"/>
    </xf>
    <xf numFmtId="0" fontId="0" fillId="2" borderId="37" xfId="0" applyFont="1" applyFill="1" applyBorder="1" applyAlignment="1">
      <alignment horizontal="left" vertical="center"/>
    </xf>
    <xf numFmtId="0" fontId="0" fillId="0" borderId="83" xfId="0" applyFont="1" applyFill="1" applyBorder="1" applyAlignment="1">
      <alignment horizontal="center" vertical="center"/>
    </xf>
    <xf numFmtId="0" fontId="0" fillId="2" borderId="40" xfId="0" applyFont="1" applyFill="1" applyBorder="1" applyAlignment="1">
      <alignment horizontal="left" vertical="center"/>
    </xf>
    <xf numFmtId="0" fontId="0" fillId="2" borderId="45" xfId="0" applyFont="1" applyFill="1" applyBorder="1" applyAlignment="1">
      <alignment horizontal="left" vertical="center"/>
    </xf>
    <xf numFmtId="0" fontId="0" fillId="0" borderId="79" xfId="0" applyFont="1" applyFill="1" applyBorder="1" applyAlignment="1">
      <alignment horizontal="center" vertical="center"/>
    </xf>
    <xf numFmtId="0" fontId="0" fillId="0" borderId="85" xfId="0" applyFont="1" applyFill="1" applyBorder="1" applyAlignment="1">
      <alignment horizontal="center" vertical="center"/>
    </xf>
    <xf numFmtId="0" fontId="0" fillId="2" borderId="49" xfId="0" applyFont="1" applyFill="1" applyBorder="1" applyAlignment="1">
      <alignment horizontal="left" vertical="center"/>
    </xf>
    <xf numFmtId="0" fontId="0" fillId="2" borderId="21" xfId="0"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Fill="1" applyAlignment="1">
      <alignment horizontal="center" vertical="center"/>
    </xf>
    <xf numFmtId="0" fontId="12" fillId="0" borderId="81"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79" xfId="0" applyFont="1" applyFill="1" applyBorder="1" applyAlignment="1">
      <alignment horizontal="center" vertical="center"/>
    </xf>
    <xf numFmtId="0" fontId="12" fillId="0" borderId="49" xfId="0" applyFont="1" applyFill="1" applyBorder="1" applyAlignment="1">
      <alignment horizontal="center" vertical="center"/>
    </xf>
    <xf numFmtId="0" fontId="12" fillId="0" borderId="21"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17" xfId="0" applyFont="1" applyFill="1" applyBorder="1" applyAlignment="1">
      <alignment horizontal="left" vertical="center" shrinkToFit="1"/>
    </xf>
    <xf numFmtId="0" fontId="0" fillId="0" borderId="24" xfId="0" applyFont="1" applyFill="1" applyBorder="1" applyAlignment="1">
      <alignment horizontal="left" vertical="center" shrinkToFit="1"/>
    </xf>
    <xf numFmtId="0" fontId="0" fillId="0" borderId="18" xfId="0" applyFont="1" applyFill="1" applyBorder="1" applyAlignment="1">
      <alignment horizontal="left" vertical="center" shrinkToFit="1"/>
    </xf>
    <xf numFmtId="0" fontId="0" fillId="2" borderId="0" xfId="0" applyFont="1" applyFill="1" applyBorder="1" applyAlignment="1">
      <alignment horizontal="center" vertical="center"/>
    </xf>
    <xf numFmtId="0" fontId="0" fillId="2" borderId="79" xfId="0" applyFont="1" applyFill="1" applyBorder="1" applyAlignment="1">
      <alignment horizontal="center" vertical="center"/>
    </xf>
    <xf numFmtId="0" fontId="0" fillId="2" borderId="49" xfId="0" applyFont="1" applyFill="1" applyBorder="1" applyAlignment="1">
      <alignment horizontal="center" vertical="center"/>
    </xf>
    <xf numFmtId="0" fontId="0" fillId="2" borderId="19" xfId="0" applyFont="1" applyFill="1" applyBorder="1" applyAlignment="1">
      <alignment horizontal="left" vertical="center"/>
    </xf>
    <xf numFmtId="0" fontId="0" fillId="2" borderId="48"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84" xfId="0" applyFont="1" applyFill="1" applyBorder="1" applyAlignment="1">
      <alignment horizontal="center" vertical="center"/>
    </xf>
    <xf numFmtId="0" fontId="0" fillId="2" borderId="16" xfId="0" applyFont="1" applyFill="1" applyBorder="1" applyAlignment="1">
      <alignment horizontal="left" vertical="center"/>
    </xf>
    <xf numFmtId="0" fontId="0" fillId="2" borderId="88" xfId="0" applyFont="1" applyFill="1" applyBorder="1" applyAlignment="1">
      <alignment horizontal="left" vertical="center"/>
    </xf>
    <xf numFmtId="0" fontId="0" fillId="2" borderId="99" xfId="0" applyFont="1" applyFill="1" applyBorder="1" applyAlignment="1">
      <alignment horizontal="left" vertical="center"/>
    </xf>
    <xf numFmtId="0" fontId="0" fillId="2" borderId="100" xfId="0" applyFont="1" applyFill="1" applyBorder="1" applyAlignment="1">
      <alignment horizontal="left" vertical="center"/>
    </xf>
    <xf numFmtId="0" fontId="0" fillId="2" borderId="2" xfId="0" applyFont="1" applyFill="1" applyBorder="1" applyAlignment="1">
      <alignment horizontal="left" vertical="center"/>
    </xf>
    <xf numFmtId="0" fontId="0" fillId="2" borderId="5" xfId="0" applyFont="1" applyFill="1" applyBorder="1" applyAlignment="1">
      <alignment horizontal="left" vertical="center"/>
    </xf>
    <xf numFmtId="0" fontId="0" fillId="2" borderId="1" xfId="0" applyFont="1" applyFill="1" applyBorder="1" applyAlignment="1">
      <alignment horizontal="left" vertical="center"/>
    </xf>
    <xf numFmtId="0" fontId="0" fillId="2" borderId="157" xfId="0" applyFont="1" applyFill="1" applyBorder="1" applyAlignment="1">
      <alignment horizontal="left" vertical="center"/>
    </xf>
    <xf numFmtId="0" fontId="0" fillId="2" borderId="153" xfId="0" applyFont="1" applyFill="1" applyBorder="1" applyAlignment="1">
      <alignment horizontal="left" vertical="center"/>
    </xf>
    <xf numFmtId="0" fontId="0" fillId="2" borderId="157" xfId="0" applyFont="1" applyFill="1" applyBorder="1" applyAlignment="1">
      <alignment horizontal="center" vertical="center"/>
    </xf>
    <xf numFmtId="0" fontId="0" fillId="0" borderId="153" xfId="0" applyBorder="1" applyAlignment="1">
      <alignment horizontal="center" vertical="center" shrinkToFit="1"/>
    </xf>
    <xf numFmtId="0" fontId="75" fillId="0" borderId="10" xfId="0" applyFont="1" applyFill="1" applyBorder="1" applyAlignment="1">
      <alignment horizontal="left" vertical="center"/>
    </xf>
    <xf numFmtId="0" fontId="75" fillId="0" borderId="12" xfId="0" applyFont="1" applyFill="1" applyBorder="1" applyAlignment="1">
      <alignment horizontal="left" vertical="center"/>
    </xf>
    <xf numFmtId="0" fontId="75" fillId="0" borderId="13" xfId="0" applyFont="1" applyFill="1" applyBorder="1" applyAlignment="1">
      <alignment horizontal="left" vertical="center"/>
    </xf>
    <xf numFmtId="0" fontId="75" fillId="0" borderId="1" xfId="0" applyFont="1" applyFill="1" applyBorder="1" applyAlignment="1">
      <alignment horizontal="left" vertical="center"/>
    </xf>
    <xf numFmtId="0" fontId="104" fillId="5" borderId="0" xfId="0" applyFont="1" applyFill="1" applyAlignment="1">
      <alignment horizontal="center" vertical="center"/>
    </xf>
    <xf numFmtId="0" fontId="0" fillId="0" borderId="0" xfId="0" applyAlignment="1">
      <alignment horizontal="center" vertical="center" wrapText="1"/>
    </xf>
    <xf numFmtId="0" fontId="13" fillId="0" borderId="1" xfId="0" applyFont="1" applyFill="1" applyBorder="1" applyAlignment="1">
      <alignment vertical="center" wrapText="1"/>
    </xf>
    <xf numFmtId="49" fontId="30" fillId="5" borderId="1" xfId="0" applyNumberFormat="1" applyFont="1" applyFill="1" applyBorder="1" applyAlignment="1">
      <alignment horizontal="center" vertical="center" wrapText="1"/>
    </xf>
    <xf numFmtId="0" fontId="30" fillId="0" borderId="0" xfId="0" applyFont="1" applyFill="1" applyBorder="1" applyAlignment="1">
      <alignment vertical="center"/>
    </xf>
    <xf numFmtId="0" fontId="0" fillId="0" borderId="0" xfId="0" applyAlignment="1">
      <alignment vertical="center"/>
    </xf>
    <xf numFmtId="0" fontId="30" fillId="0" borderId="7"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30" fillId="0" borderId="7"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0" fillId="0" borderId="11" xfId="0" applyBorder="1"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30" fillId="0" borderId="1" xfId="0" applyFont="1" applyFill="1" applyBorder="1" applyAlignment="1">
      <alignment horizontal="center" vertical="center" shrinkToFit="1"/>
    </xf>
    <xf numFmtId="0" fontId="30" fillId="0" borderId="10" xfId="0" applyFont="1" applyFill="1" applyBorder="1" applyAlignment="1">
      <alignment vertical="center" shrinkToFit="1"/>
    </xf>
    <xf numFmtId="0" fontId="30" fillId="0" borderId="12" xfId="0" applyFont="1" applyFill="1"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38" fontId="30" fillId="0" borderId="0" xfId="0" applyNumberFormat="1" applyFont="1" applyFill="1" applyBorder="1" applyAlignment="1">
      <alignment vertical="center"/>
    </xf>
    <xf numFmtId="0" fontId="0" fillId="5" borderId="12" xfId="0" applyFill="1" applyBorder="1" applyAlignment="1">
      <alignment vertical="center" shrinkToFit="1"/>
    </xf>
    <xf numFmtId="0" fontId="0" fillId="5" borderId="13" xfId="0" applyFill="1" applyBorder="1" applyAlignment="1">
      <alignment vertical="center" shrinkToFit="1"/>
    </xf>
    <xf numFmtId="0" fontId="30" fillId="0" borderId="0" xfId="0" applyFont="1" applyFill="1" applyBorder="1" applyAlignment="1">
      <alignment vertical="center" shrinkToFit="1"/>
    </xf>
    <xf numFmtId="0" fontId="0" fillId="0" borderId="0" xfId="0" applyAlignment="1">
      <alignment vertical="center" shrinkToFit="1"/>
    </xf>
    <xf numFmtId="0" fontId="30" fillId="0" borderId="0" xfId="0" applyFont="1" applyFill="1" applyBorder="1" applyAlignment="1">
      <alignment vertical="center" wrapText="1"/>
    </xf>
    <xf numFmtId="0" fontId="30" fillId="5" borderId="0" xfId="0" applyFont="1" applyFill="1" applyBorder="1" applyAlignment="1">
      <alignment vertical="center"/>
    </xf>
    <xf numFmtId="0" fontId="30" fillId="0" borderId="0" xfId="0" applyFont="1" applyFill="1" applyBorder="1" applyAlignment="1">
      <alignment horizontal="center" vertical="center" shrinkToFit="1"/>
    </xf>
    <xf numFmtId="0" fontId="30" fillId="5" borderId="0" xfId="0" applyFont="1" applyFill="1" applyBorder="1" applyAlignment="1">
      <alignment vertical="center" wrapText="1"/>
    </xf>
    <xf numFmtId="0" fontId="30" fillId="5" borderId="2" xfId="0" applyFont="1" applyFill="1" applyBorder="1" applyAlignment="1">
      <alignment vertical="center" wrapText="1"/>
    </xf>
    <xf numFmtId="0" fontId="13" fillId="0" borderId="1" xfId="0" applyFont="1" applyBorder="1" applyAlignment="1">
      <alignment vertical="center" wrapText="1"/>
    </xf>
    <xf numFmtId="0" fontId="13" fillId="0" borderId="10" xfId="0" applyFont="1" applyFill="1" applyBorder="1" applyAlignment="1">
      <alignment horizontal="right" vertical="center" wrapText="1"/>
    </xf>
    <xf numFmtId="0" fontId="13" fillId="0" borderId="12" xfId="0" applyFont="1" applyFill="1" applyBorder="1" applyAlignment="1">
      <alignment horizontal="right" vertical="center" wrapText="1"/>
    </xf>
    <xf numFmtId="0" fontId="0" fillId="0" borderId="12" xfId="0" applyBorder="1" applyAlignment="1">
      <alignment horizontal="right" vertical="center" wrapText="1"/>
    </xf>
    <xf numFmtId="0" fontId="13" fillId="0" borderId="12" xfId="0" applyFont="1" applyFill="1" applyBorder="1" applyAlignment="1">
      <alignment vertical="center" wrapText="1"/>
    </xf>
    <xf numFmtId="0" fontId="13" fillId="0" borderId="13" xfId="0" applyFont="1" applyFill="1" applyBorder="1" applyAlignment="1">
      <alignment vertical="center" wrapText="1"/>
    </xf>
    <xf numFmtId="0" fontId="13" fillId="0"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3" fillId="0" borderId="7" xfId="0" applyFont="1" applyFill="1" applyBorder="1" applyAlignment="1">
      <alignment vertical="center" wrapText="1"/>
    </xf>
    <xf numFmtId="0" fontId="13" fillId="0" borderId="3" xfId="0" applyFont="1" applyFill="1" applyBorder="1" applyAlignment="1">
      <alignment vertical="center" wrapText="1"/>
    </xf>
    <xf numFmtId="0" fontId="13" fillId="0" borderId="4" xfId="0" applyFont="1" applyFill="1" applyBorder="1" applyAlignment="1">
      <alignment vertical="center" wrapText="1"/>
    </xf>
    <xf numFmtId="0" fontId="13" fillId="0" borderId="11" xfId="0" applyFont="1" applyFill="1" applyBorder="1" applyAlignment="1">
      <alignment vertical="center" wrapText="1"/>
    </xf>
    <xf numFmtId="0" fontId="13" fillId="0" borderId="2" xfId="0" applyFont="1" applyFill="1" applyBorder="1" applyAlignment="1">
      <alignment vertical="center" wrapText="1"/>
    </xf>
    <xf numFmtId="0" fontId="13" fillId="0" borderId="5" xfId="0" applyFont="1" applyFill="1" applyBorder="1" applyAlignment="1">
      <alignment vertical="center" wrapText="1"/>
    </xf>
    <xf numFmtId="0" fontId="30" fillId="0" borderId="10" xfId="0" applyFont="1" applyFill="1" applyBorder="1" applyAlignment="1">
      <alignment vertical="center" wrapText="1"/>
    </xf>
    <xf numFmtId="0" fontId="30" fillId="0" borderId="12" xfId="0" applyFont="1" applyFill="1" applyBorder="1" applyAlignment="1">
      <alignment vertical="center" wrapText="1"/>
    </xf>
    <xf numFmtId="0" fontId="30" fillId="0" borderId="13" xfId="0" applyFont="1" applyFill="1" applyBorder="1" applyAlignment="1">
      <alignment vertical="center" wrapText="1"/>
    </xf>
    <xf numFmtId="0" fontId="30" fillId="0" borderId="13"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 xfId="0" applyFont="1" applyFill="1" applyBorder="1" applyAlignment="1">
      <alignment vertical="center" wrapText="1"/>
    </xf>
    <xf numFmtId="0" fontId="30" fillId="0" borderId="4" xfId="0" applyFont="1" applyFill="1" applyBorder="1" applyAlignment="1">
      <alignment vertical="center" wrapText="1"/>
    </xf>
    <xf numFmtId="0" fontId="30" fillId="0" borderId="2" xfId="0" applyFont="1" applyFill="1" applyBorder="1" applyAlignment="1">
      <alignment vertical="center" wrapText="1"/>
    </xf>
    <xf numFmtId="0" fontId="30" fillId="0" borderId="5" xfId="0" applyFont="1" applyFill="1" applyBorder="1" applyAlignment="1">
      <alignment vertical="center" wrapText="1"/>
    </xf>
    <xf numFmtId="0" fontId="30" fillId="5" borderId="5" xfId="0" applyFont="1" applyFill="1" applyBorder="1" applyAlignment="1">
      <alignment vertical="center" wrapText="1"/>
    </xf>
    <xf numFmtId="0" fontId="30" fillId="0" borderId="11" xfId="0" applyFont="1" applyFill="1" applyBorder="1" applyAlignment="1">
      <alignment vertical="center" wrapText="1"/>
    </xf>
    <xf numFmtId="0" fontId="30" fillId="5" borderId="1" xfId="0" applyFont="1" applyFill="1" applyBorder="1" applyAlignment="1">
      <alignment vertical="center"/>
    </xf>
    <xf numFmtId="0" fontId="0" fillId="5" borderId="1" xfId="0" applyFill="1" applyBorder="1" applyAlignment="1">
      <alignment vertical="center"/>
    </xf>
    <xf numFmtId="0" fontId="30" fillId="5" borderId="3" xfId="0" applyFont="1" applyFill="1" applyBorder="1" applyAlignment="1">
      <alignment vertical="center" wrapText="1"/>
    </xf>
    <xf numFmtId="0" fontId="30" fillId="5" borderId="4" xfId="0" applyFont="1" applyFill="1" applyBorder="1" applyAlignment="1">
      <alignment vertical="center" wrapText="1"/>
    </xf>
    <xf numFmtId="0" fontId="13" fillId="0" borderId="42" xfId="0" applyFont="1" applyFill="1" applyBorder="1" applyAlignment="1">
      <alignment vertical="center" wrapText="1"/>
    </xf>
    <xf numFmtId="0" fontId="13" fillId="0" borderId="43" xfId="0" applyFont="1" applyFill="1" applyBorder="1" applyAlignment="1">
      <alignment vertical="center" wrapText="1"/>
    </xf>
    <xf numFmtId="0" fontId="13" fillId="0" borderId="89" xfId="0" applyFont="1" applyFill="1" applyBorder="1" applyAlignment="1">
      <alignment vertical="center" wrapText="1"/>
    </xf>
    <xf numFmtId="0" fontId="30" fillId="5" borderId="43" xfId="0" applyFont="1" applyFill="1" applyBorder="1" applyAlignment="1">
      <alignment vertical="center" wrapText="1"/>
    </xf>
    <xf numFmtId="0" fontId="30" fillId="5" borderId="89" xfId="0" applyFont="1" applyFill="1" applyBorder="1" applyAlignment="1">
      <alignment vertical="center" wrapText="1"/>
    </xf>
    <xf numFmtId="0" fontId="30" fillId="5" borderId="0" xfId="0" applyFont="1" applyFill="1" applyBorder="1" applyAlignment="1">
      <alignment horizontal="right" vertical="center" wrapText="1"/>
    </xf>
    <xf numFmtId="0" fontId="0" fillId="5" borderId="0" xfId="0" applyFill="1" applyAlignment="1">
      <alignment horizontal="right" vertical="center" wrapText="1"/>
    </xf>
    <xf numFmtId="0" fontId="0" fillId="5" borderId="2" xfId="0" applyFill="1" applyBorder="1" applyAlignment="1">
      <alignment horizontal="right" vertical="center" wrapText="1"/>
    </xf>
    <xf numFmtId="0" fontId="30" fillId="5" borderId="42" xfId="0" applyFont="1" applyFill="1" applyBorder="1" applyAlignment="1">
      <alignment vertical="center" wrapText="1"/>
    </xf>
    <xf numFmtId="0" fontId="30" fillId="5" borderId="11" xfId="0" applyFont="1" applyFill="1" applyBorder="1" applyAlignment="1">
      <alignment vertical="center" wrapText="1"/>
    </xf>
    <xf numFmtId="0" fontId="30" fillId="5" borderId="13" xfId="0" applyFont="1" applyFill="1" applyBorder="1" applyAlignment="1">
      <alignment horizontal="center" vertical="center" wrapText="1"/>
    </xf>
    <xf numFmtId="0" fontId="0" fillId="5" borderId="1" xfId="0" applyFill="1" applyBorder="1" applyAlignment="1">
      <alignment horizontal="center" vertical="center"/>
    </xf>
    <xf numFmtId="0" fontId="30" fillId="5" borderId="1" xfId="0" applyFont="1" applyFill="1" applyBorder="1" applyAlignment="1">
      <alignment horizontal="center" vertical="center" wrapText="1"/>
    </xf>
    <xf numFmtId="0" fontId="30" fillId="5" borderId="1" xfId="0" applyFont="1" applyFill="1" applyBorder="1" applyAlignment="1">
      <alignment vertical="center" wrapText="1"/>
    </xf>
    <xf numFmtId="0" fontId="30" fillId="0" borderId="43" xfId="0" applyFont="1" applyFill="1" applyBorder="1" applyAlignment="1">
      <alignment vertical="center" wrapText="1"/>
    </xf>
    <xf numFmtId="0" fontId="39" fillId="0" borderId="3" xfId="0" applyFont="1" applyFill="1" applyBorder="1" applyAlignment="1">
      <alignment vertical="center" wrapText="1"/>
    </xf>
    <xf numFmtId="0" fontId="30" fillId="0" borderId="0" xfId="0" applyNumberFormat="1" applyFont="1" applyFill="1" applyBorder="1" applyAlignment="1">
      <alignment vertical="center" wrapText="1"/>
    </xf>
    <xf numFmtId="0" fontId="0" fillId="0" borderId="0" xfId="0" applyFont="1" applyFill="1" applyBorder="1" applyAlignment="1">
      <alignment horizontal="left" vertical="center"/>
    </xf>
    <xf numFmtId="0" fontId="93" fillId="0" borderId="81" xfId="11" applyFont="1" applyBorder="1" applyAlignment="1">
      <alignment horizontal="distributed" vertical="center" wrapText="1"/>
    </xf>
    <xf numFmtId="0" fontId="93" fillId="0" borderId="24" xfId="11" applyFont="1" applyBorder="1" applyAlignment="1">
      <alignment horizontal="distributed" vertical="center"/>
    </xf>
    <xf numFmtId="0" fontId="93" fillId="0" borderId="56" xfId="11" applyFont="1" applyBorder="1" applyAlignment="1">
      <alignment horizontal="distributed" vertical="center"/>
    </xf>
    <xf numFmtId="0" fontId="93" fillId="0" borderId="17" xfId="11" applyFont="1" applyBorder="1" applyAlignment="1">
      <alignment vertical="center" wrapText="1"/>
    </xf>
    <xf numFmtId="0" fontId="93" fillId="0" borderId="24" xfId="11" applyFont="1" applyBorder="1" applyAlignment="1">
      <alignment vertical="center" wrapText="1"/>
    </xf>
    <xf numFmtId="0" fontId="93" fillId="0" borderId="56" xfId="11" applyFont="1" applyBorder="1" applyAlignment="1">
      <alignment vertical="center" wrapText="1"/>
    </xf>
    <xf numFmtId="0" fontId="93" fillId="0" borderId="17" xfId="11" applyFont="1" applyBorder="1" applyAlignment="1">
      <alignment vertical="center" shrinkToFit="1"/>
    </xf>
    <xf numFmtId="0" fontId="93" fillId="0" borderId="24" xfId="11" applyFont="1" applyBorder="1" applyAlignment="1">
      <alignment vertical="center" shrinkToFit="1"/>
    </xf>
    <xf numFmtId="0" fontId="93" fillId="0" borderId="18" xfId="11" applyFont="1" applyBorder="1" applyAlignment="1">
      <alignment vertical="center" shrinkToFit="1"/>
    </xf>
    <xf numFmtId="0" fontId="93" fillId="0" borderId="32" xfId="11" applyFont="1" applyBorder="1" applyAlignment="1">
      <alignment horizontal="distributed" vertical="center"/>
    </xf>
    <xf numFmtId="0" fontId="93" fillId="0" borderId="1" xfId="11" applyFont="1" applyBorder="1" applyAlignment="1">
      <alignment horizontal="distributed" vertical="center"/>
    </xf>
    <xf numFmtId="58" fontId="93" fillId="5" borderId="1" xfId="11" applyNumberFormat="1" applyFont="1" applyFill="1" applyBorder="1" applyAlignment="1">
      <alignment vertical="center" wrapText="1"/>
    </xf>
    <xf numFmtId="0" fontId="93" fillId="5" borderId="1" xfId="11" applyFont="1" applyFill="1" applyBorder="1" applyAlignment="1">
      <alignment vertical="center" wrapText="1"/>
    </xf>
    <xf numFmtId="38" fontId="93" fillId="0" borderId="10" xfId="1" applyFont="1" applyBorder="1" applyAlignment="1">
      <alignment horizontal="center" vertical="center"/>
    </xf>
    <xf numFmtId="38" fontId="93" fillId="0" borderId="12" xfId="1" applyFont="1" applyBorder="1" applyAlignment="1">
      <alignment horizontal="center" vertical="center"/>
    </xf>
    <xf numFmtId="38" fontId="93" fillId="0" borderId="37" xfId="1" applyFont="1" applyBorder="1" applyAlignment="1">
      <alignment horizontal="center" vertical="center"/>
    </xf>
    <xf numFmtId="0" fontId="93" fillId="0" borderId="1" xfId="11" applyFont="1" applyBorder="1" applyAlignment="1">
      <alignment vertical="center" wrapText="1"/>
    </xf>
    <xf numFmtId="0" fontId="93" fillId="0" borderId="1" xfId="11" applyFont="1" applyBorder="1" applyAlignment="1">
      <alignment horizontal="distributed" vertical="center" wrapText="1"/>
    </xf>
    <xf numFmtId="0" fontId="93" fillId="0" borderId="23" xfId="11" applyFont="1" applyBorder="1" applyAlignment="1">
      <alignment horizontal="distributed" vertical="center"/>
    </xf>
    <xf numFmtId="3" fontId="93" fillId="0" borderId="7" xfId="11" applyNumberFormat="1" applyFont="1" applyBorder="1" applyAlignment="1">
      <alignment vertical="center" wrapText="1"/>
    </xf>
    <xf numFmtId="0" fontId="93" fillId="0" borderId="3" xfId="11" applyFont="1" applyBorder="1" applyAlignment="1">
      <alignment vertical="center" wrapText="1"/>
    </xf>
    <xf numFmtId="0" fontId="93" fillId="0" borderId="53" xfId="11" applyFont="1" applyBorder="1" applyAlignment="1">
      <alignment vertical="center" wrapText="1"/>
    </xf>
    <xf numFmtId="0" fontId="93" fillId="0" borderId="8" xfId="11" applyFont="1" applyBorder="1" applyAlignment="1">
      <alignment vertical="center" wrapText="1"/>
    </xf>
    <xf numFmtId="0" fontId="93" fillId="0" borderId="0" xfId="11" applyFont="1" applyAlignment="1">
      <alignment vertical="center" wrapText="1"/>
    </xf>
    <xf numFmtId="0" fontId="93" fillId="0" borderId="54" xfId="11" applyFont="1" applyBorder="1" applyAlignment="1">
      <alignment vertical="center" wrapText="1"/>
    </xf>
    <xf numFmtId="0" fontId="93" fillId="0" borderId="20" xfId="11" applyFont="1" applyBorder="1" applyAlignment="1">
      <alignment vertical="center" wrapText="1"/>
    </xf>
    <xf numFmtId="0" fontId="93" fillId="0" borderId="49" xfId="11" applyFont="1" applyBorder="1" applyAlignment="1">
      <alignment vertical="center" wrapText="1"/>
    </xf>
    <xf numFmtId="0" fontId="93" fillId="0" borderId="21" xfId="11" applyFont="1" applyBorder="1" applyAlignment="1">
      <alignment vertical="center" wrapText="1"/>
    </xf>
    <xf numFmtId="0" fontId="93" fillId="0" borderId="32" xfId="11" applyFont="1" applyBorder="1" applyAlignment="1">
      <alignment horizontal="distributed" vertical="center" wrapText="1"/>
    </xf>
    <xf numFmtId="0" fontId="93" fillId="0" borderId="33" xfId="11" applyFont="1" applyBorder="1" applyAlignment="1">
      <alignment horizontal="distributed" vertical="center"/>
    </xf>
    <xf numFmtId="58" fontId="93" fillId="0" borderId="10" xfId="11" applyNumberFormat="1" applyFont="1" applyBorder="1" applyAlignment="1">
      <alignment horizontal="right" vertical="center"/>
    </xf>
    <xf numFmtId="58" fontId="93" fillId="0" borderId="12" xfId="11" applyNumberFormat="1" applyFont="1" applyBorder="1" applyAlignment="1">
      <alignment horizontal="right" vertical="center"/>
    </xf>
    <xf numFmtId="58" fontId="93" fillId="0" borderId="38" xfId="11" applyNumberFormat="1" applyFont="1" applyBorder="1" applyAlignment="1">
      <alignment horizontal="right" vertical="center"/>
    </xf>
    <xf numFmtId="58" fontId="93" fillId="0" borderId="35" xfId="11" applyNumberFormat="1" applyFont="1" applyBorder="1" applyAlignment="1">
      <alignment horizontal="right" vertical="center"/>
    </xf>
    <xf numFmtId="0" fontId="93" fillId="0" borderId="82" xfId="11" applyFont="1" applyBorder="1" applyAlignment="1">
      <alignment horizontal="distributed" vertical="center"/>
    </xf>
    <xf numFmtId="0" fontId="93" fillId="0" borderId="76" xfId="11" applyFont="1" applyBorder="1" applyAlignment="1">
      <alignment horizontal="distributed" vertical="center"/>
    </xf>
    <xf numFmtId="0" fontId="93" fillId="0" borderId="77" xfId="11" applyFont="1" applyBorder="1" applyAlignment="1">
      <alignment horizontal="distributed" vertical="center"/>
    </xf>
    <xf numFmtId="0" fontId="95" fillId="0" borderId="78" xfId="11" applyFont="1" applyBorder="1" applyAlignment="1">
      <alignment horizontal="center" vertical="center"/>
    </xf>
    <xf numFmtId="0" fontId="95" fillId="0" borderId="76" xfId="11" applyFont="1" applyBorder="1" applyAlignment="1">
      <alignment horizontal="center" vertical="center"/>
    </xf>
    <xf numFmtId="0" fontId="93" fillId="0" borderId="25" xfId="11" applyFont="1" applyBorder="1" applyAlignment="1">
      <alignment horizontal="distributed" vertical="center"/>
    </xf>
    <xf numFmtId="0" fontId="93" fillId="0" borderId="22" xfId="11" applyFont="1" applyBorder="1" applyAlignment="1">
      <alignment horizontal="distributed" vertical="center"/>
    </xf>
    <xf numFmtId="0" fontId="93" fillId="5" borderId="22" xfId="11" applyFont="1" applyFill="1" applyBorder="1">
      <alignment vertical="center"/>
    </xf>
    <xf numFmtId="0" fontId="30" fillId="5" borderId="22" xfId="11" applyFont="1" applyFill="1" applyBorder="1">
      <alignment vertical="center"/>
    </xf>
    <xf numFmtId="0" fontId="93" fillId="0" borderId="39" xfId="11" applyFont="1" applyBorder="1" applyAlignment="1">
      <alignment horizontal="distributed" vertical="center"/>
    </xf>
    <xf numFmtId="0" fontId="93" fillId="0" borderId="3" xfId="11" applyFont="1" applyBorder="1" applyAlignment="1">
      <alignment horizontal="distributed" vertical="center"/>
    </xf>
    <xf numFmtId="0" fontId="93" fillId="0" borderId="4" xfId="11" applyFont="1" applyBorder="1" applyAlignment="1">
      <alignment horizontal="distributed" vertical="center"/>
    </xf>
    <xf numFmtId="0" fontId="93" fillId="0" borderId="80" xfId="11" applyFont="1" applyBorder="1" applyAlignment="1">
      <alignment horizontal="distributed" vertical="center"/>
    </xf>
    <xf numFmtId="0" fontId="93" fillId="0" borderId="153" xfId="11" applyFont="1" applyBorder="1" applyAlignment="1">
      <alignment horizontal="distributed" vertical="center"/>
    </xf>
    <xf numFmtId="0" fontId="93" fillId="0" borderId="158" xfId="11" applyFont="1" applyBorder="1" applyAlignment="1">
      <alignment horizontal="distributed" vertical="center"/>
    </xf>
    <xf numFmtId="0" fontId="93" fillId="0" borderId="200" xfId="11" applyFont="1" applyBorder="1" applyAlignment="1">
      <alignment horizontal="center" vertical="center"/>
    </xf>
    <xf numFmtId="0" fontId="93" fillId="0" borderId="201" xfId="11" applyFont="1" applyBorder="1" applyAlignment="1">
      <alignment horizontal="center" vertical="center"/>
    </xf>
    <xf numFmtId="0" fontId="93" fillId="0" borderId="11" xfId="11" applyFont="1" applyBorder="1" applyAlignment="1">
      <alignment horizontal="center" vertical="center"/>
    </xf>
    <xf numFmtId="0" fontId="93" fillId="0" borderId="158" xfId="11" applyFont="1" applyBorder="1" applyAlignment="1">
      <alignment horizontal="center" vertical="center"/>
    </xf>
    <xf numFmtId="0" fontId="93" fillId="0" borderId="32" xfId="11" applyFont="1" applyBorder="1" applyAlignment="1">
      <alignment horizontal="center" vertical="center" textRotation="255"/>
    </xf>
    <xf numFmtId="0" fontId="93" fillId="0" borderId="1" xfId="11" applyFont="1" applyBorder="1" applyAlignment="1">
      <alignment horizontal="center" vertical="center" textRotation="255"/>
    </xf>
    <xf numFmtId="0" fontId="93" fillId="0" borderId="7" xfId="11" applyFont="1" applyBorder="1" applyAlignment="1">
      <alignment horizontal="distributed" vertical="center"/>
    </xf>
    <xf numFmtId="0" fontId="93" fillId="0" borderId="11" xfId="11" applyFont="1" applyBorder="1" applyAlignment="1">
      <alignment horizontal="distributed" vertical="center"/>
    </xf>
    <xf numFmtId="0" fontId="93" fillId="5" borderId="3" xfId="11" applyFont="1" applyFill="1" applyBorder="1" applyAlignment="1">
      <alignment vertical="center" wrapText="1"/>
    </xf>
    <xf numFmtId="0" fontId="93" fillId="5" borderId="53" xfId="11" applyFont="1" applyFill="1" applyBorder="1" applyAlignment="1">
      <alignment vertical="center" wrapText="1"/>
    </xf>
    <xf numFmtId="0" fontId="93" fillId="5" borderId="153" xfId="11" applyFont="1" applyFill="1" applyBorder="1" applyAlignment="1">
      <alignment vertical="center" wrapText="1"/>
    </xf>
    <xf numFmtId="0" fontId="93" fillId="5" borderId="171" xfId="11" applyFont="1" applyFill="1" applyBorder="1" applyAlignment="1">
      <alignment vertical="center" wrapText="1"/>
    </xf>
    <xf numFmtId="0" fontId="93" fillId="5" borderId="207" xfId="11" applyFont="1" applyFill="1" applyBorder="1" applyAlignment="1">
      <alignment vertical="center" wrapText="1"/>
    </xf>
    <xf numFmtId="0" fontId="93" fillId="5" borderId="208" xfId="11" applyFont="1" applyFill="1" applyBorder="1" applyAlignment="1">
      <alignment vertical="center" wrapText="1"/>
    </xf>
    <xf numFmtId="0" fontId="93" fillId="5" borderId="210" xfId="11" applyFont="1" applyFill="1" applyBorder="1" applyAlignment="1">
      <alignment horizontal="left" vertical="center"/>
    </xf>
    <xf numFmtId="0" fontId="93" fillId="5" borderId="211" xfId="11" applyFont="1" applyFill="1" applyBorder="1" applyAlignment="1">
      <alignment vertical="center" wrapText="1"/>
    </xf>
    <xf numFmtId="0" fontId="93" fillId="5" borderId="212" xfId="11" applyFont="1" applyFill="1" applyBorder="1" applyAlignment="1">
      <alignment vertical="center" wrapText="1"/>
    </xf>
    <xf numFmtId="0" fontId="93" fillId="0" borderId="10" xfId="11" applyFont="1" applyBorder="1" applyAlignment="1">
      <alignment horizontal="center" vertical="center" wrapText="1"/>
    </xf>
    <xf numFmtId="0" fontId="93" fillId="0" borderId="248" xfId="11" applyFont="1" applyBorder="1" applyAlignment="1">
      <alignment horizontal="center" vertical="center" wrapText="1"/>
    </xf>
    <xf numFmtId="0" fontId="30" fillId="5" borderId="200" xfId="11" applyFont="1" applyFill="1" applyBorder="1" applyAlignment="1">
      <alignment horizontal="center" vertical="center" wrapText="1"/>
    </xf>
    <xf numFmtId="0" fontId="30" fillId="5" borderId="249" xfId="11" applyFont="1" applyFill="1" applyBorder="1" applyAlignment="1">
      <alignment horizontal="center" vertical="center" wrapText="1"/>
    </xf>
    <xf numFmtId="0" fontId="93" fillId="5" borderId="207" xfId="11" applyFont="1" applyFill="1" applyBorder="1" applyAlignment="1">
      <alignment horizontal="center" vertical="center" wrapText="1"/>
    </xf>
    <xf numFmtId="0" fontId="93" fillId="5" borderId="161" xfId="11" applyFont="1" applyFill="1" applyBorder="1" applyAlignment="1">
      <alignment horizontal="center" vertical="center" wrapText="1"/>
    </xf>
    <xf numFmtId="0" fontId="93" fillId="5" borderId="211" xfId="11" applyFont="1" applyFill="1" applyBorder="1" applyAlignment="1">
      <alignment horizontal="center" vertical="center" wrapText="1"/>
    </xf>
    <xf numFmtId="0" fontId="93" fillId="5" borderId="213" xfId="11" applyFont="1" applyFill="1" applyBorder="1" applyAlignment="1">
      <alignment horizontal="center" vertical="center" wrapText="1"/>
    </xf>
    <xf numFmtId="0" fontId="93" fillId="0" borderId="10" xfId="11" applyFont="1" applyBorder="1" applyAlignment="1">
      <alignment horizontal="distributed" vertical="center"/>
    </xf>
    <xf numFmtId="0" fontId="93" fillId="0" borderId="13" xfId="11" applyFont="1" applyBorder="1" applyAlignment="1">
      <alignment horizontal="distributed" vertical="center"/>
    </xf>
    <xf numFmtId="0" fontId="93" fillId="5" borderId="204" xfId="11" applyFont="1" applyFill="1" applyBorder="1" applyAlignment="1">
      <alignment horizontal="left" vertical="center"/>
    </xf>
    <xf numFmtId="0" fontId="30" fillId="5" borderId="204" xfId="11" applyFont="1" applyFill="1" applyBorder="1" applyAlignment="1">
      <alignment horizontal="left" vertical="center"/>
    </xf>
    <xf numFmtId="0" fontId="30" fillId="5" borderId="200" xfId="11" applyFont="1" applyFill="1" applyBorder="1" applyAlignment="1">
      <alignment vertical="center" wrapText="1"/>
    </xf>
    <xf numFmtId="0" fontId="30" fillId="5" borderId="201" xfId="11" applyFont="1" applyFill="1" applyBorder="1" applyAlignment="1">
      <alignment vertical="center" wrapText="1"/>
    </xf>
    <xf numFmtId="0" fontId="93" fillId="5" borderId="206" xfId="11" applyFont="1" applyFill="1" applyBorder="1" applyAlignment="1">
      <alignment horizontal="left" vertical="center"/>
    </xf>
    <xf numFmtId="0" fontId="93" fillId="0" borderId="215" xfId="11" applyFont="1" applyBorder="1" applyAlignment="1">
      <alignment horizontal="distributed" vertical="center"/>
    </xf>
    <xf numFmtId="0" fontId="93" fillId="0" borderId="216" xfId="11" applyFont="1" applyBorder="1" applyAlignment="1">
      <alignment horizontal="distributed" vertical="center"/>
    </xf>
    <xf numFmtId="0" fontId="93" fillId="5" borderId="216" xfId="11" applyFont="1" applyFill="1" applyBorder="1" applyAlignment="1">
      <alignment vertical="center" wrapText="1"/>
    </xf>
    <xf numFmtId="0" fontId="30" fillId="5" borderId="216" xfId="11" applyFont="1" applyFill="1" applyBorder="1" applyAlignment="1">
      <alignment vertical="center" wrapText="1"/>
    </xf>
    <xf numFmtId="0" fontId="30" fillId="5" borderId="217" xfId="11" applyFont="1" applyFill="1" applyBorder="1" applyAlignment="1">
      <alignment vertical="center" wrapText="1"/>
    </xf>
    <xf numFmtId="0" fontId="93" fillId="0" borderId="39" xfId="11" applyFont="1" applyBorder="1" applyAlignment="1">
      <alignment horizontal="center" vertical="center"/>
    </xf>
    <xf numFmtId="0" fontId="93" fillId="0" borderId="3" xfId="11" applyFont="1" applyBorder="1" applyAlignment="1">
      <alignment horizontal="center" vertical="center"/>
    </xf>
    <xf numFmtId="0" fontId="93" fillId="0" borderId="4" xfId="11" applyFont="1" applyBorder="1" applyAlignment="1">
      <alignment horizontal="center" vertical="center"/>
    </xf>
    <xf numFmtId="0" fontId="93" fillId="0" borderId="80" xfId="11" applyFont="1" applyBorder="1" applyAlignment="1">
      <alignment horizontal="center" vertical="center"/>
    </xf>
    <xf numFmtId="0" fontId="93" fillId="0" borderId="153" xfId="11" applyFont="1" applyBorder="1" applyAlignment="1">
      <alignment horizontal="center" vertical="center"/>
    </xf>
    <xf numFmtId="0" fontId="93" fillId="0" borderId="10" xfId="7" applyFont="1" applyBorder="1" applyAlignment="1">
      <alignment horizontal="center" vertical="center"/>
    </xf>
    <xf numFmtId="0" fontId="93" fillId="0" borderId="12" xfId="7" applyFont="1" applyBorder="1" applyAlignment="1">
      <alignment horizontal="center" vertical="center"/>
    </xf>
    <xf numFmtId="0" fontId="93" fillId="0" borderId="13" xfId="7" applyFont="1" applyBorder="1" applyAlignment="1">
      <alignment horizontal="center" vertical="center"/>
    </xf>
    <xf numFmtId="0" fontId="30" fillId="5" borderId="1" xfId="11" applyFont="1" applyFill="1" applyBorder="1" applyAlignment="1">
      <alignment vertical="center" wrapText="1"/>
    </xf>
    <xf numFmtId="0" fontId="30" fillId="5" borderId="28" xfId="11" applyFont="1" applyFill="1" applyBorder="1" applyAlignment="1">
      <alignment vertical="center" wrapText="1"/>
    </xf>
    <xf numFmtId="0" fontId="93" fillId="5" borderId="23" xfId="11" applyFont="1" applyFill="1" applyBorder="1" applyAlignment="1">
      <alignment vertical="center" wrapText="1"/>
    </xf>
    <xf numFmtId="0" fontId="30" fillId="5" borderId="23" xfId="11" applyFont="1" applyFill="1" applyBorder="1" applyAlignment="1">
      <alignment vertical="center" wrapText="1"/>
    </xf>
    <xf numFmtId="0" fontId="30" fillId="5" borderId="31" xfId="11" applyFont="1" applyFill="1" applyBorder="1" applyAlignment="1">
      <alignment vertical="center" wrapText="1"/>
    </xf>
    <xf numFmtId="0" fontId="26" fillId="0" borderId="153" xfId="7" applyFont="1" applyBorder="1" applyAlignment="1">
      <alignment horizontal="center" vertical="center"/>
    </xf>
    <xf numFmtId="0" fontId="0" fillId="0" borderId="10" xfId="7" applyFont="1" applyBorder="1" applyAlignment="1">
      <alignment horizontal="center" vertical="center"/>
    </xf>
    <xf numFmtId="0" fontId="0" fillId="0" borderId="12" xfId="7" applyFont="1" applyBorder="1" applyAlignment="1">
      <alignment horizontal="center" vertical="center"/>
    </xf>
    <xf numFmtId="0" fontId="0" fillId="5" borderId="10" xfId="7" applyFont="1" applyFill="1" applyBorder="1" applyAlignment="1">
      <alignment horizontal="left" vertical="center"/>
    </xf>
    <xf numFmtId="0" fontId="0" fillId="5" borderId="12" xfId="7" applyFont="1" applyFill="1" applyBorder="1" applyAlignment="1">
      <alignment horizontal="left" vertical="center"/>
    </xf>
    <xf numFmtId="0" fontId="0" fillId="5" borderId="13" xfId="7" applyFont="1" applyFill="1" applyBorder="1" applyAlignment="1">
      <alignment horizontal="left" vertical="center"/>
    </xf>
    <xf numFmtId="0" fontId="0" fillId="0" borderId="7" xfId="7" applyFont="1" applyBorder="1" applyAlignment="1">
      <alignment horizontal="center" vertical="center"/>
    </xf>
    <xf numFmtId="0" fontId="0" fillId="0" borderId="3" xfId="7" applyFont="1" applyBorder="1" applyAlignment="1">
      <alignment horizontal="center" vertical="center"/>
    </xf>
    <xf numFmtId="0" fontId="0" fillId="0" borderId="4" xfId="7" applyFont="1" applyBorder="1" applyAlignment="1">
      <alignment horizontal="center" vertical="center"/>
    </xf>
    <xf numFmtId="0" fontId="0" fillId="0" borderId="1" xfId="7" applyFont="1" applyBorder="1" applyAlignment="1">
      <alignment horizontal="center" vertical="center"/>
    </xf>
    <xf numFmtId="0" fontId="9" fillId="5" borderId="1" xfId="7" applyFont="1" applyFill="1" applyBorder="1" applyAlignment="1">
      <alignment horizontal="center" vertical="center" wrapText="1"/>
    </xf>
    <xf numFmtId="0" fontId="9" fillId="5" borderId="1" xfId="7" applyFont="1" applyFill="1" applyBorder="1" applyAlignment="1">
      <alignment horizontal="center" vertical="center"/>
    </xf>
    <xf numFmtId="0" fontId="9" fillId="5" borderId="10" xfId="7" applyFont="1" applyFill="1" applyBorder="1" applyAlignment="1">
      <alignment horizontal="center" vertical="center" wrapText="1"/>
    </xf>
    <xf numFmtId="0" fontId="9" fillId="5" borderId="13" xfId="7" applyFont="1" applyFill="1" applyBorder="1" applyAlignment="1">
      <alignment horizontal="center" vertical="center"/>
    </xf>
    <xf numFmtId="0" fontId="0" fillId="5" borderId="0" xfId="7" applyFont="1" applyFill="1" applyAlignment="1">
      <alignment horizontal="center" vertical="center" wrapText="1"/>
    </xf>
    <xf numFmtId="0" fontId="0" fillId="5" borderId="0" xfId="7" applyFont="1" applyFill="1" applyAlignment="1">
      <alignment horizontal="center" vertical="center"/>
    </xf>
    <xf numFmtId="0" fontId="0" fillId="5" borderId="9" xfId="7" applyFont="1" applyFill="1" applyBorder="1" applyAlignment="1">
      <alignment horizontal="center" vertical="center"/>
    </xf>
    <xf numFmtId="0" fontId="0" fillId="5" borderId="0" xfId="7" applyFont="1" applyFill="1" applyAlignment="1">
      <alignment horizontal="left" vertical="top" wrapText="1"/>
    </xf>
    <xf numFmtId="0" fontId="0" fillId="5" borderId="9" xfId="7" applyFont="1" applyFill="1" applyBorder="1" applyAlignment="1">
      <alignment horizontal="left" vertical="top" wrapText="1"/>
    </xf>
    <xf numFmtId="0" fontId="0" fillId="5" borderId="153" xfId="7" applyFont="1" applyFill="1" applyBorder="1" applyAlignment="1">
      <alignment horizontal="left" vertical="top" wrapText="1"/>
    </xf>
    <xf numFmtId="0" fontId="0" fillId="5" borderId="158" xfId="7" applyFont="1" applyFill="1" applyBorder="1" applyAlignment="1">
      <alignment horizontal="left" vertical="top" wrapText="1"/>
    </xf>
    <xf numFmtId="0" fontId="42" fillId="0" borderId="82" xfId="10" applyFont="1" applyBorder="1" applyAlignment="1">
      <alignment horizontal="center" vertical="center" shrinkToFit="1"/>
    </xf>
    <xf numFmtId="0" fontId="42" fillId="0" borderId="76" xfId="10" applyFont="1" applyBorder="1" applyAlignment="1">
      <alignment horizontal="center" vertical="center" shrinkToFit="1"/>
    </xf>
    <xf numFmtId="0" fontId="42" fillId="0" borderId="77" xfId="10" applyFont="1" applyBorder="1" applyAlignment="1">
      <alignment horizontal="center" vertical="center" shrinkToFit="1"/>
    </xf>
    <xf numFmtId="0" fontId="28" fillId="0" borderId="78" xfId="10" applyFont="1" applyBorder="1" applyAlignment="1">
      <alignment horizontal="center" vertical="center" shrinkToFit="1"/>
    </xf>
    <xf numFmtId="0" fontId="28" fillId="0" borderId="76" xfId="10" applyFont="1" applyBorder="1" applyAlignment="1">
      <alignment horizontal="center" vertical="center" shrinkToFit="1"/>
    </xf>
    <xf numFmtId="0" fontId="7" fillId="0" borderId="76" xfId="10" applyBorder="1" applyAlignment="1">
      <alignment horizontal="center" vertical="center" shrinkToFit="1"/>
    </xf>
    <xf numFmtId="0" fontId="7" fillId="0" borderId="27" xfId="10" applyBorder="1" applyAlignment="1">
      <alignment horizontal="center" vertical="center" shrinkToFit="1"/>
    </xf>
    <xf numFmtId="0" fontId="42" fillId="0" borderId="39" xfId="10" applyFont="1" applyBorder="1" applyAlignment="1">
      <alignment horizontal="center" vertical="center" shrinkToFit="1"/>
    </xf>
    <xf numFmtId="0" fontId="42" fillId="0" borderId="3" xfId="10" applyFont="1" applyBorder="1" applyAlignment="1">
      <alignment horizontal="center" vertical="center" shrinkToFit="1"/>
    </xf>
    <xf numFmtId="0" fontId="42" fillId="0" borderId="4" xfId="10" applyFont="1" applyBorder="1" applyAlignment="1">
      <alignment horizontal="center" vertical="center" shrinkToFit="1"/>
    </xf>
    <xf numFmtId="0" fontId="42" fillId="0" borderId="7" xfId="10" applyFont="1" applyBorder="1" applyAlignment="1">
      <alignment horizontal="left" vertical="center" shrinkToFit="1"/>
    </xf>
    <xf numFmtId="0" fontId="42" fillId="0" borderId="3" xfId="10" applyFont="1" applyBorder="1" applyAlignment="1">
      <alignment horizontal="left" vertical="center" shrinkToFit="1"/>
    </xf>
    <xf numFmtId="0" fontId="42" fillId="0" borderId="4" xfId="10" applyFont="1" applyBorder="1" applyAlignment="1">
      <alignment horizontal="left" vertical="center" shrinkToFit="1"/>
    </xf>
    <xf numFmtId="0" fontId="42" fillId="0" borderId="7" xfId="10" applyFont="1" applyFill="1" applyBorder="1" applyAlignment="1" applyProtection="1">
      <alignment horizontal="center" vertical="center" shrinkToFit="1"/>
      <protection locked="0"/>
    </xf>
    <xf numFmtId="0" fontId="42" fillId="0" borderId="3" xfId="10" applyFont="1" applyFill="1" applyBorder="1" applyAlignment="1" applyProtection="1">
      <alignment horizontal="center" vertical="center" shrinkToFit="1"/>
      <protection locked="0"/>
    </xf>
    <xf numFmtId="0" fontId="42" fillId="0" borderId="36" xfId="10" applyFont="1" applyBorder="1" applyAlignment="1">
      <alignment horizontal="center" vertical="center" shrinkToFit="1"/>
    </xf>
    <xf numFmtId="0" fontId="42" fillId="0" borderId="0" xfId="10" applyFont="1" applyBorder="1" applyAlignment="1">
      <alignment horizontal="center" vertical="center" shrinkToFit="1"/>
    </xf>
    <xf numFmtId="0" fontId="42" fillId="0" borderId="9" xfId="10" applyFont="1" applyBorder="1" applyAlignment="1">
      <alignment horizontal="center" vertical="center" shrinkToFit="1"/>
    </xf>
    <xf numFmtId="0" fontId="42" fillId="0" borderId="8" xfId="10" applyFont="1" applyBorder="1" applyAlignment="1">
      <alignment horizontal="right" vertical="center" shrinkToFit="1"/>
    </xf>
    <xf numFmtId="0" fontId="42" fillId="0" borderId="0" xfId="10" applyFont="1" applyBorder="1" applyAlignment="1">
      <alignment horizontal="right" vertical="center" shrinkToFit="1"/>
    </xf>
    <xf numFmtId="0" fontId="42" fillId="0" borderId="9" xfId="10" applyFont="1" applyBorder="1" applyAlignment="1">
      <alignment horizontal="right" vertical="center" shrinkToFit="1"/>
    </xf>
    <xf numFmtId="0" fontId="42" fillId="0" borderId="8" xfId="10" applyFont="1" applyFill="1" applyBorder="1" applyAlignment="1" applyProtection="1">
      <alignment horizontal="center" vertical="center" shrinkToFit="1"/>
      <protection locked="0"/>
    </xf>
    <xf numFmtId="0" fontId="42" fillId="0" borderId="0" xfId="10" applyFont="1" applyFill="1" applyBorder="1" applyAlignment="1" applyProtection="1">
      <alignment horizontal="center" vertical="center" shrinkToFit="1"/>
      <protection locked="0"/>
    </xf>
    <xf numFmtId="0" fontId="42" fillId="0" borderId="11" xfId="10" applyFont="1" applyFill="1" applyBorder="1" applyAlignment="1" applyProtection="1">
      <alignment horizontal="center" vertical="center" shrinkToFit="1"/>
      <protection locked="0"/>
    </xf>
    <xf numFmtId="0" fontId="42" fillId="0" borderId="153" xfId="10" applyFont="1" applyFill="1" applyBorder="1" applyAlignment="1" applyProtection="1">
      <alignment horizontal="center" vertical="center" shrinkToFit="1"/>
      <protection locked="0"/>
    </xf>
    <xf numFmtId="0" fontId="42" fillId="0" borderId="153" xfId="10" applyFont="1" applyBorder="1" applyAlignment="1">
      <alignment horizontal="left" vertical="center"/>
    </xf>
    <xf numFmtId="0" fontId="7" fillId="0" borderId="153" xfId="10" applyBorder="1" applyAlignment="1">
      <alignment horizontal="left" vertical="center"/>
    </xf>
    <xf numFmtId="0" fontId="42" fillId="0" borderId="8" xfId="10" applyFont="1" applyBorder="1" applyAlignment="1">
      <alignment horizontal="left" vertical="center" shrinkToFit="1"/>
    </xf>
    <xf numFmtId="0" fontId="42" fillId="0" borderId="0" xfId="10" applyFont="1" applyBorder="1" applyAlignment="1">
      <alignment horizontal="left" vertical="center" shrinkToFit="1"/>
    </xf>
    <xf numFmtId="0" fontId="42" fillId="0" borderId="9" xfId="10" applyFont="1" applyBorder="1" applyAlignment="1">
      <alignment horizontal="left" vertical="center" shrinkToFit="1"/>
    </xf>
    <xf numFmtId="0" fontId="42" fillId="0" borderId="0" xfId="10" applyFont="1" applyBorder="1" applyAlignment="1">
      <alignment horizontal="left" vertical="center"/>
    </xf>
    <xf numFmtId="0" fontId="7" fillId="0" borderId="0" xfId="10" applyBorder="1" applyAlignment="1">
      <alignment horizontal="left" vertical="center"/>
    </xf>
    <xf numFmtId="0" fontId="42" fillId="0" borderId="81" xfId="10" applyFont="1" applyBorder="1" applyAlignment="1">
      <alignment horizontal="center" vertical="center" shrinkToFit="1"/>
    </xf>
    <xf numFmtId="0" fontId="42" fillId="0" borderId="24" xfId="10" applyFont="1" applyBorder="1" applyAlignment="1">
      <alignment horizontal="center" vertical="center" shrinkToFit="1"/>
    </xf>
    <xf numFmtId="0" fontId="42" fillId="0" borderId="56" xfId="10" applyFont="1" applyBorder="1" applyAlignment="1">
      <alignment horizontal="center" vertical="center" shrinkToFit="1"/>
    </xf>
    <xf numFmtId="0" fontId="42" fillId="0" borderId="49" xfId="10" applyFont="1" applyBorder="1" applyAlignment="1">
      <alignment horizontal="left" vertical="center"/>
    </xf>
    <xf numFmtId="0" fontId="7" fillId="0" borderId="49" xfId="10" applyBorder="1" applyAlignment="1">
      <alignment horizontal="left" vertical="center"/>
    </xf>
    <xf numFmtId="0" fontId="42" fillId="0" borderId="17" xfId="10" applyFont="1" applyFill="1" applyBorder="1" applyAlignment="1" applyProtection="1">
      <alignment horizontal="center" vertical="center" shrinkToFit="1"/>
      <protection locked="0"/>
    </xf>
    <xf numFmtId="0" fontId="42" fillId="0" borderId="24" xfId="10" applyFont="1" applyFill="1" applyBorder="1" applyAlignment="1" applyProtection="1">
      <alignment horizontal="center" vertical="center" shrinkToFit="1"/>
      <protection locked="0"/>
    </xf>
    <xf numFmtId="0" fontId="0" fillId="0" borderId="49" xfId="10" applyFont="1" applyBorder="1" applyAlignment="1">
      <alignment horizontal="left" wrapText="1"/>
    </xf>
    <xf numFmtId="0" fontId="42" fillId="0" borderId="20" xfId="10" applyFont="1" applyFill="1" applyBorder="1" applyAlignment="1" applyProtection="1">
      <alignment horizontal="center" vertical="center" shrinkToFit="1"/>
      <protection locked="0"/>
    </xf>
    <xf numFmtId="0" fontId="42" fillId="0" borderId="49" xfId="10" applyFont="1" applyFill="1" applyBorder="1" applyAlignment="1" applyProtection="1">
      <alignment horizontal="center" vertical="center" shrinkToFit="1"/>
      <protection locked="0"/>
    </xf>
    <xf numFmtId="0" fontId="42" fillId="0" borderId="17" xfId="10" applyFont="1" applyBorder="1" applyAlignment="1">
      <alignment horizontal="left" vertical="center" shrinkToFit="1"/>
    </xf>
    <xf numFmtId="0" fontId="42" fillId="0" borderId="24" xfId="10" applyFont="1" applyBorder="1" applyAlignment="1">
      <alignment horizontal="left" vertical="center" shrinkToFit="1"/>
    </xf>
    <xf numFmtId="0" fontId="42" fillId="0" borderId="56" xfId="10" applyFont="1" applyBorder="1" applyAlignment="1">
      <alignment horizontal="left" vertical="center" shrinkToFit="1"/>
    </xf>
    <xf numFmtId="0" fontId="13" fillId="2" borderId="1" xfId="0" applyFont="1" applyFill="1" applyBorder="1" applyAlignment="1">
      <alignment horizontal="center" vertical="center" wrapText="1"/>
    </xf>
    <xf numFmtId="0" fontId="46" fillId="0" borderId="32"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2" borderId="28" xfId="0" applyFont="1" applyFill="1" applyBorder="1" applyAlignment="1">
      <alignment horizontal="center" vertical="center" wrapText="1"/>
    </xf>
    <xf numFmtId="188" fontId="47" fillId="2" borderId="1"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13" fillId="0" borderId="32"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25" xfId="0" applyFont="1" applyFill="1" applyBorder="1" applyAlignment="1">
      <alignment vertical="center" wrapText="1"/>
    </xf>
    <xf numFmtId="0" fontId="13" fillId="0" borderId="22" xfId="0" applyFont="1" applyFill="1" applyBorder="1" applyAlignment="1">
      <alignment vertical="center" wrapText="1"/>
    </xf>
    <xf numFmtId="0" fontId="13" fillId="0" borderId="16" xfId="0" applyFont="1" applyFill="1" applyBorder="1" applyAlignment="1">
      <alignment vertical="center" wrapText="1"/>
    </xf>
    <xf numFmtId="0" fontId="13" fillId="0" borderId="16" xfId="0" applyFont="1" applyBorder="1" applyAlignment="1">
      <alignment vertical="center"/>
    </xf>
    <xf numFmtId="0" fontId="13" fillId="0" borderId="10" xfId="0" applyFont="1" applyFill="1" applyBorder="1" applyAlignment="1">
      <alignment horizontal="center" vertical="center" wrapText="1"/>
    </xf>
    <xf numFmtId="0" fontId="13" fillId="2" borderId="16" xfId="0" applyFont="1" applyFill="1" applyBorder="1" applyAlignment="1">
      <alignment vertical="center"/>
    </xf>
    <xf numFmtId="0" fontId="13" fillId="2" borderId="22" xfId="0" applyFont="1" applyFill="1" applyBorder="1" applyAlignment="1">
      <alignment vertical="center"/>
    </xf>
    <xf numFmtId="0" fontId="13" fillId="2" borderId="88" xfId="0" applyFont="1" applyFill="1" applyBorder="1" applyAlignment="1">
      <alignment vertical="center"/>
    </xf>
    <xf numFmtId="0" fontId="13" fillId="5" borderId="13" xfId="0" applyFont="1" applyFill="1" applyBorder="1" applyAlignment="1">
      <alignment vertical="center" wrapText="1"/>
    </xf>
    <xf numFmtId="0" fontId="13" fillId="5" borderId="1" xfId="0" applyFont="1" applyFill="1" applyBorder="1" applyAlignment="1">
      <alignment vertical="center" wrapText="1"/>
    </xf>
    <xf numFmtId="192" fontId="13" fillId="0" borderId="1" xfId="0" applyNumberFormat="1" applyFont="1" applyFill="1" applyBorder="1" applyAlignment="1">
      <alignment vertical="center" wrapText="1"/>
    </xf>
    <xf numFmtId="0" fontId="13" fillId="2" borderId="1" xfId="0" applyFont="1" applyFill="1" applyBorder="1" applyAlignment="1">
      <alignment vertical="center" wrapText="1"/>
    </xf>
    <xf numFmtId="0" fontId="13" fillId="2" borderId="28" xfId="0" applyFont="1" applyFill="1" applyBorder="1" applyAlignment="1">
      <alignment vertical="center" wrapText="1"/>
    </xf>
    <xf numFmtId="0" fontId="13" fillId="0" borderId="28" xfId="0" applyFont="1" applyBorder="1" applyAlignment="1">
      <alignment horizontal="center" vertical="center" wrapText="1"/>
    </xf>
    <xf numFmtId="0" fontId="13" fillId="0" borderId="23" xfId="0" applyFont="1" applyFill="1" applyBorder="1" applyAlignment="1">
      <alignment horizontal="center" vertical="center" wrapText="1"/>
    </xf>
    <xf numFmtId="0" fontId="27" fillId="0" borderId="33" xfId="0" applyFont="1" applyFill="1" applyBorder="1" applyAlignment="1">
      <alignment horizontal="center" vertical="center" wrapText="1"/>
    </xf>
    <xf numFmtId="0" fontId="27" fillId="0" borderId="23" xfId="0" applyFont="1" applyBorder="1" applyAlignment="1">
      <alignment horizontal="center" vertical="center" wrapText="1"/>
    </xf>
    <xf numFmtId="0" fontId="13" fillId="2" borderId="23"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3" fillId="0" borderId="13" xfId="0" applyFont="1" applyBorder="1" applyAlignment="1">
      <alignment vertical="center" wrapText="1"/>
    </xf>
    <xf numFmtId="179" fontId="47" fillId="2" borderId="1" xfId="0" applyNumberFormat="1"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193" fontId="13" fillId="0" borderId="10" xfId="0" applyNumberFormat="1" applyFont="1" applyFill="1" applyBorder="1" applyAlignment="1">
      <alignment horizontal="center" vertical="center" wrapText="1"/>
    </xf>
    <xf numFmtId="193" fontId="13" fillId="0" borderId="12" xfId="0" applyNumberFormat="1" applyFont="1" applyFill="1" applyBorder="1" applyAlignment="1">
      <alignment horizontal="center" vertical="center" wrapText="1"/>
    </xf>
    <xf numFmtId="178" fontId="13" fillId="2" borderId="10" xfId="0" applyNumberFormat="1" applyFont="1" applyFill="1" applyBorder="1" applyAlignment="1">
      <alignment horizontal="center" vertical="center" wrapText="1"/>
    </xf>
    <xf numFmtId="178" fontId="13" fillId="2" borderId="12" xfId="0" applyNumberFormat="1" applyFont="1" applyFill="1" applyBorder="1" applyAlignment="1">
      <alignment horizontal="center" vertical="center" wrapText="1"/>
    </xf>
    <xf numFmtId="178" fontId="13" fillId="2" borderId="13"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194" fontId="13" fillId="0" borderId="10" xfId="0" applyNumberFormat="1" applyFont="1" applyFill="1" applyBorder="1" applyAlignment="1">
      <alignment horizontal="center" vertical="center" wrapText="1"/>
    </xf>
    <xf numFmtId="194" fontId="13" fillId="0" borderId="12" xfId="0" applyNumberFormat="1" applyFont="1" applyFill="1" applyBorder="1" applyAlignment="1">
      <alignment horizontal="center" vertical="center" wrapText="1"/>
    </xf>
    <xf numFmtId="194" fontId="13" fillId="0" borderId="37" xfId="0" applyNumberFormat="1" applyFont="1" applyFill="1" applyBorder="1" applyAlignment="1">
      <alignment horizontal="center" vertical="center" wrapText="1"/>
    </xf>
    <xf numFmtId="178" fontId="13" fillId="0" borderId="23" xfId="0" applyNumberFormat="1" applyFont="1" applyFill="1" applyBorder="1" applyAlignment="1">
      <alignment horizontal="center" vertical="center" wrapText="1"/>
    </xf>
    <xf numFmtId="194" fontId="13" fillId="0" borderId="23" xfId="0" applyNumberFormat="1"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37" xfId="0" applyFont="1" applyFill="1" applyBorder="1" applyAlignment="1">
      <alignment horizontal="center" vertical="center" wrapText="1"/>
    </xf>
    <xf numFmtId="193" fontId="13" fillId="2" borderId="10" xfId="0" applyNumberFormat="1" applyFont="1" applyFill="1" applyBorder="1" applyAlignment="1">
      <alignment horizontal="center" vertical="center" wrapText="1"/>
    </xf>
    <xf numFmtId="193" fontId="13" fillId="2" borderId="12" xfId="0" applyNumberFormat="1" applyFont="1" applyFill="1" applyBorder="1" applyAlignment="1">
      <alignment horizontal="center" vertical="center" wrapText="1"/>
    </xf>
    <xf numFmtId="193" fontId="13" fillId="2" borderId="13" xfId="0" applyNumberFormat="1" applyFont="1" applyFill="1" applyBorder="1" applyAlignment="1">
      <alignment horizontal="center" vertical="center" wrapText="1"/>
    </xf>
    <xf numFmtId="193" fontId="13" fillId="0" borderId="13" xfId="0" applyNumberFormat="1" applyFont="1" applyFill="1" applyBorder="1" applyAlignment="1">
      <alignment horizontal="center" vertical="center" wrapText="1"/>
    </xf>
    <xf numFmtId="0" fontId="0" fillId="0" borderId="70" xfId="0" applyFont="1" applyFill="1" applyBorder="1" applyAlignment="1">
      <alignment horizontal="center" vertical="center"/>
    </xf>
    <xf numFmtId="0" fontId="0" fillId="2" borderId="14" xfId="0" applyFont="1" applyFill="1" applyBorder="1" applyAlignment="1">
      <alignment horizontal="left" vertical="center"/>
    </xf>
    <xf numFmtId="0" fontId="0" fillId="2" borderId="47" xfId="0" applyFont="1" applyFill="1" applyBorder="1" applyAlignment="1">
      <alignment horizontal="left" vertical="center"/>
    </xf>
    <xf numFmtId="0" fontId="12" fillId="0" borderId="81" xfId="0" applyFont="1" applyFill="1" applyBorder="1" applyAlignment="1">
      <alignment horizontal="right" vertical="center"/>
    </xf>
    <xf numFmtId="0" fontId="12" fillId="0" borderId="24" xfId="0" applyFont="1" applyFill="1" applyBorder="1" applyAlignment="1">
      <alignment horizontal="right" vertical="center"/>
    </xf>
    <xf numFmtId="0" fontId="12" fillId="0" borderId="79" xfId="0" applyFont="1" applyFill="1" applyBorder="1" applyAlignment="1">
      <alignment horizontal="right" vertical="center"/>
    </xf>
    <xf numFmtId="0" fontId="12" fillId="0" borderId="49" xfId="0" applyFont="1" applyFill="1" applyBorder="1" applyAlignment="1">
      <alignment horizontal="right" vertical="center"/>
    </xf>
    <xf numFmtId="0" fontId="0" fillId="0" borderId="17" xfId="0" applyFont="1" applyFill="1" applyBorder="1" applyAlignment="1">
      <alignment horizontal="left" vertical="center"/>
    </xf>
    <xf numFmtId="0" fontId="0" fillId="0" borderId="24" xfId="0" applyFont="1" applyFill="1" applyBorder="1" applyAlignment="1">
      <alignment horizontal="left" vertical="center"/>
    </xf>
    <xf numFmtId="0" fontId="0" fillId="0" borderId="18" xfId="0" applyFont="1" applyFill="1" applyBorder="1" applyAlignment="1">
      <alignment horizontal="left" vertical="center"/>
    </xf>
    <xf numFmtId="0" fontId="12" fillId="0" borderId="24"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49" xfId="0" applyFont="1" applyFill="1" applyBorder="1" applyAlignment="1">
      <alignment horizontal="left" vertical="center"/>
    </xf>
    <xf numFmtId="0" fontId="12" fillId="0" borderId="21" xfId="0" applyFont="1" applyFill="1" applyBorder="1" applyAlignment="1">
      <alignment horizontal="left" vertical="center"/>
    </xf>
    <xf numFmtId="0" fontId="133" fillId="2" borderId="24" xfId="0" applyFont="1" applyFill="1" applyBorder="1" applyAlignment="1">
      <alignment horizontal="center" vertical="center"/>
    </xf>
    <xf numFmtId="0" fontId="133" fillId="2" borderId="49" xfId="0" applyFont="1" applyFill="1" applyBorder="1" applyAlignment="1">
      <alignment horizontal="center" vertical="center"/>
    </xf>
    <xf numFmtId="0" fontId="0" fillId="0" borderId="1" xfId="0" applyFont="1" applyBorder="1" applyAlignment="1">
      <alignment horizontal="center" vertical="center" wrapText="1"/>
    </xf>
    <xf numFmtId="178" fontId="0" fillId="0" borderId="1" xfId="0" applyNumberFormat="1" applyFont="1" applyBorder="1" applyAlignment="1">
      <alignment vertical="center" wrapText="1"/>
    </xf>
    <xf numFmtId="177" fontId="0" fillId="0" borderId="1" xfId="0" applyNumberFormat="1" applyFont="1" applyBorder="1" applyAlignment="1">
      <alignment vertical="center" wrapText="1"/>
    </xf>
    <xf numFmtId="0" fontId="0" fillId="0" borderId="101" xfId="0" applyFont="1" applyFill="1" applyBorder="1" applyAlignment="1">
      <alignment vertical="center" wrapText="1"/>
    </xf>
    <xf numFmtId="0" fontId="0" fillId="0" borderId="102" xfId="0" applyFont="1" applyBorder="1" applyAlignment="1">
      <alignment vertical="center" wrapText="1"/>
    </xf>
    <xf numFmtId="0" fontId="12" fillId="0" borderId="10" xfId="0"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cellXfs>
  <cellStyles count="18">
    <cellStyle name="パーセント 2" xfId="13" xr:uid="{AC0BDBBF-3EE7-4DD1-8B5A-ED75C3FB2760}"/>
    <cellStyle name="桁区切り" xfId="1" builtinId="6"/>
    <cellStyle name="桁区切り 2" xfId="12" xr:uid="{3826C8C7-D99F-4CDA-B2B1-A6D6EA0C894E}"/>
    <cellStyle name="標準" xfId="0" builtinId="0" customBuiltin="1"/>
    <cellStyle name="標準 2" xfId="7" xr:uid="{00000000-0005-0000-0000-000002000000}"/>
    <cellStyle name="標準 3" xfId="8" xr:uid="{F047A868-89C7-45DC-BE5C-EE4F52D1A2A8}"/>
    <cellStyle name="標準 3 2" xfId="15" xr:uid="{EBDBF292-5218-46DA-A9EA-3F7411C58969}"/>
    <cellStyle name="標準 4" xfId="9" xr:uid="{B9F594ED-C01B-4AD6-A5DA-8D5E49B798C4}"/>
    <cellStyle name="標準 4 2" xfId="16" xr:uid="{5B53919C-04A9-47D0-8020-7026A5AB7293}"/>
    <cellStyle name="標準 4 3" xfId="14" xr:uid="{950778AA-DCE8-43C7-BE92-C49836E81DDA}"/>
    <cellStyle name="標準 4 3 2" xfId="17" xr:uid="{A8AAA290-DD4B-4B07-8607-5909B08E4A47}"/>
    <cellStyle name="標準 5" xfId="10" xr:uid="{29D6FE39-B564-4094-838E-20D12E07DFB0}"/>
    <cellStyle name="標準_事故発生速報参考様式_事故報告" xfId="11" xr:uid="{59B7228F-077F-4299-9274-8D7FA95CB19A}"/>
    <cellStyle name="標準_設計書 DM作成01 " xfId="2" xr:uid="{00000000-0005-0000-0000-000003000000}"/>
    <cellStyle name="標準_様式-工０５（下請負人通知書）" xfId="3" xr:uid="{00000000-0005-0000-0000-000004000000}"/>
    <cellStyle name="標準_様式-工０８（工事打合せ簿）" xfId="4" xr:uid="{00000000-0005-0000-0000-000005000000}"/>
    <cellStyle name="標準_様式-工１３（材料検査関係）" xfId="5" xr:uid="{00000000-0005-0000-0000-000006000000}"/>
    <cellStyle name="未定義" xfId="6" xr:uid="{00000000-0005-0000-0000-000007000000}"/>
  </cellStyles>
  <dxfs count="0"/>
  <tableStyles count="0" defaultTableStyle="TableStyleMedium2" defaultPivotStyle="PivotStyleLight16"/>
  <colors>
    <mruColors>
      <color rgb="FF0066FF"/>
      <color rgb="FFFF0000"/>
      <color rgb="FFCCFFCC"/>
      <color rgb="FFFF99CC"/>
      <color rgb="FFFFCCFF"/>
      <color rgb="FFFFCC99"/>
      <color rgb="FF538DD5"/>
      <color rgb="FF000080"/>
      <color rgb="FF00FF0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onnections" Target="connections.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295274</xdr:colOff>
      <xdr:row>0</xdr:row>
      <xdr:rowOff>66675</xdr:rowOff>
    </xdr:from>
    <xdr:to>
      <xdr:col>11</xdr:col>
      <xdr:colOff>380999</xdr:colOff>
      <xdr:row>1</xdr:row>
      <xdr:rowOff>219075</xdr:rowOff>
    </xdr:to>
    <xdr:sp macro="" textlink="">
      <xdr:nvSpPr>
        <xdr:cNvPr id="4100" name="AutoShape 4">
          <a:extLst>
            <a:ext uri="{FF2B5EF4-FFF2-40B4-BE49-F238E27FC236}">
              <a16:creationId xmlns:a16="http://schemas.microsoft.com/office/drawing/2014/main" id="{00000000-0008-0000-0100-000004100000}"/>
            </a:ext>
          </a:extLst>
        </xdr:cNvPr>
        <xdr:cNvSpPr>
          <a:spLocks noChangeArrowheads="1"/>
        </xdr:cNvSpPr>
      </xdr:nvSpPr>
      <xdr:spPr bwMode="auto">
        <a:xfrm>
          <a:off x="10572749" y="66675"/>
          <a:ext cx="2828925" cy="466725"/>
        </a:xfrm>
        <a:prstGeom prst="wedgeRectCallout">
          <a:avLst>
            <a:gd name="adj1" fmla="val -77120"/>
            <a:gd name="adj2" fmla="val -1875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ctr" upright="1"/>
        <a:lstStyle/>
        <a:p>
          <a:pPr algn="ctr" rtl="0">
            <a:lnSpc>
              <a:spcPts val="1300"/>
            </a:lnSpc>
            <a:defRPr sz="1000"/>
          </a:pPr>
          <a:r>
            <a:rPr lang="ja-JP" altLang="en-US" sz="1200" b="1" i="0" u="none" strike="noStrike" baseline="0">
              <a:solidFill>
                <a:srgbClr val="000000"/>
              </a:solidFill>
              <a:latin typeface="ＭＳ Ｐゴシック"/>
              <a:ea typeface="ＭＳ Ｐゴシック"/>
            </a:rPr>
            <a:t>「はじめに（</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重要</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）]をご確認ください</a:t>
          </a:r>
          <a:endParaRPr lang="ja-JP" altLang="en-US"/>
        </a:p>
      </xdr:txBody>
    </xdr:sp>
    <xdr:clientData/>
  </xdr:twoCellAnchor>
  <xdr:twoCellAnchor>
    <xdr:from>
      <xdr:col>2</xdr:col>
      <xdr:colOff>657225</xdr:colOff>
      <xdr:row>1</xdr:row>
      <xdr:rowOff>57150</xdr:rowOff>
    </xdr:from>
    <xdr:to>
      <xdr:col>6</xdr:col>
      <xdr:colOff>514350</xdr:colOff>
      <xdr:row>1</xdr:row>
      <xdr:rowOff>276226</xdr:rowOff>
    </xdr:to>
    <xdr:sp macro="" textlink="">
      <xdr:nvSpPr>
        <xdr:cNvPr id="6" name="AutoShape 3">
          <a:extLst>
            <a:ext uri="{FF2B5EF4-FFF2-40B4-BE49-F238E27FC236}">
              <a16:creationId xmlns:a16="http://schemas.microsoft.com/office/drawing/2014/main" id="{C20132B0-50C7-4B0C-BAEB-A707B6A19FBD}"/>
            </a:ext>
          </a:extLst>
        </xdr:cNvPr>
        <xdr:cNvSpPr>
          <a:spLocks noChangeArrowheads="1"/>
        </xdr:cNvSpPr>
      </xdr:nvSpPr>
      <xdr:spPr bwMode="auto">
        <a:xfrm>
          <a:off x="7505700" y="371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契約書記載の契約番号を記入してください</a:t>
          </a:r>
          <a:endParaRPr lang="ja-JP" altLang="en-US" sz="800"/>
        </a:p>
      </xdr:txBody>
    </xdr:sp>
    <xdr:clientData/>
  </xdr:twoCellAnchor>
  <xdr:twoCellAnchor>
    <xdr:from>
      <xdr:col>2</xdr:col>
      <xdr:colOff>523875</xdr:colOff>
      <xdr:row>10</xdr:row>
      <xdr:rowOff>66675</xdr:rowOff>
    </xdr:from>
    <xdr:to>
      <xdr:col>7</xdr:col>
      <xdr:colOff>161925</xdr:colOff>
      <xdr:row>11</xdr:row>
      <xdr:rowOff>71437</xdr:rowOff>
    </xdr:to>
    <xdr:sp macro="" textlink="">
      <xdr:nvSpPr>
        <xdr:cNvPr id="14" name="Rectangle 8">
          <a:extLst>
            <a:ext uri="{FF2B5EF4-FFF2-40B4-BE49-F238E27FC236}">
              <a16:creationId xmlns:a16="http://schemas.microsoft.com/office/drawing/2014/main" id="{27044F6C-25FC-465C-AA86-53E1C08FD302}"/>
            </a:ext>
          </a:extLst>
        </xdr:cNvPr>
        <xdr:cNvSpPr>
          <a:spLocks noChangeArrowheads="1"/>
        </xdr:cNvSpPr>
      </xdr:nvSpPr>
      <xdr:spPr bwMode="auto">
        <a:xfrm>
          <a:off x="7372350" y="3209925"/>
          <a:ext cx="3067050" cy="319087"/>
        </a:xfrm>
        <a:prstGeom prst="rect">
          <a:avLst/>
        </a:prstGeom>
        <a:solidFill>
          <a:srgbClr val="CCFFCC"/>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ysClr val="windowText" lastClr="000000"/>
              </a:solidFill>
              <a:latin typeface="ＭＳ Ｐゴシック"/>
              <a:ea typeface="ＭＳ Ｐゴシック"/>
            </a:rPr>
            <a:t>緑色部分に記入してください</a:t>
          </a:r>
          <a:endParaRPr lang="ja-JP" altLang="en-US">
            <a:solidFill>
              <a:sysClr val="windowText" lastClr="000000"/>
            </a:solidFill>
          </a:endParaRPr>
        </a:p>
      </xdr:txBody>
    </xdr:sp>
    <xdr:clientData/>
  </xdr:twoCellAnchor>
  <xdr:twoCellAnchor>
    <xdr:from>
      <xdr:col>2</xdr:col>
      <xdr:colOff>647700</xdr:colOff>
      <xdr:row>4</xdr:row>
      <xdr:rowOff>66675</xdr:rowOff>
    </xdr:from>
    <xdr:to>
      <xdr:col>6</xdr:col>
      <xdr:colOff>504825</xdr:colOff>
      <xdr:row>4</xdr:row>
      <xdr:rowOff>285751</xdr:rowOff>
    </xdr:to>
    <xdr:sp macro="" textlink="">
      <xdr:nvSpPr>
        <xdr:cNvPr id="17" name="AutoShape 3">
          <a:extLst>
            <a:ext uri="{FF2B5EF4-FFF2-40B4-BE49-F238E27FC236}">
              <a16:creationId xmlns:a16="http://schemas.microsoft.com/office/drawing/2014/main" id="{40FE7BFC-FF09-4194-BE71-BA4EC4A2B1B6}"/>
            </a:ext>
          </a:extLst>
        </xdr:cNvPr>
        <xdr:cNvSpPr>
          <a:spLocks noChangeArrowheads="1"/>
        </xdr:cNvSpPr>
      </xdr:nvSpPr>
      <xdr:spPr bwMode="auto">
        <a:xfrm>
          <a:off x="7496175" y="1323975"/>
          <a:ext cx="2600325" cy="219076"/>
        </a:xfrm>
        <a:prstGeom prst="wedgeRectCallout">
          <a:avLst>
            <a:gd name="adj1" fmla="val -61582"/>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工事内容を記入してください</a:t>
          </a:r>
          <a:endParaRPr lang="ja-JP" altLang="en-US" sz="800"/>
        </a:p>
      </xdr:txBody>
    </xdr:sp>
    <xdr:clientData/>
  </xdr:twoCellAnchor>
  <xdr:twoCellAnchor>
    <xdr:from>
      <xdr:col>3</xdr:col>
      <xdr:colOff>0</xdr:colOff>
      <xdr:row>14</xdr:row>
      <xdr:rowOff>66675</xdr:rowOff>
    </xdr:from>
    <xdr:to>
      <xdr:col>6</xdr:col>
      <xdr:colOff>542925</xdr:colOff>
      <xdr:row>14</xdr:row>
      <xdr:rowOff>285751</xdr:rowOff>
    </xdr:to>
    <xdr:sp macro="" textlink="">
      <xdr:nvSpPr>
        <xdr:cNvPr id="24" name="AutoShape 3">
          <a:extLst>
            <a:ext uri="{FF2B5EF4-FFF2-40B4-BE49-F238E27FC236}">
              <a16:creationId xmlns:a16="http://schemas.microsoft.com/office/drawing/2014/main" id="{F9A8283C-6331-486B-8808-3AD6770BE068}"/>
            </a:ext>
          </a:extLst>
        </xdr:cNvPr>
        <xdr:cNvSpPr>
          <a:spLocks noChangeArrowheads="1"/>
        </xdr:cNvSpPr>
      </xdr:nvSpPr>
      <xdr:spPr bwMode="auto">
        <a:xfrm>
          <a:off x="7534275" y="44672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受注者直接管理の場合は空欄</a:t>
          </a:r>
        </a:p>
      </xdr:txBody>
    </xdr:sp>
    <xdr:clientData/>
  </xdr:twoCellAnchor>
  <xdr:twoCellAnchor>
    <xdr:from>
      <xdr:col>3</xdr:col>
      <xdr:colOff>19050</xdr:colOff>
      <xdr:row>18</xdr:row>
      <xdr:rowOff>47625</xdr:rowOff>
    </xdr:from>
    <xdr:to>
      <xdr:col>6</xdr:col>
      <xdr:colOff>561975</xdr:colOff>
      <xdr:row>18</xdr:row>
      <xdr:rowOff>266701</xdr:rowOff>
    </xdr:to>
    <xdr:sp macro="" textlink="">
      <xdr:nvSpPr>
        <xdr:cNvPr id="25" name="AutoShape 3">
          <a:extLst>
            <a:ext uri="{FF2B5EF4-FFF2-40B4-BE49-F238E27FC236}">
              <a16:creationId xmlns:a16="http://schemas.microsoft.com/office/drawing/2014/main" id="{98679925-1869-43FC-AA72-625CCB314510}"/>
            </a:ext>
          </a:extLst>
        </xdr:cNvPr>
        <xdr:cNvSpPr>
          <a:spLocks noChangeArrowheads="1"/>
        </xdr:cNvSpPr>
      </xdr:nvSpPr>
      <xdr:spPr bwMode="auto">
        <a:xfrm>
          <a:off x="7553325" y="5705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専任または非専任を選択</a:t>
          </a:r>
        </a:p>
      </xdr:txBody>
    </xdr:sp>
    <xdr:clientData/>
  </xdr:twoCellAnchor>
  <xdr:twoCellAnchor>
    <xdr:from>
      <xdr:col>2</xdr:col>
      <xdr:colOff>676275</xdr:colOff>
      <xdr:row>9</xdr:row>
      <xdr:rowOff>76200</xdr:rowOff>
    </xdr:from>
    <xdr:to>
      <xdr:col>6</xdr:col>
      <xdr:colOff>533400</xdr:colOff>
      <xdr:row>9</xdr:row>
      <xdr:rowOff>295276</xdr:rowOff>
    </xdr:to>
    <xdr:sp macro="" textlink="">
      <xdr:nvSpPr>
        <xdr:cNvPr id="26" name="AutoShape 3">
          <a:extLst>
            <a:ext uri="{FF2B5EF4-FFF2-40B4-BE49-F238E27FC236}">
              <a16:creationId xmlns:a16="http://schemas.microsoft.com/office/drawing/2014/main" id="{7EF4D011-C745-4721-B785-EFFF7FC90A78}"/>
            </a:ext>
          </a:extLst>
        </xdr:cNvPr>
        <xdr:cNvSpPr>
          <a:spLocks noChangeArrowheads="1"/>
        </xdr:cNvSpPr>
      </xdr:nvSpPr>
      <xdr:spPr bwMode="auto">
        <a:xfrm>
          <a:off x="7524750" y="29051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2</xdr:col>
      <xdr:colOff>666750</xdr:colOff>
      <xdr:row>0</xdr:row>
      <xdr:rowOff>57150</xdr:rowOff>
    </xdr:from>
    <xdr:to>
      <xdr:col>6</xdr:col>
      <xdr:colOff>523875</xdr:colOff>
      <xdr:row>0</xdr:row>
      <xdr:rowOff>276226</xdr:rowOff>
    </xdr:to>
    <xdr:sp macro="" textlink="">
      <xdr:nvSpPr>
        <xdr:cNvPr id="27" name="AutoShape 3">
          <a:extLst>
            <a:ext uri="{FF2B5EF4-FFF2-40B4-BE49-F238E27FC236}">
              <a16:creationId xmlns:a16="http://schemas.microsoft.com/office/drawing/2014/main" id="{6A3F187A-618C-4381-83F0-1EDA1CD637BD}"/>
            </a:ext>
          </a:extLst>
        </xdr:cNvPr>
        <xdr:cNvSpPr>
          <a:spLocks noChangeArrowheads="1"/>
        </xdr:cNvSpPr>
      </xdr:nvSpPr>
      <xdr:spPr bwMode="auto">
        <a:xfrm>
          <a:off x="7515225" y="57150"/>
          <a:ext cx="2600325" cy="219076"/>
        </a:xfrm>
        <a:prstGeom prst="wedgeRectCallout">
          <a:avLst>
            <a:gd name="adj1" fmla="val -62681"/>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はじめに（重要）シートをご確認ください</a:t>
          </a:r>
          <a:endParaRPr lang="ja-JP" altLang="en-US" sz="800"/>
        </a:p>
      </xdr:txBody>
    </xdr:sp>
    <xdr:clientData/>
  </xdr:twoCellAnchor>
  <xdr:twoCellAnchor>
    <xdr:from>
      <xdr:col>2</xdr:col>
      <xdr:colOff>676275</xdr:colOff>
      <xdr:row>7</xdr:row>
      <xdr:rowOff>57150</xdr:rowOff>
    </xdr:from>
    <xdr:to>
      <xdr:col>6</xdr:col>
      <xdr:colOff>533400</xdr:colOff>
      <xdr:row>7</xdr:row>
      <xdr:rowOff>276226</xdr:rowOff>
    </xdr:to>
    <xdr:sp macro="" textlink="">
      <xdr:nvSpPr>
        <xdr:cNvPr id="28" name="AutoShape 3">
          <a:extLst>
            <a:ext uri="{FF2B5EF4-FFF2-40B4-BE49-F238E27FC236}">
              <a16:creationId xmlns:a16="http://schemas.microsoft.com/office/drawing/2014/main" id="{F986E028-4A7B-40B5-99C3-C3978EE20CDC}"/>
            </a:ext>
          </a:extLst>
        </xdr:cNvPr>
        <xdr:cNvSpPr>
          <a:spLocks noChangeArrowheads="1"/>
        </xdr:cNvSpPr>
      </xdr:nvSpPr>
      <xdr:spPr bwMode="auto">
        <a:xfrm>
          <a:off x="7524750" y="22574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3</xdr:col>
      <xdr:colOff>9525</xdr:colOff>
      <xdr:row>17</xdr:row>
      <xdr:rowOff>47625</xdr:rowOff>
    </xdr:from>
    <xdr:to>
      <xdr:col>6</xdr:col>
      <xdr:colOff>552450</xdr:colOff>
      <xdr:row>17</xdr:row>
      <xdr:rowOff>266701</xdr:rowOff>
    </xdr:to>
    <xdr:sp macro="" textlink="">
      <xdr:nvSpPr>
        <xdr:cNvPr id="29" name="AutoShape 3">
          <a:extLst>
            <a:ext uri="{FF2B5EF4-FFF2-40B4-BE49-F238E27FC236}">
              <a16:creationId xmlns:a16="http://schemas.microsoft.com/office/drawing/2014/main" id="{30416CC6-FE00-441A-B9A6-E9B5155DD376}"/>
            </a:ext>
          </a:extLst>
        </xdr:cNvPr>
        <xdr:cNvSpPr>
          <a:spLocks noChangeArrowheads="1"/>
        </xdr:cNvSpPr>
      </xdr:nvSpPr>
      <xdr:spPr bwMode="auto">
        <a:xfrm>
          <a:off x="7543800" y="539115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主任（監理）技術者の資格を記載</a:t>
          </a:r>
        </a:p>
      </xdr:txBody>
    </xdr:sp>
    <xdr:clientData/>
  </xdr:twoCellAnchor>
  <xdr:twoCellAnchor>
    <xdr:from>
      <xdr:col>3</xdr:col>
      <xdr:colOff>0</xdr:colOff>
      <xdr:row>16</xdr:row>
      <xdr:rowOff>38100</xdr:rowOff>
    </xdr:from>
    <xdr:to>
      <xdr:col>6</xdr:col>
      <xdr:colOff>542925</xdr:colOff>
      <xdr:row>16</xdr:row>
      <xdr:rowOff>257176</xdr:rowOff>
    </xdr:to>
    <xdr:sp macro="" textlink="">
      <xdr:nvSpPr>
        <xdr:cNvPr id="30" name="AutoShape 3">
          <a:extLst>
            <a:ext uri="{FF2B5EF4-FFF2-40B4-BE49-F238E27FC236}">
              <a16:creationId xmlns:a16="http://schemas.microsoft.com/office/drawing/2014/main" id="{E5B12607-FB77-4354-8691-2ECD34FE7875}"/>
            </a:ext>
          </a:extLst>
        </xdr:cNvPr>
        <xdr:cNvSpPr>
          <a:spLocks noChangeArrowheads="1"/>
        </xdr:cNvSpPr>
      </xdr:nvSpPr>
      <xdr:spPr bwMode="auto">
        <a:xfrm>
          <a:off x="7534275" y="506730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主任技術者または監理技術者を選択</a:t>
          </a:r>
        </a:p>
      </xdr:txBody>
    </xdr:sp>
    <xdr:clientData/>
  </xdr:twoCellAnchor>
  <xdr:twoCellAnchor>
    <xdr:from>
      <xdr:col>3</xdr:col>
      <xdr:colOff>19051</xdr:colOff>
      <xdr:row>21</xdr:row>
      <xdr:rowOff>38099</xdr:rowOff>
    </xdr:from>
    <xdr:to>
      <xdr:col>9</xdr:col>
      <xdr:colOff>95251</xdr:colOff>
      <xdr:row>21</xdr:row>
      <xdr:rowOff>285750</xdr:rowOff>
    </xdr:to>
    <xdr:sp macro="" textlink="">
      <xdr:nvSpPr>
        <xdr:cNvPr id="31" name="AutoShape 3">
          <a:extLst>
            <a:ext uri="{FF2B5EF4-FFF2-40B4-BE49-F238E27FC236}">
              <a16:creationId xmlns:a16="http://schemas.microsoft.com/office/drawing/2014/main" id="{A5978194-90E5-4153-AB6A-0B9F5016671F}"/>
            </a:ext>
          </a:extLst>
        </xdr:cNvPr>
        <xdr:cNvSpPr>
          <a:spLocks noChangeArrowheads="1"/>
        </xdr:cNvSpPr>
      </xdr:nvSpPr>
      <xdr:spPr bwMode="auto">
        <a:xfrm>
          <a:off x="7553326" y="6638924"/>
          <a:ext cx="4191000" cy="247651"/>
        </a:xfrm>
        <a:prstGeom prst="wedgeRectCallout">
          <a:avLst>
            <a:gd name="adj1" fmla="val -66730"/>
            <a:gd name="adj2" fmla="val -824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受注者の監督員とは、元請が下請を指導・監督するために置く者です</a:t>
          </a:r>
          <a:endParaRPr lang="ja-JP" altLang="en-US" sz="800"/>
        </a:p>
      </xdr:txBody>
    </xdr:sp>
    <xdr:clientData/>
  </xdr:twoCellAnchor>
  <xdr:twoCellAnchor>
    <xdr:from>
      <xdr:col>3</xdr:col>
      <xdr:colOff>19050</xdr:colOff>
      <xdr:row>22</xdr:row>
      <xdr:rowOff>133349</xdr:rowOff>
    </xdr:from>
    <xdr:to>
      <xdr:col>9</xdr:col>
      <xdr:colOff>95250</xdr:colOff>
      <xdr:row>23</xdr:row>
      <xdr:rowOff>266699</xdr:rowOff>
    </xdr:to>
    <xdr:sp macro="" textlink="">
      <xdr:nvSpPr>
        <xdr:cNvPr id="32" name="AutoShape 3">
          <a:extLst>
            <a:ext uri="{FF2B5EF4-FFF2-40B4-BE49-F238E27FC236}">
              <a16:creationId xmlns:a16="http://schemas.microsoft.com/office/drawing/2014/main" id="{9B3BE025-1795-402A-A0C9-6ACD6925A6B2}"/>
            </a:ext>
          </a:extLst>
        </xdr:cNvPr>
        <xdr:cNvSpPr>
          <a:spLocks noChangeArrowheads="1"/>
        </xdr:cNvSpPr>
      </xdr:nvSpPr>
      <xdr:spPr bwMode="auto">
        <a:xfrm>
          <a:off x="7553325" y="7048499"/>
          <a:ext cx="4191000" cy="447675"/>
        </a:xfrm>
        <a:prstGeom prst="wedgeRectCallout">
          <a:avLst>
            <a:gd name="adj1" fmla="val -63175"/>
            <a:gd name="adj2" fmla="val -3864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監理技術者補佐とは、監理技術者に複数工事を監理させる際、</a:t>
          </a:r>
        </a:p>
        <a:p>
          <a:pPr algn="l" rtl="0">
            <a:defRPr sz="1000"/>
          </a:pPr>
          <a:r>
            <a:rPr lang="ja-JP" altLang="en-US" sz="1000" b="0" i="0" u="none" strike="noStrike" baseline="0">
              <a:solidFill>
                <a:srgbClr val="000000"/>
              </a:solidFill>
              <a:latin typeface="ＭＳ Ｐゴシック"/>
              <a:ea typeface="ＭＳ Ｐゴシック"/>
            </a:rPr>
            <a:t>各工事に専任で置くもので、一級施工管理技士補以上の資格者です</a:t>
          </a:r>
          <a:endParaRPr lang="ja-JP" altLang="en-US" sz="800"/>
        </a:p>
      </xdr:txBody>
    </xdr:sp>
    <xdr:clientData/>
  </xdr:twoCellAnchor>
  <xdr:twoCellAnchor>
    <xdr:from>
      <xdr:col>3</xdr:col>
      <xdr:colOff>38100</xdr:colOff>
      <xdr:row>24</xdr:row>
      <xdr:rowOff>57149</xdr:rowOff>
    </xdr:from>
    <xdr:to>
      <xdr:col>9</xdr:col>
      <xdr:colOff>152400</xdr:colOff>
      <xdr:row>26</xdr:row>
      <xdr:rowOff>219074</xdr:rowOff>
    </xdr:to>
    <xdr:sp macro="" textlink="">
      <xdr:nvSpPr>
        <xdr:cNvPr id="33" name="AutoShape 3">
          <a:extLst>
            <a:ext uri="{FF2B5EF4-FFF2-40B4-BE49-F238E27FC236}">
              <a16:creationId xmlns:a16="http://schemas.microsoft.com/office/drawing/2014/main" id="{3DE2F5D7-53B3-4D3E-9A49-8F4B96026ECE}"/>
            </a:ext>
          </a:extLst>
        </xdr:cNvPr>
        <xdr:cNvSpPr>
          <a:spLocks noChangeArrowheads="1"/>
        </xdr:cNvSpPr>
      </xdr:nvSpPr>
      <xdr:spPr bwMode="auto">
        <a:xfrm>
          <a:off x="7572375" y="7600949"/>
          <a:ext cx="4229100" cy="790575"/>
        </a:xfrm>
        <a:prstGeom prst="wedgeRectCallout">
          <a:avLst>
            <a:gd name="adj1" fmla="val -61421"/>
            <a:gd name="adj2" fmla="val -3020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専門技術者とは、土木一式工事又は建築一式工事を契約した際に、</a:t>
          </a:r>
        </a:p>
        <a:p>
          <a:pPr algn="l" rtl="0">
            <a:defRPr sz="1000"/>
          </a:pPr>
          <a:r>
            <a:rPr lang="ja-JP" altLang="en-US" sz="1000" b="0" i="0" u="none" strike="noStrike" baseline="0">
              <a:solidFill>
                <a:srgbClr val="000000"/>
              </a:solidFill>
              <a:latin typeface="ＭＳ Ｐゴシック"/>
              <a:ea typeface="ＭＳ Ｐゴシック"/>
            </a:rPr>
            <a:t>主任（監理）技術者が資格等を持たない専門工種について、</a:t>
          </a:r>
        </a:p>
        <a:p>
          <a:pPr algn="l" rtl="0">
            <a:defRPr sz="1000"/>
          </a:pPr>
          <a:r>
            <a:rPr lang="ja-JP" altLang="en-US" sz="1000" b="0" i="0" u="none" strike="noStrike" baseline="0">
              <a:solidFill>
                <a:srgbClr val="000000"/>
              </a:solidFill>
              <a:latin typeface="ＭＳ Ｐゴシック"/>
              <a:ea typeface="ＭＳ Ｐゴシック"/>
            </a:rPr>
            <a:t>これを下請発注せず、社内の他の資格者に担当させる場合に配置します</a:t>
          </a:r>
          <a:endParaRPr lang="ja-JP" altLang="en-US" sz="800"/>
        </a:p>
      </xdr:txBody>
    </xdr:sp>
    <xdr:clientData/>
  </xdr:twoCellAnchor>
  <xdr:twoCellAnchor>
    <xdr:from>
      <xdr:col>2</xdr:col>
      <xdr:colOff>190500</xdr:colOff>
      <xdr:row>5</xdr:row>
      <xdr:rowOff>114300</xdr:rowOff>
    </xdr:from>
    <xdr:to>
      <xdr:col>6</xdr:col>
      <xdr:colOff>142876</xdr:colOff>
      <xdr:row>7</xdr:row>
      <xdr:rowOff>28575</xdr:rowOff>
    </xdr:to>
    <xdr:sp macro="" textlink="">
      <xdr:nvSpPr>
        <xdr:cNvPr id="16" name="AutoShape 3">
          <a:extLst>
            <a:ext uri="{FF2B5EF4-FFF2-40B4-BE49-F238E27FC236}">
              <a16:creationId xmlns:a16="http://schemas.microsoft.com/office/drawing/2014/main" id="{BA1887DF-3CAC-4C26-B932-838FD49345D8}"/>
            </a:ext>
          </a:extLst>
        </xdr:cNvPr>
        <xdr:cNvSpPr>
          <a:spLocks noChangeArrowheads="1"/>
        </xdr:cNvSpPr>
      </xdr:nvSpPr>
      <xdr:spPr bwMode="auto">
        <a:xfrm>
          <a:off x="7038975" y="1685925"/>
          <a:ext cx="2695576" cy="5429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r>
            <a:rPr lang="ja-JP" altLang="en-US" sz="1200" b="0" i="0" baseline="0">
              <a:effectLst/>
              <a:latin typeface="+mn-lt"/>
              <a:ea typeface="+mn-ea"/>
              <a:cs typeface="+mn-cs"/>
            </a:rPr>
            <a:t>越年工事は</a:t>
          </a:r>
          <a:r>
            <a:rPr lang="en-US" altLang="ja-JP" sz="1200" b="0" i="0" baseline="0">
              <a:effectLst/>
              <a:latin typeface="+mn-lt"/>
              <a:ea typeface="+mn-ea"/>
              <a:cs typeface="+mn-cs"/>
            </a:rPr>
            <a:t>『</a:t>
          </a:r>
          <a:r>
            <a:rPr lang="ja-JP" altLang="en-US" sz="1200" b="0" i="0" baseline="0">
              <a:effectLst/>
              <a:latin typeface="+mn-lt"/>
              <a:ea typeface="+mn-ea"/>
              <a:cs typeface="+mn-cs"/>
            </a:rPr>
            <a:t>年</a:t>
          </a:r>
          <a:r>
            <a:rPr lang="en-US" altLang="ja-JP" sz="1200" b="0" i="0" baseline="0">
              <a:effectLst/>
              <a:latin typeface="+mn-lt"/>
              <a:ea typeface="+mn-ea"/>
              <a:cs typeface="+mn-cs"/>
            </a:rPr>
            <a:t>』</a:t>
          </a:r>
          <a:r>
            <a:rPr lang="ja-JP" altLang="en-US" sz="1200" b="0" i="0" baseline="0">
              <a:effectLst/>
              <a:latin typeface="+mn-lt"/>
              <a:ea typeface="+mn-ea"/>
              <a:cs typeface="+mn-cs"/>
            </a:rPr>
            <a:t>にご注意ください</a:t>
          </a:r>
          <a:endParaRPr lang="ja-JP" altLang="ja-JP" sz="1400">
            <a:effectLst/>
          </a:endParaRPr>
        </a:p>
      </xdr:txBody>
    </xdr:sp>
    <xdr:clientData/>
  </xdr:twoCellAnchor>
  <xdr:twoCellAnchor>
    <xdr:from>
      <xdr:col>2</xdr:col>
      <xdr:colOff>647700</xdr:colOff>
      <xdr:row>3</xdr:row>
      <xdr:rowOff>76200</xdr:rowOff>
    </xdr:from>
    <xdr:to>
      <xdr:col>6</xdr:col>
      <xdr:colOff>504825</xdr:colOff>
      <xdr:row>3</xdr:row>
      <xdr:rowOff>295276</xdr:rowOff>
    </xdr:to>
    <xdr:sp macro="" textlink="">
      <xdr:nvSpPr>
        <xdr:cNvPr id="18" name="AutoShape 3">
          <a:extLst>
            <a:ext uri="{FF2B5EF4-FFF2-40B4-BE49-F238E27FC236}">
              <a16:creationId xmlns:a16="http://schemas.microsoft.com/office/drawing/2014/main" id="{5A4F5252-849C-407B-A38E-AA46C3703025}"/>
            </a:ext>
          </a:extLst>
        </xdr:cNvPr>
        <xdr:cNvSpPr>
          <a:spLocks noChangeArrowheads="1"/>
        </xdr:cNvSpPr>
      </xdr:nvSpPr>
      <xdr:spPr bwMode="auto">
        <a:xfrm>
          <a:off x="7496175" y="1019175"/>
          <a:ext cx="2600325" cy="219076"/>
        </a:xfrm>
        <a:prstGeom prst="wedgeRectCallout">
          <a:avLst>
            <a:gd name="adj1" fmla="val -61582"/>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工事場所を記入してください</a:t>
          </a:r>
          <a:endParaRPr lang="ja-JP" altLang="en-US" sz="800"/>
        </a:p>
      </xdr:txBody>
    </xdr:sp>
    <xdr:clientData/>
  </xdr:twoCellAnchor>
  <xdr:twoCellAnchor>
    <xdr:from>
      <xdr:col>2</xdr:col>
      <xdr:colOff>657225</xdr:colOff>
      <xdr:row>2</xdr:row>
      <xdr:rowOff>57150</xdr:rowOff>
    </xdr:from>
    <xdr:to>
      <xdr:col>6</xdr:col>
      <xdr:colOff>514350</xdr:colOff>
      <xdr:row>2</xdr:row>
      <xdr:rowOff>276226</xdr:rowOff>
    </xdr:to>
    <xdr:sp macro="" textlink="">
      <xdr:nvSpPr>
        <xdr:cNvPr id="19" name="AutoShape 3">
          <a:extLst>
            <a:ext uri="{FF2B5EF4-FFF2-40B4-BE49-F238E27FC236}">
              <a16:creationId xmlns:a16="http://schemas.microsoft.com/office/drawing/2014/main" id="{5BF3053C-7914-4160-AC00-A11349164583}"/>
            </a:ext>
          </a:extLst>
        </xdr:cNvPr>
        <xdr:cNvSpPr>
          <a:spLocks noChangeArrowheads="1"/>
        </xdr:cNvSpPr>
      </xdr:nvSpPr>
      <xdr:spPr bwMode="auto">
        <a:xfrm>
          <a:off x="7505700" y="685800"/>
          <a:ext cx="2600325" cy="219076"/>
        </a:xfrm>
        <a:prstGeom prst="wedgeRectCallout">
          <a:avLst>
            <a:gd name="adj1" fmla="val -61582"/>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工事件名を記入してください</a:t>
          </a:r>
          <a:endParaRPr lang="ja-JP" alt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60</xdr:col>
      <xdr:colOff>155574</xdr:colOff>
      <xdr:row>0</xdr:row>
      <xdr:rowOff>85726</xdr:rowOff>
    </xdr:from>
    <xdr:to>
      <xdr:col>67</xdr:col>
      <xdr:colOff>589616</xdr:colOff>
      <xdr:row>0</xdr:row>
      <xdr:rowOff>314326</xdr:rowOff>
    </xdr:to>
    <xdr:sp macro="" textlink="">
      <xdr:nvSpPr>
        <xdr:cNvPr id="2" name="AutoShape 3">
          <a:extLst>
            <a:ext uri="{FF2B5EF4-FFF2-40B4-BE49-F238E27FC236}">
              <a16:creationId xmlns:a16="http://schemas.microsoft.com/office/drawing/2014/main" id="{28E2D2BF-6861-41E4-A266-330F32B9E445}"/>
            </a:ext>
          </a:extLst>
        </xdr:cNvPr>
        <xdr:cNvSpPr>
          <a:spLocks noChangeArrowheads="1"/>
        </xdr:cNvSpPr>
      </xdr:nvSpPr>
      <xdr:spPr bwMode="auto">
        <a:xfrm>
          <a:off x="22869898" y="85726"/>
          <a:ext cx="4501777" cy="2286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ctr" rtl="0">
            <a:defRPr sz="1000"/>
          </a:pPr>
          <a:r>
            <a:rPr lang="ja-JP" altLang="en-US" sz="1200" b="0" i="0" u="none" strike="noStrike" baseline="0">
              <a:solidFill>
                <a:srgbClr val="000000"/>
              </a:solidFill>
              <a:latin typeface="ＭＳ Ｐゴシック"/>
              <a:ea typeface="ＭＳ Ｐゴシック"/>
            </a:rPr>
            <a:t>完成図書には監督員のチェックがあるものを添付してください。</a:t>
          </a:r>
        </a:p>
      </xdr:txBody>
    </xdr:sp>
    <xdr:clientData/>
  </xdr:twoCellAnchor>
  <xdr:twoCellAnchor>
    <xdr:from>
      <xdr:col>60</xdr:col>
      <xdr:colOff>203946</xdr:colOff>
      <xdr:row>13</xdr:row>
      <xdr:rowOff>47624</xdr:rowOff>
    </xdr:from>
    <xdr:to>
      <xdr:col>71</xdr:col>
      <xdr:colOff>128868</xdr:colOff>
      <xdr:row>13</xdr:row>
      <xdr:rowOff>323849</xdr:rowOff>
    </xdr:to>
    <xdr:sp macro="" textlink="">
      <xdr:nvSpPr>
        <xdr:cNvPr id="4" name="AutoShape 3">
          <a:extLst>
            <a:ext uri="{FF2B5EF4-FFF2-40B4-BE49-F238E27FC236}">
              <a16:creationId xmlns:a16="http://schemas.microsoft.com/office/drawing/2014/main" id="{BEED410D-807A-46F4-884D-EBD12711F102}"/>
            </a:ext>
          </a:extLst>
        </xdr:cNvPr>
        <xdr:cNvSpPr>
          <a:spLocks noChangeArrowheads="1"/>
        </xdr:cNvSpPr>
      </xdr:nvSpPr>
      <xdr:spPr bwMode="auto">
        <a:xfrm>
          <a:off x="22918270" y="4642036"/>
          <a:ext cx="6726892"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施工要領や工種別施工計画書を別途定める場合であっても、全体フロー図への記載は必要です</a:t>
          </a:r>
        </a:p>
      </xdr:txBody>
    </xdr:sp>
    <xdr:clientData/>
  </xdr:twoCellAnchor>
  <xdr:twoCellAnchor>
    <xdr:from>
      <xdr:col>60</xdr:col>
      <xdr:colOff>205627</xdr:colOff>
      <xdr:row>11</xdr:row>
      <xdr:rowOff>1</xdr:rowOff>
    </xdr:from>
    <xdr:to>
      <xdr:col>69</xdr:col>
      <xdr:colOff>656103</xdr:colOff>
      <xdr:row>12</xdr:row>
      <xdr:rowOff>123825</xdr:rowOff>
    </xdr:to>
    <xdr:sp macro="" textlink="">
      <xdr:nvSpPr>
        <xdr:cNvPr id="5" name="AutoShape 3">
          <a:extLst>
            <a:ext uri="{FF2B5EF4-FFF2-40B4-BE49-F238E27FC236}">
              <a16:creationId xmlns:a16="http://schemas.microsoft.com/office/drawing/2014/main" id="{DA8D3229-7A75-494C-9B9A-1A66676F8B43}"/>
            </a:ext>
          </a:extLst>
        </xdr:cNvPr>
        <xdr:cNvSpPr>
          <a:spLocks noChangeArrowheads="1"/>
        </xdr:cNvSpPr>
      </xdr:nvSpPr>
      <xdr:spPr bwMode="auto">
        <a:xfrm>
          <a:off x="22919951" y="3832413"/>
          <a:ext cx="5885328" cy="50482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下請負人の資格者証については施工体制台帳への添付でも問題ありませんが、</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資格一覧及び元請負人の資格者証は添付先を施工計画書に限定します</a:t>
          </a:r>
          <a:endParaRPr lang="ja-JP" altLang="ja-JP" sz="1600">
            <a:effectLst/>
          </a:endParaRPr>
        </a:p>
      </xdr:txBody>
    </xdr:sp>
    <xdr:clientData/>
  </xdr:twoCellAnchor>
  <xdr:twoCellAnchor>
    <xdr:from>
      <xdr:col>60</xdr:col>
      <xdr:colOff>281827</xdr:colOff>
      <xdr:row>20</xdr:row>
      <xdr:rowOff>72837</xdr:rowOff>
    </xdr:from>
    <xdr:to>
      <xdr:col>71</xdr:col>
      <xdr:colOff>64995</xdr:colOff>
      <xdr:row>20</xdr:row>
      <xdr:rowOff>349062</xdr:rowOff>
    </xdr:to>
    <xdr:sp macro="" textlink="">
      <xdr:nvSpPr>
        <xdr:cNvPr id="6" name="AutoShape 3">
          <a:extLst>
            <a:ext uri="{FF2B5EF4-FFF2-40B4-BE49-F238E27FC236}">
              <a16:creationId xmlns:a16="http://schemas.microsoft.com/office/drawing/2014/main" id="{2F16769F-D5C8-44B4-8D78-CAF284947195}"/>
            </a:ext>
          </a:extLst>
        </xdr:cNvPr>
        <xdr:cNvSpPr>
          <a:spLocks noChangeArrowheads="1"/>
        </xdr:cNvSpPr>
      </xdr:nvSpPr>
      <xdr:spPr bwMode="auto">
        <a:xfrm>
          <a:off x="22805651" y="7334249"/>
          <a:ext cx="6585138"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７．施工方法に記載せず、施工要領や工種別施工計画書を別途定める場合に添付してください</a:t>
          </a:r>
        </a:p>
      </xdr:txBody>
    </xdr:sp>
    <xdr:clientData/>
  </xdr:twoCellAnchor>
  <xdr:twoCellAnchor>
    <xdr:from>
      <xdr:col>60</xdr:col>
      <xdr:colOff>254934</xdr:colOff>
      <xdr:row>18</xdr:row>
      <xdr:rowOff>57149</xdr:rowOff>
    </xdr:from>
    <xdr:to>
      <xdr:col>69</xdr:col>
      <xdr:colOff>2</xdr:colOff>
      <xdr:row>18</xdr:row>
      <xdr:rowOff>333374</xdr:rowOff>
    </xdr:to>
    <xdr:sp macro="" textlink="">
      <xdr:nvSpPr>
        <xdr:cNvPr id="7" name="AutoShape 3">
          <a:extLst>
            <a:ext uri="{FF2B5EF4-FFF2-40B4-BE49-F238E27FC236}">
              <a16:creationId xmlns:a16="http://schemas.microsoft.com/office/drawing/2014/main" id="{CDBC6C5B-FA79-40F2-9795-D152BE82CFB3}"/>
            </a:ext>
          </a:extLst>
        </xdr:cNvPr>
        <xdr:cNvSpPr>
          <a:spLocks noChangeArrowheads="1"/>
        </xdr:cNvSpPr>
      </xdr:nvSpPr>
      <xdr:spPr bwMode="auto">
        <a:xfrm>
          <a:off x="22969258" y="6556561"/>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twoCellAnchor>
    <xdr:from>
      <xdr:col>61</xdr:col>
      <xdr:colOff>138393</xdr:colOff>
      <xdr:row>34</xdr:row>
      <xdr:rowOff>75078</xdr:rowOff>
    </xdr:from>
    <xdr:to>
      <xdr:col>69</xdr:col>
      <xdr:colOff>208431</xdr:colOff>
      <xdr:row>34</xdr:row>
      <xdr:rowOff>351303</xdr:rowOff>
    </xdr:to>
    <xdr:sp macro="" textlink="">
      <xdr:nvSpPr>
        <xdr:cNvPr id="8" name="AutoShape 3">
          <a:extLst>
            <a:ext uri="{FF2B5EF4-FFF2-40B4-BE49-F238E27FC236}">
              <a16:creationId xmlns:a16="http://schemas.microsoft.com/office/drawing/2014/main" id="{7B25B6CD-C234-445A-911A-A1415A851F49}"/>
            </a:ext>
          </a:extLst>
        </xdr:cNvPr>
        <xdr:cNvSpPr>
          <a:spLocks noChangeArrowheads="1"/>
        </xdr:cNvSpPr>
      </xdr:nvSpPr>
      <xdr:spPr bwMode="auto">
        <a:xfrm>
          <a:off x="22987187" y="12300696"/>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13447</xdr:colOff>
      <xdr:row>0</xdr:row>
      <xdr:rowOff>57150</xdr:rowOff>
    </xdr:from>
    <xdr:to>
      <xdr:col>29</xdr:col>
      <xdr:colOff>123265</xdr:colOff>
      <xdr:row>4</xdr:row>
      <xdr:rowOff>161925</xdr:rowOff>
    </xdr:to>
    <xdr:sp macro="" textlink="">
      <xdr:nvSpPr>
        <xdr:cNvPr id="2" name="AutoShape 3">
          <a:extLst>
            <a:ext uri="{FF2B5EF4-FFF2-40B4-BE49-F238E27FC236}">
              <a16:creationId xmlns:a16="http://schemas.microsoft.com/office/drawing/2014/main" id="{6BAC50EC-396D-4C0A-A44C-C2E112946E60}"/>
            </a:ext>
          </a:extLst>
        </xdr:cNvPr>
        <xdr:cNvSpPr>
          <a:spLocks noChangeArrowheads="1"/>
        </xdr:cNvSpPr>
      </xdr:nvSpPr>
      <xdr:spPr bwMode="auto">
        <a:xfrm>
          <a:off x="15522388" y="57150"/>
          <a:ext cx="6945406" cy="765922"/>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本様式は任意作成様式です。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使用する際は施工計画書の主要資材欄に「材料関係統括表を使用」と記載してください。</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昨年度までと同様に８納入仕様書及び</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工事用材料検査申請書を作成する場合は作成不要です</a:t>
          </a:r>
          <a:endParaRPr lang="ja-JP" altLang="ja-JP" sz="1600">
            <a:effectLst/>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18</xdr:col>
      <xdr:colOff>402851</xdr:colOff>
      <xdr:row>7</xdr:row>
      <xdr:rowOff>155761</xdr:rowOff>
    </xdr:from>
    <xdr:to>
      <xdr:col>22</xdr:col>
      <xdr:colOff>23532</xdr:colOff>
      <xdr:row>11</xdr:row>
      <xdr:rowOff>77880</xdr:rowOff>
    </xdr:to>
    <xdr:sp macro="" textlink="">
      <xdr:nvSpPr>
        <xdr:cNvPr id="3" name="AutoShape 3">
          <a:extLst>
            <a:ext uri="{FF2B5EF4-FFF2-40B4-BE49-F238E27FC236}">
              <a16:creationId xmlns:a16="http://schemas.microsoft.com/office/drawing/2014/main" id="{1E7CEF10-463B-4D81-8FBF-B637937F815A}"/>
            </a:ext>
          </a:extLst>
        </xdr:cNvPr>
        <xdr:cNvSpPr>
          <a:spLocks noChangeArrowheads="1"/>
        </xdr:cNvSpPr>
      </xdr:nvSpPr>
      <xdr:spPr bwMode="auto">
        <a:xfrm>
          <a:off x="15485969" y="1511673"/>
          <a:ext cx="2097181" cy="57206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回次が異なっても</a:t>
          </a:r>
        </a:p>
        <a:p>
          <a:pPr rtl="0"/>
          <a:r>
            <a:rPr lang="ja-JP" altLang="en-US" sz="1200" b="0" i="0" baseline="0">
              <a:effectLst/>
              <a:latin typeface="+mn-lt"/>
              <a:ea typeface="+mn-ea"/>
              <a:cs typeface="+mn-cs"/>
            </a:rPr>
            <a:t>№は累計連番としてください</a:t>
          </a:r>
          <a:endParaRPr lang="ja-JP" altLang="ja-JP" sz="1600">
            <a:effectLst/>
          </a:endParaRPr>
        </a:p>
      </xdr:txBody>
    </xdr:sp>
    <xdr:clientData/>
  </xdr:twoCellAnchor>
  <xdr:twoCellAnchor>
    <xdr:from>
      <xdr:col>18</xdr:col>
      <xdr:colOff>387112</xdr:colOff>
      <xdr:row>12</xdr:row>
      <xdr:rowOff>12071</xdr:rowOff>
    </xdr:from>
    <xdr:to>
      <xdr:col>20</xdr:col>
      <xdr:colOff>662165</xdr:colOff>
      <xdr:row>15</xdr:row>
      <xdr:rowOff>37385</xdr:rowOff>
    </xdr:to>
    <xdr:sp macro="" textlink="">
      <xdr:nvSpPr>
        <xdr:cNvPr id="4" name="AutoShape 3">
          <a:extLst>
            <a:ext uri="{FF2B5EF4-FFF2-40B4-BE49-F238E27FC236}">
              <a16:creationId xmlns:a16="http://schemas.microsoft.com/office/drawing/2014/main" id="{B4EFE7FC-41F0-4C65-90C5-EFD7C9EAE89E}"/>
            </a:ext>
          </a:extLst>
        </xdr:cNvPr>
        <xdr:cNvSpPr>
          <a:spLocks noChangeArrowheads="1"/>
        </xdr:cNvSpPr>
      </xdr:nvSpPr>
      <xdr:spPr bwMode="auto">
        <a:xfrm>
          <a:off x="15470230" y="2197218"/>
          <a:ext cx="1384435" cy="54078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提出回数を記載</a:t>
          </a:r>
        </a:p>
        <a:p>
          <a:pPr rtl="0"/>
          <a:r>
            <a:rPr lang="ja-JP" altLang="en-US" sz="1200" b="0" i="0" baseline="0">
              <a:effectLst/>
              <a:latin typeface="+mn-lt"/>
              <a:ea typeface="+mn-ea"/>
              <a:cs typeface="+mn-cs"/>
            </a:rPr>
            <a:t>してください</a:t>
          </a:r>
          <a:endParaRPr lang="ja-JP" altLang="ja-JP" sz="1600">
            <a:effectLst/>
          </a:endParaRPr>
        </a:p>
      </xdr:txBody>
    </xdr:sp>
    <xdr:clientData/>
  </xdr:twoCellAnchor>
  <xdr:twoCellAnchor>
    <xdr:from>
      <xdr:col>18</xdr:col>
      <xdr:colOff>411255</xdr:colOff>
      <xdr:row>5</xdr:row>
      <xdr:rowOff>82925</xdr:rowOff>
    </xdr:from>
    <xdr:to>
      <xdr:col>22</xdr:col>
      <xdr:colOff>653301</xdr:colOff>
      <xdr:row>7</xdr:row>
      <xdr:rowOff>61073</xdr:rowOff>
    </xdr:to>
    <xdr:sp macro="" textlink="">
      <xdr:nvSpPr>
        <xdr:cNvPr id="5" name="AutoShape 3">
          <a:extLst>
            <a:ext uri="{FF2B5EF4-FFF2-40B4-BE49-F238E27FC236}">
              <a16:creationId xmlns:a16="http://schemas.microsoft.com/office/drawing/2014/main" id="{C5AD6E31-3FE4-424B-946F-FE6190F88415}"/>
            </a:ext>
          </a:extLst>
        </xdr:cNvPr>
        <xdr:cNvSpPr>
          <a:spLocks noChangeArrowheads="1"/>
        </xdr:cNvSpPr>
      </xdr:nvSpPr>
      <xdr:spPr bwMode="auto">
        <a:xfrm>
          <a:off x="15494373" y="923366"/>
          <a:ext cx="2718546" cy="49361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施工計画書の「主要資材」としての提出日を記入してください</a:t>
          </a:r>
          <a:endParaRPr lang="ja-JP" altLang="ja-JP" sz="1600">
            <a:effectLst/>
          </a:endParaRPr>
        </a:p>
      </xdr:txBody>
    </xdr:sp>
    <xdr:clientData/>
  </xdr:twoCellAnchor>
  <xdr:twoCellAnchor>
    <xdr:from>
      <xdr:col>18</xdr:col>
      <xdr:colOff>392817</xdr:colOff>
      <xdr:row>16</xdr:row>
      <xdr:rowOff>919</xdr:rowOff>
    </xdr:from>
    <xdr:to>
      <xdr:col>28</xdr:col>
      <xdr:colOff>340913</xdr:colOff>
      <xdr:row>27</xdr:row>
      <xdr:rowOff>144507</xdr:rowOff>
    </xdr:to>
    <xdr:sp macro="" textlink="">
      <xdr:nvSpPr>
        <xdr:cNvPr id="6" name="AutoShape 3">
          <a:extLst>
            <a:ext uri="{FF2B5EF4-FFF2-40B4-BE49-F238E27FC236}">
              <a16:creationId xmlns:a16="http://schemas.microsoft.com/office/drawing/2014/main" id="{E97B73EE-A1A1-45E5-B525-B0EC8CF3876A}"/>
            </a:ext>
          </a:extLst>
        </xdr:cNvPr>
        <xdr:cNvSpPr>
          <a:spLocks noChangeArrowheads="1"/>
        </xdr:cNvSpPr>
      </xdr:nvSpPr>
      <xdr:spPr bwMode="auto">
        <a:xfrm>
          <a:off x="15475935" y="2925654"/>
          <a:ext cx="6525949" cy="260888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rtl="0"/>
          <a:r>
            <a:rPr lang="ja-JP" altLang="en-US" sz="1100" b="0" i="0" baseline="0">
              <a:effectLst/>
              <a:latin typeface="+mn-lt"/>
              <a:ea typeface="+mn-ea"/>
              <a:cs typeface="+mn-cs"/>
            </a:rPr>
            <a:t>・</a:t>
          </a:r>
          <a:r>
            <a:rPr lang="ja-JP" altLang="ja-JP" sz="1100" b="0" i="0" baseline="0">
              <a:effectLst/>
              <a:latin typeface="+mn-lt"/>
              <a:ea typeface="+mn-ea"/>
              <a:cs typeface="+mn-cs"/>
            </a:rPr>
            <a:t>回次が異なっても№は累計連番としてください</a:t>
          </a:r>
          <a:endParaRPr lang="ja-JP" altLang="ja-JP">
            <a:effectLst/>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提出後の変更は見え消しとしてください</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276225</xdr:colOff>
      <xdr:row>1</xdr:row>
      <xdr:rowOff>371474</xdr:rowOff>
    </xdr:from>
    <xdr:to>
      <xdr:col>9</xdr:col>
      <xdr:colOff>190500</xdr:colOff>
      <xdr:row>5</xdr:row>
      <xdr:rowOff>295275</xdr:rowOff>
    </xdr:to>
    <xdr:sp macro="" textlink="">
      <xdr:nvSpPr>
        <xdr:cNvPr id="2" name="AutoShape 3">
          <a:extLst>
            <a:ext uri="{FF2B5EF4-FFF2-40B4-BE49-F238E27FC236}">
              <a16:creationId xmlns:a16="http://schemas.microsoft.com/office/drawing/2014/main" id="{3A91D4DE-B01B-4B3F-84E8-8A5DACC9F03F}"/>
            </a:ext>
          </a:extLst>
        </xdr:cNvPr>
        <xdr:cNvSpPr>
          <a:spLocks noChangeArrowheads="1"/>
        </xdr:cNvSpPr>
      </xdr:nvSpPr>
      <xdr:spPr bwMode="auto">
        <a:xfrm>
          <a:off x="7058025" y="752474"/>
          <a:ext cx="2657475" cy="14478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特別教育で作業可能なものは</a:t>
          </a:r>
        </a:p>
        <a:p>
          <a:pPr rtl="0"/>
          <a:r>
            <a:rPr lang="ja-JP" altLang="en-US" sz="1200" b="0" i="0" baseline="0">
              <a:effectLst/>
              <a:latin typeface="+mn-lt"/>
              <a:ea typeface="+mn-ea"/>
              <a:cs typeface="+mn-cs"/>
            </a:rPr>
            <a:t>上位資格である免許、技能講習で</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技能講習で作業可能なものは</a:t>
          </a:r>
        </a:p>
        <a:p>
          <a:pPr rtl="0"/>
          <a:r>
            <a:rPr lang="ja-JP" altLang="en-US" sz="1200" b="0" i="0" baseline="0">
              <a:effectLst/>
              <a:latin typeface="+mn-lt"/>
              <a:ea typeface="+mn-ea"/>
              <a:cs typeface="+mn-cs"/>
            </a:rPr>
            <a:t>上位資格である免許で</a:t>
          </a:r>
        </a:p>
        <a:p>
          <a:pPr rtl="0"/>
          <a:r>
            <a:rPr lang="ja-JP" altLang="en-US" sz="1200" b="0" i="0" baseline="0">
              <a:effectLst/>
              <a:latin typeface="+mn-lt"/>
              <a:ea typeface="+mn-ea"/>
              <a:cs typeface="+mn-cs"/>
            </a:rPr>
            <a:t>作業可能です</a:t>
          </a:r>
          <a:endParaRPr lang="ja-JP" altLang="ja-JP" sz="1400">
            <a:effectLst/>
          </a:endParaRPr>
        </a:p>
      </xdr:txBody>
    </xdr:sp>
    <xdr:clientData/>
  </xdr:twoCellAnchor>
  <xdr:twoCellAnchor>
    <xdr:from>
      <xdr:col>5</xdr:col>
      <xdr:colOff>285750</xdr:colOff>
      <xdr:row>6</xdr:row>
      <xdr:rowOff>57149</xdr:rowOff>
    </xdr:from>
    <xdr:to>
      <xdr:col>10</xdr:col>
      <xdr:colOff>552451</xdr:colOff>
      <xdr:row>11</xdr:row>
      <xdr:rowOff>152400</xdr:rowOff>
    </xdr:to>
    <xdr:sp macro="" textlink="">
      <xdr:nvSpPr>
        <xdr:cNvPr id="4" name="AutoShape 3">
          <a:extLst>
            <a:ext uri="{FF2B5EF4-FFF2-40B4-BE49-F238E27FC236}">
              <a16:creationId xmlns:a16="http://schemas.microsoft.com/office/drawing/2014/main" id="{21F83DD7-E0D8-4499-8EA9-01F423266EC8}"/>
            </a:ext>
          </a:extLst>
        </xdr:cNvPr>
        <xdr:cNvSpPr>
          <a:spLocks noChangeArrowheads="1"/>
        </xdr:cNvSpPr>
      </xdr:nvSpPr>
      <xdr:spPr bwMode="auto">
        <a:xfrm>
          <a:off x="7067550" y="2343149"/>
          <a:ext cx="3695701" cy="2000251"/>
        </a:xfrm>
        <a:prstGeom prst="wedgeRectCallout">
          <a:avLst>
            <a:gd name="adj1" fmla="val -867"/>
            <a:gd name="adj2" fmla="val -68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但し、工事施工に必要となる資格の一覧及び資格者証は施工計画書に添付してください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r>
            <a:rPr lang="ja-JP" altLang="en-US" sz="1200" b="0" i="0" baseline="0">
              <a:effectLst/>
              <a:latin typeface="+mn-lt"/>
              <a:ea typeface="+mn-ea"/>
              <a:cs typeface="+mn-cs"/>
            </a:rPr>
            <a:t>下請負人の資格者証については施工体制台帳への添付でも問題ありませんが、資格一覧及び元請負人の資格者証は、添付先を施工計画書に限定します</a:t>
          </a:r>
          <a:endParaRPr lang="ja-JP" altLang="ja-JP" sz="16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28576</xdr:colOff>
      <xdr:row>0</xdr:row>
      <xdr:rowOff>219075</xdr:rowOff>
    </xdr:from>
    <xdr:to>
      <xdr:col>9</xdr:col>
      <xdr:colOff>180976</xdr:colOff>
      <xdr:row>5</xdr:row>
      <xdr:rowOff>171450</xdr:rowOff>
    </xdr:to>
    <xdr:sp macro="" textlink="">
      <xdr:nvSpPr>
        <xdr:cNvPr id="2" name="AutoShape 3">
          <a:extLst>
            <a:ext uri="{FF2B5EF4-FFF2-40B4-BE49-F238E27FC236}">
              <a16:creationId xmlns:a16="http://schemas.microsoft.com/office/drawing/2014/main" id="{282923BD-843B-43F1-A4BB-F580C35E0A9A}"/>
            </a:ext>
          </a:extLst>
        </xdr:cNvPr>
        <xdr:cNvSpPr>
          <a:spLocks noChangeArrowheads="1"/>
        </xdr:cNvSpPr>
      </xdr:nvSpPr>
      <xdr:spPr bwMode="auto">
        <a:xfrm>
          <a:off x="7343776" y="219075"/>
          <a:ext cx="2895600" cy="1666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但し、安衛則等法令で作成が必要とされた作業計画については施工計画書へ添付してください</a:t>
          </a:r>
          <a:endParaRPr lang="ja-JP" altLang="ja-JP" sz="16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104775</xdr:colOff>
      <xdr:row>8</xdr:row>
      <xdr:rowOff>0</xdr:rowOff>
    </xdr:from>
    <xdr:to>
      <xdr:col>11</xdr:col>
      <xdr:colOff>228600</xdr:colOff>
      <xdr:row>9</xdr:row>
      <xdr:rowOff>485775</xdr:rowOff>
    </xdr:to>
    <xdr:sp macro="" textlink="">
      <xdr:nvSpPr>
        <xdr:cNvPr id="2" name="AutoShape 3">
          <a:extLst>
            <a:ext uri="{FF2B5EF4-FFF2-40B4-BE49-F238E27FC236}">
              <a16:creationId xmlns:a16="http://schemas.microsoft.com/office/drawing/2014/main" id="{6BA05FE2-A4B6-49CD-BA6B-9F7806808A44}"/>
            </a:ext>
          </a:extLst>
        </xdr:cNvPr>
        <xdr:cNvSpPr>
          <a:spLocks noChangeArrowheads="1"/>
        </xdr:cNvSpPr>
      </xdr:nvSpPr>
      <xdr:spPr bwMode="auto">
        <a:xfrm>
          <a:off x="7810500" y="4591050"/>
          <a:ext cx="2867025" cy="16287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但し、安衛則等法令で配置が必要とされた作業を行う場合は作業主任者を配置し現場に掲示するとともに施工計画書へ記載してください</a:t>
          </a:r>
          <a:endParaRPr lang="ja-JP" altLang="ja-JP" sz="16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60</xdr:col>
      <xdr:colOff>66675</xdr:colOff>
      <xdr:row>37</xdr:row>
      <xdr:rowOff>19050</xdr:rowOff>
    </xdr:from>
    <xdr:to>
      <xdr:col>64</xdr:col>
      <xdr:colOff>9525</xdr:colOff>
      <xdr:row>38</xdr:row>
      <xdr:rowOff>85725</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6924675" y="7038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76200</xdr:colOff>
      <xdr:row>34</xdr:row>
      <xdr:rowOff>161925</xdr:rowOff>
    </xdr:from>
    <xdr:to>
      <xdr:col>64</xdr:col>
      <xdr:colOff>19050</xdr:colOff>
      <xdr:row>36</xdr:row>
      <xdr:rowOff>57150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6934200" y="666750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66675</xdr:colOff>
      <xdr:row>14</xdr:row>
      <xdr:rowOff>161926</xdr:rowOff>
    </xdr:from>
    <xdr:to>
      <xdr:col>87</xdr:col>
      <xdr:colOff>38100</xdr:colOff>
      <xdr:row>17</xdr:row>
      <xdr:rowOff>104776</xdr:rowOff>
    </xdr:to>
    <xdr:sp macro="" textlink="">
      <xdr:nvSpPr>
        <xdr:cNvPr id="4" name="AutoShape 3">
          <a:extLst>
            <a:ext uri="{FF2B5EF4-FFF2-40B4-BE49-F238E27FC236}">
              <a16:creationId xmlns:a16="http://schemas.microsoft.com/office/drawing/2014/main" id="{7F4C0C1D-1796-4ED9-820A-6D34BF898304}"/>
            </a:ext>
          </a:extLst>
        </xdr:cNvPr>
        <xdr:cNvSpPr>
          <a:spLocks noChangeArrowheads="1"/>
        </xdr:cNvSpPr>
      </xdr:nvSpPr>
      <xdr:spPr bwMode="auto">
        <a:xfrm>
          <a:off x="6924675" y="2486026"/>
          <a:ext cx="3057525" cy="361950"/>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下請契約金額は「税込」で記入してください</a:t>
          </a:r>
        </a:p>
      </xdr:txBody>
    </xdr:sp>
    <xdr:clientData/>
  </xdr:twoCellAnchor>
  <xdr:twoCellAnchor>
    <xdr:from>
      <xdr:col>60</xdr:col>
      <xdr:colOff>38101</xdr:colOff>
      <xdr:row>2</xdr:row>
      <xdr:rowOff>104775</xdr:rowOff>
    </xdr:from>
    <xdr:to>
      <xdr:col>77</xdr:col>
      <xdr:colOff>76201</xdr:colOff>
      <xdr:row>5</xdr:row>
      <xdr:rowOff>1</xdr:rowOff>
    </xdr:to>
    <xdr:sp macro="" textlink="">
      <xdr:nvSpPr>
        <xdr:cNvPr id="8" name="AutoShape 3">
          <a:extLst>
            <a:ext uri="{FF2B5EF4-FFF2-40B4-BE49-F238E27FC236}">
              <a16:creationId xmlns:a16="http://schemas.microsoft.com/office/drawing/2014/main" id="{B646B24E-1F8B-4E52-8046-8C7DD80BE3C2}"/>
            </a:ext>
          </a:extLst>
        </xdr:cNvPr>
        <xdr:cNvSpPr>
          <a:spLocks noChangeArrowheads="1"/>
        </xdr:cNvSpPr>
      </xdr:nvSpPr>
      <xdr:spPr bwMode="auto">
        <a:xfrm>
          <a:off x="6896101" y="4476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60</xdr:col>
      <xdr:colOff>38101</xdr:colOff>
      <xdr:row>5</xdr:row>
      <xdr:rowOff>95250</xdr:rowOff>
    </xdr:from>
    <xdr:to>
      <xdr:col>77</xdr:col>
      <xdr:colOff>76201</xdr:colOff>
      <xdr:row>8</xdr:row>
      <xdr:rowOff>47626</xdr:rowOff>
    </xdr:to>
    <xdr:sp macro="" textlink="">
      <xdr:nvSpPr>
        <xdr:cNvPr id="9" name="AutoShape 3">
          <a:extLst>
            <a:ext uri="{FF2B5EF4-FFF2-40B4-BE49-F238E27FC236}">
              <a16:creationId xmlns:a16="http://schemas.microsoft.com/office/drawing/2014/main" id="{B97C1567-5ADC-436B-9499-9EEC76FD979C}"/>
            </a:ext>
          </a:extLst>
        </xdr:cNvPr>
        <xdr:cNvSpPr>
          <a:spLocks noChangeArrowheads="1"/>
        </xdr:cNvSpPr>
      </xdr:nvSpPr>
      <xdr:spPr bwMode="auto">
        <a:xfrm>
          <a:off x="6896101" y="9525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60</xdr:col>
      <xdr:colOff>85725</xdr:colOff>
      <xdr:row>18</xdr:row>
      <xdr:rowOff>333375</xdr:rowOff>
    </xdr:from>
    <xdr:to>
      <xdr:col>100</xdr:col>
      <xdr:colOff>28575</xdr:colOff>
      <xdr:row>28</xdr:row>
      <xdr:rowOff>133349</xdr:rowOff>
    </xdr:to>
    <xdr:sp macro="" textlink="">
      <xdr:nvSpPr>
        <xdr:cNvPr id="10" name="AutoShape 3">
          <a:extLst>
            <a:ext uri="{FF2B5EF4-FFF2-40B4-BE49-F238E27FC236}">
              <a16:creationId xmlns:a16="http://schemas.microsoft.com/office/drawing/2014/main" id="{570806DE-64BF-4945-A374-2234C44BD342}"/>
            </a:ext>
          </a:extLst>
        </xdr:cNvPr>
        <xdr:cNvSpPr>
          <a:spLocks noChangeArrowheads="1"/>
        </xdr:cNvSpPr>
      </xdr:nvSpPr>
      <xdr:spPr bwMode="auto">
        <a:xfrm>
          <a:off x="6943725" y="3419475"/>
          <a:ext cx="4514850" cy="2076449"/>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○本様式には１次下請情報のみ記入してください。</a:t>
          </a:r>
        </a:p>
        <a:p>
          <a:pPr algn="l" rtl="0">
            <a:defRPr sz="1000"/>
          </a:pPr>
          <a:r>
            <a:rPr lang="ja-JP" altLang="en-US" sz="1200" b="0" i="0" u="none" strike="noStrike" baseline="0">
              <a:solidFill>
                <a:srgbClr val="000000"/>
              </a:solidFill>
              <a:latin typeface="ＭＳ Ｐゴシック"/>
              <a:ea typeface="ＭＳ Ｐゴシック"/>
            </a:rPr>
            <a:t>　２次以降の追加のみの場合、</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２次以降の下請負人追加のみ</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と記入してください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○対象下請負人の現場着手前までに提出してください。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○、警備業</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交通誘導員）や運送業（残土運搬）は通知不要です。</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○人工単位の単価契約は避けてください</a:t>
          </a:r>
        </a:p>
      </xdr:txBody>
    </xdr:sp>
    <xdr:clientData/>
  </xdr:twoCellAnchor>
  <xdr:twoCellAnchor>
    <xdr:from>
      <xdr:col>60</xdr:col>
      <xdr:colOff>76201</xdr:colOff>
      <xdr:row>17</xdr:row>
      <xdr:rowOff>200026</xdr:rowOff>
    </xdr:from>
    <xdr:to>
      <xdr:col>80</xdr:col>
      <xdr:colOff>95251</xdr:colOff>
      <xdr:row>18</xdr:row>
      <xdr:rowOff>219076</xdr:rowOff>
    </xdr:to>
    <xdr:sp macro="" textlink="">
      <xdr:nvSpPr>
        <xdr:cNvPr id="11" name="AutoShape 3">
          <a:extLst>
            <a:ext uri="{FF2B5EF4-FFF2-40B4-BE49-F238E27FC236}">
              <a16:creationId xmlns:a16="http://schemas.microsoft.com/office/drawing/2014/main" id="{358A001F-3408-4859-9BBB-C56955163BA2}"/>
            </a:ext>
          </a:extLst>
        </xdr:cNvPr>
        <xdr:cNvSpPr>
          <a:spLocks noChangeArrowheads="1"/>
        </xdr:cNvSpPr>
      </xdr:nvSpPr>
      <xdr:spPr bwMode="auto">
        <a:xfrm>
          <a:off x="6934201" y="2943226"/>
          <a:ext cx="2305050" cy="361950"/>
        </a:xfrm>
        <a:prstGeom prst="wedgeRectCallout">
          <a:avLst>
            <a:gd name="adj1" fmla="val 20679"/>
            <a:gd name="adj2" fmla="val 545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該当するものを囲んでください</a:t>
          </a:r>
        </a:p>
      </xdr:txBody>
    </xdr:sp>
    <xdr:clientData/>
  </xdr:twoCellAnchor>
  <xdr:twoCellAnchor>
    <xdr:from>
      <xdr:col>60</xdr:col>
      <xdr:colOff>85725</xdr:colOff>
      <xdr:row>29</xdr:row>
      <xdr:rowOff>114300</xdr:rowOff>
    </xdr:from>
    <xdr:to>
      <xdr:col>78</xdr:col>
      <xdr:colOff>47624</xdr:colOff>
      <xdr:row>34</xdr:row>
      <xdr:rowOff>47625</xdr:rowOff>
    </xdr:to>
    <xdr:sp macro="" textlink="">
      <xdr:nvSpPr>
        <xdr:cNvPr id="12" name="AutoShape 3">
          <a:extLst>
            <a:ext uri="{FF2B5EF4-FFF2-40B4-BE49-F238E27FC236}">
              <a16:creationId xmlns:a16="http://schemas.microsoft.com/office/drawing/2014/main" id="{0CFC0BDF-137B-4CF1-A3AF-527573225521}"/>
            </a:ext>
          </a:extLst>
        </xdr:cNvPr>
        <xdr:cNvSpPr>
          <a:spLocks noChangeArrowheads="1"/>
        </xdr:cNvSpPr>
      </xdr:nvSpPr>
      <xdr:spPr bwMode="auto">
        <a:xfrm>
          <a:off x="6943725" y="5648325"/>
          <a:ext cx="2019299" cy="904875"/>
        </a:xfrm>
        <a:prstGeom prst="wedgeRectCallout">
          <a:avLst>
            <a:gd name="adj1" fmla="val -28243"/>
            <a:gd name="adj2" fmla="val -1770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許可番号を記載してください</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許可業者以外は「なし」と記入してください</a:t>
          </a:r>
        </a:p>
      </xdr:txBody>
    </xdr:sp>
    <xdr:clientData/>
  </xdr:twoCellAnchor>
  <xdr:twoCellAnchor>
    <xdr:from>
      <xdr:col>60</xdr:col>
      <xdr:colOff>66675</xdr:colOff>
      <xdr:row>9</xdr:row>
      <xdr:rowOff>28575</xdr:rowOff>
    </xdr:from>
    <xdr:to>
      <xdr:col>84</xdr:col>
      <xdr:colOff>19051</xdr:colOff>
      <xdr:row>14</xdr:row>
      <xdr:rowOff>28576</xdr:rowOff>
    </xdr:to>
    <xdr:sp macro="" textlink="">
      <xdr:nvSpPr>
        <xdr:cNvPr id="13" name="AutoShape 3">
          <a:extLst>
            <a:ext uri="{FF2B5EF4-FFF2-40B4-BE49-F238E27FC236}">
              <a16:creationId xmlns:a16="http://schemas.microsoft.com/office/drawing/2014/main" id="{EC11C892-BE6C-4DB1-B1F4-E4C7AAEDC499}"/>
            </a:ext>
          </a:extLst>
        </xdr:cNvPr>
        <xdr:cNvSpPr>
          <a:spLocks noChangeArrowheads="1"/>
        </xdr:cNvSpPr>
      </xdr:nvSpPr>
      <xdr:spPr bwMode="auto">
        <a:xfrm>
          <a:off x="6924675" y="15144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123264</xdr:colOff>
      <xdr:row>6</xdr:row>
      <xdr:rowOff>0</xdr:rowOff>
    </xdr:from>
    <xdr:to>
      <xdr:col>31</xdr:col>
      <xdr:colOff>523314</xdr:colOff>
      <xdr:row>7</xdr:row>
      <xdr:rowOff>81242</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5777882" y="1501588"/>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107576</xdr:colOff>
      <xdr:row>8</xdr:row>
      <xdr:rowOff>6723</xdr:rowOff>
    </xdr:from>
    <xdr:to>
      <xdr:col>31</xdr:col>
      <xdr:colOff>507626</xdr:colOff>
      <xdr:row>9</xdr:row>
      <xdr:rowOff>87966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5762194" y="1822076"/>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11205</xdr:colOff>
      <xdr:row>3</xdr:row>
      <xdr:rowOff>100854</xdr:rowOff>
    </xdr:from>
    <xdr:to>
      <xdr:col>39</xdr:col>
      <xdr:colOff>381000</xdr:colOff>
      <xdr:row>22</xdr:row>
      <xdr:rowOff>112060</xdr:rowOff>
    </xdr:to>
    <xdr:sp macro="" textlink="">
      <xdr:nvSpPr>
        <xdr:cNvPr id="10" name="AutoShape 3">
          <a:extLst>
            <a:ext uri="{FF2B5EF4-FFF2-40B4-BE49-F238E27FC236}">
              <a16:creationId xmlns:a16="http://schemas.microsoft.com/office/drawing/2014/main" id="{FBDAC6FA-CC63-4C6F-AB84-2B880DBD8784}"/>
            </a:ext>
          </a:extLst>
        </xdr:cNvPr>
        <xdr:cNvSpPr>
          <a:spLocks noChangeArrowheads="1"/>
        </xdr:cNvSpPr>
      </xdr:nvSpPr>
      <xdr:spPr bwMode="auto">
        <a:xfrm>
          <a:off x="16349381" y="907678"/>
          <a:ext cx="5154707" cy="3216088"/>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32</xdr:col>
      <xdr:colOff>6725</xdr:colOff>
      <xdr:row>30</xdr:row>
      <xdr:rowOff>118782</xdr:rowOff>
    </xdr:from>
    <xdr:to>
      <xdr:col>35</xdr:col>
      <xdr:colOff>651623</xdr:colOff>
      <xdr:row>32</xdr:row>
      <xdr:rowOff>134472</xdr:rowOff>
    </xdr:to>
    <xdr:sp macro="" textlink="">
      <xdr:nvSpPr>
        <xdr:cNvPr id="12" name="AutoShape 3">
          <a:extLst>
            <a:ext uri="{FF2B5EF4-FFF2-40B4-BE49-F238E27FC236}">
              <a16:creationId xmlns:a16="http://schemas.microsoft.com/office/drawing/2014/main" id="{6C493127-D689-4745-B3B2-B60E391DFF48}"/>
            </a:ext>
          </a:extLst>
        </xdr:cNvPr>
        <xdr:cNvSpPr>
          <a:spLocks noChangeArrowheads="1"/>
        </xdr:cNvSpPr>
      </xdr:nvSpPr>
      <xdr:spPr bwMode="auto">
        <a:xfrm>
          <a:off x="16344901" y="5385547"/>
          <a:ext cx="2695575" cy="32945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32</xdr:col>
      <xdr:colOff>33618</xdr:colOff>
      <xdr:row>23</xdr:row>
      <xdr:rowOff>123266</xdr:rowOff>
    </xdr:from>
    <xdr:to>
      <xdr:col>35</xdr:col>
      <xdr:colOff>678517</xdr:colOff>
      <xdr:row>29</xdr:row>
      <xdr:rowOff>20173</xdr:rowOff>
    </xdr:to>
    <xdr:sp macro="" textlink="">
      <xdr:nvSpPr>
        <xdr:cNvPr id="13" name="AutoShape 3">
          <a:extLst>
            <a:ext uri="{FF2B5EF4-FFF2-40B4-BE49-F238E27FC236}">
              <a16:creationId xmlns:a16="http://schemas.microsoft.com/office/drawing/2014/main" id="{EC00925F-90AF-4610-B9B4-4CA8E4D9289C}"/>
            </a:ext>
          </a:extLst>
        </xdr:cNvPr>
        <xdr:cNvSpPr>
          <a:spLocks noChangeArrowheads="1"/>
        </xdr:cNvSpPr>
      </xdr:nvSpPr>
      <xdr:spPr bwMode="auto">
        <a:xfrm>
          <a:off x="16371794" y="4291854"/>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32</xdr:col>
      <xdr:colOff>11205</xdr:colOff>
      <xdr:row>0</xdr:row>
      <xdr:rowOff>0</xdr:rowOff>
    </xdr:from>
    <xdr:to>
      <xdr:col>36</xdr:col>
      <xdr:colOff>648819</xdr:colOff>
      <xdr:row>3</xdr:row>
      <xdr:rowOff>31377</xdr:rowOff>
    </xdr:to>
    <xdr:sp macro="" textlink="">
      <xdr:nvSpPr>
        <xdr:cNvPr id="11" name="AutoShape 3">
          <a:extLst>
            <a:ext uri="{FF2B5EF4-FFF2-40B4-BE49-F238E27FC236}">
              <a16:creationId xmlns:a16="http://schemas.microsoft.com/office/drawing/2014/main" id="{5D28BA67-2467-4AFB-BA9B-A39CF9BC9438}"/>
            </a:ext>
          </a:extLst>
        </xdr:cNvPr>
        <xdr:cNvSpPr>
          <a:spLocks noChangeArrowheads="1"/>
        </xdr:cNvSpPr>
      </xdr:nvSpPr>
      <xdr:spPr bwMode="auto">
        <a:xfrm>
          <a:off x="16349381" y="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123264</xdr:colOff>
      <xdr:row>6</xdr:row>
      <xdr:rowOff>0</xdr:rowOff>
    </xdr:from>
    <xdr:to>
      <xdr:col>31</xdr:col>
      <xdr:colOff>523314</xdr:colOff>
      <xdr:row>7</xdr:row>
      <xdr:rowOff>81242</xdr:rowOff>
    </xdr:to>
    <xdr:sp macro="" textlink="">
      <xdr:nvSpPr>
        <xdr:cNvPr id="16" name="正方形/長方形 15">
          <a:extLst>
            <a:ext uri="{FF2B5EF4-FFF2-40B4-BE49-F238E27FC236}">
              <a16:creationId xmlns:a16="http://schemas.microsoft.com/office/drawing/2014/main" id="{0A147DAE-2F90-4763-B738-6BA4C3E4D257}"/>
            </a:ext>
          </a:extLst>
        </xdr:cNvPr>
        <xdr:cNvSpPr/>
      </xdr:nvSpPr>
      <xdr:spPr>
        <a:xfrm>
          <a:off x="15763314" y="1495425"/>
          <a:ext cx="400050" cy="24316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107576</xdr:colOff>
      <xdr:row>8</xdr:row>
      <xdr:rowOff>6723</xdr:rowOff>
    </xdr:from>
    <xdr:to>
      <xdr:col>31</xdr:col>
      <xdr:colOff>507626</xdr:colOff>
      <xdr:row>9</xdr:row>
      <xdr:rowOff>87966</xdr:rowOff>
    </xdr:to>
    <xdr:sp macro="" textlink="">
      <xdr:nvSpPr>
        <xdr:cNvPr id="17" name="正方形/長方形 16">
          <a:extLst>
            <a:ext uri="{FF2B5EF4-FFF2-40B4-BE49-F238E27FC236}">
              <a16:creationId xmlns:a16="http://schemas.microsoft.com/office/drawing/2014/main" id="{E8CDD88D-1D2C-45DA-910F-827DE8309A01}"/>
            </a:ext>
          </a:extLst>
        </xdr:cNvPr>
        <xdr:cNvSpPr/>
      </xdr:nvSpPr>
      <xdr:spPr>
        <a:xfrm>
          <a:off x="15747626" y="1825998"/>
          <a:ext cx="400050" cy="24316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11205</xdr:colOff>
      <xdr:row>3</xdr:row>
      <xdr:rowOff>100854</xdr:rowOff>
    </xdr:from>
    <xdr:to>
      <xdr:col>39</xdr:col>
      <xdr:colOff>381000</xdr:colOff>
      <xdr:row>22</xdr:row>
      <xdr:rowOff>112060</xdr:rowOff>
    </xdr:to>
    <xdr:sp macro="" textlink="">
      <xdr:nvSpPr>
        <xdr:cNvPr id="18" name="AutoShape 3">
          <a:extLst>
            <a:ext uri="{FF2B5EF4-FFF2-40B4-BE49-F238E27FC236}">
              <a16:creationId xmlns:a16="http://schemas.microsoft.com/office/drawing/2014/main" id="{4AF94315-830C-444B-BF3E-E2EB48C4B607}"/>
            </a:ext>
          </a:extLst>
        </xdr:cNvPr>
        <xdr:cNvSpPr>
          <a:spLocks noChangeArrowheads="1"/>
        </xdr:cNvSpPr>
      </xdr:nvSpPr>
      <xdr:spPr bwMode="auto">
        <a:xfrm>
          <a:off x="16337055" y="900954"/>
          <a:ext cx="5170395" cy="3297331"/>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32</xdr:col>
      <xdr:colOff>6725</xdr:colOff>
      <xdr:row>30</xdr:row>
      <xdr:rowOff>118782</xdr:rowOff>
    </xdr:from>
    <xdr:to>
      <xdr:col>35</xdr:col>
      <xdr:colOff>651623</xdr:colOff>
      <xdr:row>32</xdr:row>
      <xdr:rowOff>134472</xdr:rowOff>
    </xdr:to>
    <xdr:sp macro="" textlink="">
      <xdr:nvSpPr>
        <xdr:cNvPr id="19" name="AutoShape 3">
          <a:extLst>
            <a:ext uri="{FF2B5EF4-FFF2-40B4-BE49-F238E27FC236}">
              <a16:creationId xmlns:a16="http://schemas.microsoft.com/office/drawing/2014/main" id="{3EEEFC33-C8AC-4DF3-89E0-ABAF2AE34F95}"/>
            </a:ext>
          </a:extLst>
        </xdr:cNvPr>
        <xdr:cNvSpPr>
          <a:spLocks noChangeArrowheads="1"/>
        </xdr:cNvSpPr>
      </xdr:nvSpPr>
      <xdr:spPr bwMode="auto">
        <a:xfrm>
          <a:off x="16332575" y="5500407"/>
          <a:ext cx="2702298" cy="33954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32</xdr:col>
      <xdr:colOff>33618</xdr:colOff>
      <xdr:row>23</xdr:row>
      <xdr:rowOff>123266</xdr:rowOff>
    </xdr:from>
    <xdr:to>
      <xdr:col>35</xdr:col>
      <xdr:colOff>678517</xdr:colOff>
      <xdr:row>29</xdr:row>
      <xdr:rowOff>20173</xdr:rowOff>
    </xdr:to>
    <xdr:sp macro="" textlink="">
      <xdr:nvSpPr>
        <xdr:cNvPr id="20" name="AutoShape 3">
          <a:extLst>
            <a:ext uri="{FF2B5EF4-FFF2-40B4-BE49-F238E27FC236}">
              <a16:creationId xmlns:a16="http://schemas.microsoft.com/office/drawing/2014/main" id="{958EAC62-FA04-4D43-89BA-4BF87A3FA748}"/>
            </a:ext>
          </a:extLst>
        </xdr:cNvPr>
        <xdr:cNvSpPr>
          <a:spLocks noChangeArrowheads="1"/>
        </xdr:cNvSpPr>
      </xdr:nvSpPr>
      <xdr:spPr bwMode="auto">
        <a:xfrm>
          <a:off x="16359468" y="4371416"/>
          <a:ext cx="2702299" cy="86845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32</xdr:col>
      <xdr:colOff>11205</xdr:colOff>
      <xdr:row>0</xdr:row>
      <xdr:rowOff>0</xdr:rowOff>
    </xdr:from>
    <xdr:to>
      <xdr:col>36</xdr:col>
      <xdr:colOff>648819</xdr:colOff>
      <xdr:row>3</xdr:row>
      <xdr:rowOff>31377</xdr:rowOff>
    </xdr:to>
    <xdr:sp macro="" textlink="">
      <xdr:nvSpPr>
        <xdr:cNvPr id="21" name="AutoShape 3">
          <a:extLst>
            <a:ext uri="{FF2B5EF4-FFF2-40B4-BE49-F238E27FC236}">
              <a16:creationId xmlns:a16="http://schemas.microsoft.com/office/drawing/2014/main" id="{33D5B6CB-04F0-4172-84AE-A3752B3C8F77}"/>
            </a:ext>
          </a:extLst>
        </xdr:cNvPr>
        <xdr:cNvSpPr>
          <a:spLocks noChangeArrowheads="1"/>
        </xdr:cNvSpPr>
      </xdr:nvSpPr>
      <xdr:spPr bwMode="auto">
        <a:xfrm>
          <a:off x="16337055" y="0"/>
          <a:ext cx="3380814" cy="8314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62</xdr:col>
      <xdr:colOff>76200</xdr:colOff>
      <xdr:row>12</xdr:row>
      <xdr:rowOff>161925</xdr:rowOff>
    </xdr:from>
    <xdr:to>
      <xdr:col>66</xdr:col>
      <xdr:colOff>19050</xdr:colOff>
      <xdr:row>14</xdr:row>
      <xdr:rowOff>19050</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7248525" y="22383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12</xdr:row>
      <xdr:rowOff>161925</xdr:rowOff>
    </xdr:from>
    <xdr:to>
      <xdr:col>70</xdr:col>
      <xdr:colOff>57150</xdr:colOff>
      <xdr:row>14</xdr:row>
      <xdr:rowOff>19050</xdr:rowOff>
    </xdr:to>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7743825" y="22383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19050</xdr:colOff>
      <xdr:row>44</xdr:row>
      <xdr:rowOff>57150</xdr:rowOff>
    </xdr:from>
    <xdr:to>
      <xdr:col>71</xdr:col>
      <xdr:colOff>76200</xdr:colOff>
      <xdr:row>44</xdr:row>
      <xdr:rowOff>295275</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7877175" y="94678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38100</xdr:colOff>
      <xdr:row>44</xdr:row>
      <xdr:rowOff>66675</xdr:rowOff>
    </xdr:from>
    <xdr:to>
      <xdr:col>66</xdr:col>
      <xdr:colOff>95250</xdr:colOff>
      <xdr:row>44</xdr:row>
      <xdr:rowOff>304800</xdr:rowOff>
    </xdr:to>
    <xdr:sp macro="" textlink="">
      <xdr:nvSpPr>
        <xdr:cNvPr id="7" name="正方形/長方形 6">
          <a:extLst>
            <a:ext uri="{FF2B5EF4-FFF2-40B4-BE49-F238E27FC236}">
              <a16:creationId xmlns:a16="http://schemas.microsoft.com/office/drawing/2014/main" id="{00000000-0008-0000-1200-000007000000}"/>
            </a:ext>
          </a:extLst>
        </xdr:cNvPr>
        <xdr:cNvSpPr/>
      </xdr:nvSpPr>
      <xdr:spPr>
        <a:xfrm>
          <a:off x="7324725" y="94773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85725</xdr:colOff>
      <xdr:row>14</xdr:row>
      <xdr:rowOff>104775</xdr:rowOff>
    </xdr:from>
    <xdr:to>
      <xdr:col>66</xdr:col>
      <xdr:colOff>28575</xdr:colOff>
      <xdr:row>16</xdr:row>
      <xdr:rowOff>0</xdr:rowOff>
    </xdr:to>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7258050" y="256222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9525</xdr:colOff>
      <xdr:row>14</xdr:row>
      <xdr:rowOff>95250</xdr:rowOff>
    </xdr:from>
    <xdr:to>
      <xdr:col>70</xdr:col>
      <xdr:colOff>66675</xdr:colOff>
      <xdr:row>15</xdr:row>
      <xdr:rowOff>180975</xdr:rowOff>
    </xdr:to>
    <xdr:sp macro="" textlink="">
      <xdr:nvSpPr>
        <xdr:cNvPr id="9" name="正方形/長方形 8">
          <a:extLst>
            <a:ext uri="{FF2B5EF4-FFF2-40B4-BE49-F238E27FC236}">
              <a16:creationId xmlns:a16="http://schemas.microsoft.com/office/drawing/2014/main" id="{00000000-0008-0000-1200-000009000000}"/>
            </a:ext>
          </a:extLst>
        </xdr:cNvPr>
        <xdr:cNvSpPr/>
      </xdr:nvSpPr>
      <xdr:spPr>
        <a:xfrm>
          <a:off x="7753350" y="255270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19050</xdr:colOff>
      <xdr:row>31</xdr:row>
      <xdr:rowOff>57150</xdr:rowOff>
    </xdr:from>
    <xdr:to>
      <xdr:col>67</xdr:col>
      <xdr:colOff>19050</xdr:colOff>
      <xdr:row>31</xdr:row>
      <xdr:rowOff>266700</xdr:rowOff>
    </xdr:to>
    <xdr:sp macro="" textlink="">
      <xdr:nvSpPr>
        <xdr:cNvPr id="10" name="Oval 1">
          <a:extLst>
            <a:ext uri="{FF2B5EF4-FFF2-40B4-BE49-F238E27FC236}">
              <a16:creationId xmlns:a16="http://schemas.microsoft.com/office/drawing/2014/main" id="{00000000-0008-0000-1200-00000A000000}"/>
            </a:ext>
          </a:extLst>
        </xdr:cNvPr>
        <xdr:cNvSpPr>
          <a:spLocks noChangeArrowheads="1"/>
        </xdr:cNvSpPr>
      </xdr:nvSpPr>
      <xdr:spPr bwMode="auto">
        <a:xfrm>
          <a:off x="7305675" y="57054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72</xdr:col>
      <xdr:colOff>66675</xdr:colOff>
      <xdr:row>31</xdr:row>
      <xdr:rowOff>57150</xdr:rowOff>
    </xdr:from>
    <xdr:to>
      <xdr:col>76</xdr:col>
      <xdr:colOff>66675</xdr:colOff>
      <xdr:row>31</xdr:row>
      <xdr:rowOff>266700</xdr:rowOff>
    </xdr:to>
    <xdr:sp macro="" textlink="">
      <xdr:nvSpPr>
        <xdr:cNvPr id="11" name="Oval 1">
          <a:extLst>
            <a:ext uri="{FF2B5EF4-FFF2-40B4-BE49-F238E27FC236}">
              <a16:creationId xmlns:a16="http://schemas.microsoft.com/office/drawing/2014/main" id="{00000000-0008-0000-1200-00000B000000}"/>
            </a:ext>
          </a:extLst>
        </xdr:cNvPr>
        <xdr:cNvSpPr>
          <a:spLocks noChangeArrowheads="1"/>
        </xdr:cNvSpPr>
      </xdr:nvSpPr>
      <xdr:spPr bwMode="auto">
        <a:xfrm>
          <a:off x="8382000" y="57054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67</xdr:col>
      <xdr:colOff>104775</xdr:colOff>
      <xdr:row>31</xdr:row>
      <xdr:rowOff>57150</xdr:rowOff>
    </xdr:from>
    <xdr:to>
      <xdr:col>71</xdr:col>
      <xdr:colOff>104775</xdr:colOff>
      <xdr:row>31</xdr:row>
      <xdr:rowOff>266700</xdr:rowOff>
    </xdr:to>
    <xdr:sp macro="" textlink="">
      <xdr:nvSpPr>
        <xdr:cNvPr id="12" name="Oval 1">
          <a:extLst>
            <a:ext uri="{FF2B5EF4-FFF2-40B4-BE49-F238E27FC236}">
              <a16:creationId xmlns:a16="http://schemas.microsoft.com/office/drawing/2014/main" id="{00000000-0008-0000-1200-00000C000000}"/>
            </a:ext>
          </a:extLst>
        </xdr:cNvPr>
        <xdr:cNvSpPr>
          <a:spLocks noChangeArrowheads="1"/>
        </xdr:cNvSpPr>
      </xdr:nvSpPr>
      <xdr:spPr bwMode="auto">
        <a:xfrm>
          <a:off x="7848600" y="57054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90</xdr:col>
      <xdr:colOff>104775</xdr:colOff>
      <xdr:row>0</xdr:row>
      <xdr:rowOff>66675</xdr:rowOff>
    </xdr:from>
    <xdr:to>
      <xdr:col>110</xdr:col>
      <xdr:colOff>0</xdr:colOff>
      <xdr:row>34</xdr:row>
      <xdr:rowOff>123825</xdr:rowOff>
    </xdr:to>
    <xdr:sp macro="" textlink="">
      <xdr:nvSpPr>
        <xdr:cNvPr id="14" name="AutoShape 3">
          <a:extLst>
            <a:ext uri="{FF2B5EF4-FFF2-40B4-BE49-F238E27FC236}">
              <a16:creationId xmlns:a16="http://schemas.microsoft.com/office/drawing/2014/main" id="{2CBB8884-0C87-4CEB-8C3E-D03B6D8C1438}"/>
            </a:ext>
          </a:extLst>
        </xdr:cNvPr>
        <xdr:cNvSpPr>
          <a:spLocks noChangeArrowheads="1"/>
        </xdr:cNvSpPr>
      </xdr:nvSpPr>
      <xdr:spPr bwMode="auto">
        <a:xfrm>
          <a:off x="10477500" y="66675"/>
          <a:ext cx="2181225" cy="6391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建設業許可の略称</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土　　土木工事業</a:t>
          </a:r>
        </a:p>
        <a:p>
          <a:pPr rtl="0"/>
          <a:r>
            <a:rPr lang="ja-JP" altLang="en-US" sz="1200" b="0" i="0" baseline="0">
              <a:effectLst/>
              <a:latin typeface="+mn-lt"/>
              <a:ea typeface="+mn-ea"/>
              <a:cs typeface="+mn-cs"/>
            </a:rPr>
            <a:t>建　　建築工事業</a:t>
          </a:r>
        </a:p>
        <a:p>
          <a:pPr rtl="0"/>
          <a:r>
            <a:rPr lang="ja-JP" altLang="en-US" sz="1200" b="0" i="0" baseline="0">
              <a:effectLst/>
              <a:latin typeface="+mn-lt"/>
              <a:ea typeface="+mn-ea"/>
              <a:cs typeface="+mn-cs"/>
            </a:rPr>
            <a:t>大　　大工工事業</a:t>
          </a:r>
        </a:p>
        <a:p>
          <a:pPr rtl="0"/>
          <a:r>
            <a:rPr lang="ja-JP" altLang="en-US" sz="1200" b="0" i="0" baseline="0">
              <a:effectLst/>
              <a:latin typeface="+mn-lt"/>
              <a:ea typeface="+mn-ea"/>
              <a:cs typeface="+mn-cs"/>
            </a:rPr>
            <a:t>左　　左官工事業</a:t>
          </a:r>
        </a:p>
        <a:p>
          <a:pPr rtl="0"/>
          <a:r>
            <a:rPr lang="ja-JP" altLang="en-US" sz="1200" b="0" i="0" baseline="0">
              <a:effectLst/>
              <a:latin typeface="+mn-lt"/>
              <a:ea typeface="+mn-ea"/>
              <a:cs typeface="+mn-cs"/>
            </a:rPr>
            <a:t>と　　とび・土工工事業</a:t>
          </a:r>
        </a:p>
        <a:p>
          <a:pPr rtl="0"/>
          <a:r>
            <a:rPr lang="ja-JP" altLang="en-US" sz="1200" b="0" i="0" baseline="0">
              <a:effectLst/>
              <a:latin typeface="+mn-lt"/>
              <a:ea typeface="+mn-ea"/>
              <a:cs typeface="+mn-cs"/>
            </a:rPr>
            <a:t>石　　石工事業</a:t>
          </a:r>
        </a:p>
        <a:p>
          <a:pPr rtl="0"/>
          <a:r>
            <a:rPr lang="ja-JP" altLang="en-US" sz="1200" b="0" i="0" baseline="0">
              <a:effectLst/>
              <a:latin typeface="+mn-lt"/>
              <a:ea typeface="+mn-ea"/>
              <a:cs typeface="+mn-cs"/>
            </a:rPr>
            <a:t>屋　　屋根工事業</a:t>
          </a:r>
        </a:p>
        <a:p>
          <a:pPr rtl="0"/>
          <a:r>
            <a:rPr lang="ja-JP" altLang="en-US" sz="1200" b="0" i="0" baseline="0">
              <a:effectLst/>
              <a:latin typeface="+mn-lt"/>
              <a:ea typeface="+mn-ea"/>
              <a:cs typeface="+mn-cs"/>
            </a:rPr>
            <a:t>電　　電気工事業</a:t>
          </a:r>
        </a:p>
        <a:p>
          <a:pPr rtl="0"/>
          <a:r>
            <a:rPr lang="ja-JP" altLang="en-US" sz="1200" b="0" i="0" baseline="0">
              <a:effectLst/>
              <a:latin typeface="+mn-lt"/>
              <a:ea typeface="+mn-ea"/>
              <a:cs typeface="+mn-cs"/>
            </a:rPr>
            <a:t>管　　管工事業</a:t>
          </a:r>
        </a:p>
        <a:p>
          <a:pPr rtl="0"/>
          <a:r>
            <a:rPr lang="ja-JP" altLang="en-US" sz="1200" b="0" i="0" baseline="0">
              <a:effectLst/>
              <a:latin typeface="+mn-lt"/>
              <a:ea typeface="+mn-ea"/>
              <a:cs typeface="+mn-cs"/>
            </a:rPr>
            <a:t>タ　　ﾀｲﾙ･ﾚﾝｶﾞ･ﾌﾞﾛｯｸ工事業</a:t>
          </a:r>
        </a:p>
        <a:p>
          <a:pPr rtl="0"/>
          <a:r>
            <a:rPr lang="ja-JP" altLang="en-US" sz="1200" b="0" i="0" baseline="0">
              <a:effectLst/>
              <a:latin typeface="+mn-lt"/>
              <a:ea typeface="+mn-ea"/>
              <a:cs typeface="+mn-cs"/>
            </a:rPr>
            <a:t>鋼　　鋼構造物工事業</a:t>
          </a:r>
        </a:p>
        <a:p>
          <a:pPr rtl="0"/>
          <a:r>
            <a:rPr lang="ja-JP" altLang="en-US" sz="1200" b="0" i="0" baseline="0">
              <a:effectLst/>
              <a:latin typeface="+mn-lt"/>
              <a:ea typeface="+mn-ea"/>
              <a:cs typeface="+mn-cs"/>
            </a:rPr>
            <a:t>筋　　鉄筋工事業</a:t>
          </a:r>
        </a:p>
        <a:p>
          <a:pPr rtl="0"/>
          <a:r>
            <a:rPr lang="ja-JP" altLang="en-US" sz="1200" b="0" i="0" baseline="0">
              <a:effectLst/>
              <a:latin typeface="+mn-lt"/>
              <a:ea typeface="+mn-ea"/>
              <a:cs typeface="+mn-cs"/>
            </a:rPr>
            <a:t>ほ　　ほ装工事業</a:t>
          </a:r>
        </a:p>
        <a:p>
          <a:pPr rtl="0"/>
          <a:r>
            <a:rPr lang="ja-JP" altLang="en-US" sz="1200" b="0" i="0" baseline="0">
              <a:effectLst/>
              <a:latin typeface="+mn-lt"/>
              <a:ea typeface="+mn-ea"/>
              <a:cs typeface="+mn-cs"/>
            </a:rPr>
            <a:t>し　　しゅんせつ工事業</a:t>
          </a:r>
        </a:p>
        <a:p>
          <a:pPr rtl="0"/>
          <a:r>
            <a:rPr lang="ja-JP" altLang="en-US" sz="1200" b="0" i="0" baseline="0">
              <a:effectLst/>
              <a:latin typeface="+mn-lt"/>
              <a:ea typeface="+mn-ea"/>
              <a:cs typeface="+mn-cs"/>
            </a:rPr>
            <a:t>板　　板金工事業</a:t>
          </a:r>
        </a:p>
        <a:p>
          <a:pPr rtl="0"/>
          <a:r>
            <a:rPr lang="ja-JP" altLang="en-US" sz="1200" b="0" i="0" baseline="0">
              <a:effectLst/>
              <a:latin typeface="+mn-lt"/>
              <a:ea typeface="+mn-ea"/>
              <a:cs typeface="+mn-cs"/>
            </a:rPr>
            <a:t>ガ　　ガラス工事業</a:t>
          </a:r>
        </a:p>
        <a:p>
          <a:pPr rtl="0"/>
          <a:r>
            <a:rPr lang="ja-JP" altLang="en-US" sz="1200" b="0" i="0" baseline="0">
              <a:effectLst/>
              <a:latin typeface="+mn-lt"/>
              <a:ea typeface="+mn-ea"/>
              <a:cs typeface="+mn-cs"/>
            </a:rPr>
            <a:t>塗　　塗装工事業</a:t>
          </a:r>
        </a:p>
        <a:p>
          <a:pPr rtl="0"/>
          <a:r>
            <a:rPr lang="ja-JP" altLang="en-US" sz="1200" b="0" i="0" baseline="0">
              <a:effectLst/>
              <a:latin typeface="+mn-lt"/>
              <a:ea typeface="+mn-ea"/>
              <a:cs typeface="+mn-cs"/>
            </a:rPr>
            <a:t>防　　防水工事業</a:t>
          </a:r>
        </a:p>
        <a:p>
          <a:pPr rtl="0"/>
          <a:r>
            <a:rPr lang="ja-JP" altLang="en-US" sz="1200" b="0" i="0" baseline="0">
              <a:effectLst/>
              <a:latin typeface="+mn-lt"/>
              <a:ea typeface="+mn-ea"/>
              <a:cs typeface="+mn-cs"/>
            </a:rPr>
            <a:t>内　　内装仕上工事業</a:t>
          </a:r>
        </a:p>
        <a:p>
          <a:pPr rtl="0"/>
          <a:r>
            <a:rPr lang="ja-JP" altLang="en-US" sz="1200" b="0" i="0" baseline="0">
              <a:effectLst/>
              <a:latin typeface="+mn-lt"/>
              <a:ea typeface="+mn-ea"/>
              <a:cs typeface="+mn-cs"/>
            </a:rPr>
            <a:t>機　　機械器具設備工事業</a:t>
          </a:r>
        </a:p>
        <a:p>
          <a:pPr rtl="0"/>
          <a:r>
            <a:rPr lang="ja-JP" altLang="en-US" sz="1200" b="0" i="0" baseline="0">
              <a:effectLst/>
              <a:latin typeface="+mn-lt"/>
              <a:ea typeface="+mn-ea"/>
              <a:cs typeface="+mn-cs"/>
            </a:rPr>
            <a:t>絶　　熱絶縁工事業</a:t>
          </a:r>
        </a:p>
        <a:p>
          <a:pPr rtl="0"/>
          <a:r>
            <a:rPr lang="ja-JP" altLang="en-US" sz="1200" b="0" i="0" baseline="0">
              <a:effectLst/>
              <a:latin typeface="+mn-lt"/>
              <a:ea typeface="+mn-ea"/>
              <a:cs typeface="+mn-cs"/>
            </a:rPr>
            <a:t>通　　電気通信工事業</a:t>
          </a:r>
        </a:p>
        <a:p>
          <a:pPr rtl="0"/>
          <a:r>
            <a:rPr lang="ja-JP" altLang="en-US" sz="1200" b="0" i="0" baseline="0">
              <a:effectLst/>
              <a:latin typeface="+mn-lt"/>
              <a:ea typeface="+mn-ea"/>
              <a:cs typeface="+mn-cs"/>
            </a:rPr>
            <a:t>園　　造園工事業</a:t>
          </a:r>
        </a:p>
        <a:p>
          <a:pPr rtl="0"/>
          <a:r>
            <a:rPr lang="ja-JP" altLang="en-US" sz="1200" b="0" i="0" baseline="0">
              <a:effectLst/>
              <a:latin typeface="+mn-lt"/>
              <a:ea typeface="+mn-ea"/>
              <a:cs typeface="+mn-cs"/>
            </a:rPr>
            <a:t>井　　さく井工事業</a:t>
          </a:r>
        </a:p>
        <a:p>
          <a:pPr rtl="0"/>
          <a:r>
            <a:rPr lang="ja-JP" altLang="en-US" sz="1200" b="0" i="0" baseline="0">
              <a:effectLst/>
              <a:latin typeface="+mn-lt"/>
              <a:ea typeface="+mn-ea"/>
              <a:cs typeface="+mn-cs"/>
            </a:rPr>
            <a:t>具　　建具工事業</a:t>
          </a:r>
        </a:p>
        <a:p>
          <a:pPr rtl="0"/>
          <a:r>
            <a:rPr lang="ja-JP" altLang="en-US" sz="1200" b="0" i="0" baseline="0">
              <a:effectLst/>
              <a:latin typeface="+mn-lt"/>
              <a:ea typeface="+mn-ea"/>
              <a:cs typeface="+mn-cs"/>
            </a:rPr>
            <a:t>水　　水道施設工事業</a:t>
          </a:r>
        </a:p>
        <a:p>
          <a:pPr rtl="0"/>
          <a:r>
            <a:rPr lang="ja-JP" altLang="en-US" sz="1200" b="0" i="0" baseline="0">
              <a:effectLst/>
              <a:latin typeface="+mn-lt"/>
              <a:ea typeface="+mn-ea"/>
              <a:cs typeface="+mn-cs"/>
            </a:rPr>
            <a:t>消　　消防施設工事業</a:t>
          </a:r>
        </a:p>
        <a:p>
          <a:pPr rtl="0"/>
          <a:r>
            <a:rPr lang="ja-JP" altLang="en-US" sz="1200" b="0" i="0" baseline="0">
              <a:effectLst/>
              <a:latin typeface="+mn-lt"/>
              <a:ea typeface="+mn-ea"/>
              <a:cs typeface="+mn-cs"/>
            </a:rPr>
            <a:t>清　　清掃施設工事業</a:t>
          </a:r>
        </a:p>
        <a:p>
          <a:pPr rtl="0"/>
          <a:r>
            <a:rPr lang="ja-JP" altLang="en-US" sz="1200" b="0" i="0" baseline="0">
              <a:effectLst/>
              <a:latin typeface="+mn-lt"/>
              <a:ea typeface="+mn-ea"/>
              <a:cs typeface="+mn-cs"/>
            </a:rPr>
            <a:t>解　　解体工事業</a:t>
          </a:r>
          <a:endParaRPr lang="ja-JP" altLang="ja-JP" sz="1600">
            <a:effectLst/>
          </a:endParaRPr>
        </a:p>
      </xdr:txBody>
    </xdr:sp>
    <xdr:clientData/>
  </xdr:twoCellAnchor>
  <xdr:twoCellAnchor>
    <xdr:from>
      <xdr:col>62</xdr:col>
      <xdr:colOff>57150</xdr:colOff>
      <xdr:row>8</xdr:row>
      <xdr:rowOff>47625</xdr:rowOff>
    </xdr:from>
    <xdr:to>
      <xdr:col>80</xdr:col>
      <xdr:colOff>114299</xdr:colOff>
      <xdr:row>12</xdr:row>
      <xdr:rowOff>66675</xdr:rowOff>
    </xdr:to>
    <xdr:sp macro="" textlink="">
      <xdr:nvSpPr>
        <xdr:cNvPr id="16" name="AutoShape 3">
          <a:extLst>
            <a:ext uri="{FF2B5EF4-FFF2-40B4-BE49-F238E27FC236}">
              <a16:creationId xmlns:a16="http://schemas.microsoft.com/office/drawing/2014/main" id="{ADC9DD42-3B3F-4CE6-9EAE-3B8B17E54A63}"/>
            </a:ext>
          </a:extLst>
        </xdr:cNvPr>
        <xdr:cNvSpPr>
          <a:spLocks noChangeArrowheads="1"/>
        </xdr:cNvSpPr>
      </xdr:nvSpPr>
      <xdr:spPr bwMode="auto">
        <a:xfrm>
          <a:off x="7229475" y="1514475"/>
          <a:ext cx="2114549" cy="6286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許可を受けている建設業を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一般・特定問わず全て記載</a:t>
          </a:r>
          <a:endParaRPr lang="ja-JP" altLang="ja-JP" sz="1600">
            <a:effectLst/>
          </a:endParaRPr>
        </a:p>
      </xdr:txBody>
    </xdr:sp>
    <xdr:clientData/>
  </xdr:twoCellAnchor>
  <xdr:twoCellAnchor>
    <xdr:from>
      <xdr:col>63</xdr:col>
      <xdr:colOff>9525</xdr:colOff>
      <xdr:row>16</xdr:row>
      <xdr:rowOff>104775</xdr:rowOff>
    </xdr:from>
    <xdr:to>
      <xdr:col>81</xdr:col>
      <xdr:colOff>66674</xdr:colOff>
      <xdr:row>20</xdr:row>
      <xdr:rowOff>190500</xdr:rowOff>
    </xdr:to>
    <xdr:sp macro="" textlink="">
      <xdr:nvSpPr>
        <xdr:cNvPr id="17" name="AutoShape 3">
          <a:extLst>
            <a:ext uri="{FF2B5EF4-FFF2-40B4-BE49-F238E27FC236}">
              <a16:creationId xmlns:a16="http://schemas.microsoft.com/office/drawing/2014/main" id="{8A614746-66DC-4219-96E1-44EBD164A8A3}"/>
            </a:ext>
          </a:extLst>
        </xdr:cNvPr>
        <xdr:cNvSpPr>
          <a:spLocks noChangeArrowheads="1"/>
        </xdr:cNvSpPr>
      </xdr:nvSpPr>
      <xdr:spPr bwMode="auto">
        <a:xfrm>
          <a:off x="7296150" y="2905125"/>
          <a:ext cx="2114549" cy="628650"/>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建設業許可の開始日を記載</a:t>
          </a:r>
          <a:endParaRPr lang="en-US" altLang="ja-JP" sz="1200" b="0" i="0" baseline="0">
            <a:effectLst/>
            <a:latin typeface="+mn-lt"/>
            <a:ea typeface="+mn-ea"/>
            <a:cs typeface="+mn-cs"/>
          </a:endParaRPr>
        </a:p>
        <a:p>
          <a:pPr rtl="0"/>
          <a:r>
            <a:rPr lang="ja-JP" altLang="en-US" sz="1200" b="0" i="0" baseline="0">
              <a:effectLst/>
              <a:latin typeface="+mn-lt"/>
              <a:ea typeface="+mn-ea"/>
              <a:cs typeface="+mn-cs"/>
            </a:rPr>
            <a:t>通知日ではありません</a:t>
          </a:r>
          <a:endParaRPr lang="ja-JP" altLang="ja-JP" sz="1600">
            <a:effectLst/>
          </a:endParaRPr>
        </a:p>
      </xdr:txBody>
    </xdr:sp>
    <xdr:clientData/>
  </xdr:twoCellAnchor>
  <xdr:twoCellAnchor>
    <xdr:from>
      <xdr:col>62</xdr:col>
      <xdr:colOff>28575</xdr:colOff>
      <xdr:row>0</xdr:row>
      <xdr:rowOff>85725</xdr:rowOff>
    </xdr:from>
    <xdr:to>
      <xdr:col>73</xdr:col>
      <xdr:colOff>19050</xdr:colOff>
      <xdr:row>2</xdr:row>
      <xdr:rowOff>76200</xdr:rowOff>
    </xdr:to>
    <xdr:sp macro="" textlink="">
      <xdr:nvSpPr>
        <xdr:cNvPr id="18" name="AutoShape 3">
          <a:extLst>
            <a:ext uri="{FF2B5EF4-FFF2-40B4-BE49-F238E27FC236}">
              <a16:creationId xmlns:a16="http://schemas.microsoft.com/office/drawing/2014/main" id="{8C86208B-FBE3-47CF-BD45-A98555A2430B}"/>
            </a:ext>
          </a:extLst>
        </xdr:cNvPr>
        <xdr:cNvSpPr>
          <a:spLocks noChangeArrowheads="1"/>
        </xdr:cNvSpPr>
      </xdr:nvSpPr>
      <xdr:spPr bwMode="auto">
        <a:xfrm>
          <a:off x="7200900" y="85725"/>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64</xdr:col>
      <xdr:colOff>47625</xdr:colOff>
      <xdr:row>26</xdr:row>
      <xdr:rowOff>142875</xdr:rowOff>
    </xdr:from>
    <xdr:to>
      <xdr:col>82</xdr:col>
      <xdr:colOff>104774</xdr:colOff>
      <xdr:row>30</xdr:row>
      <xdr:rowOff>0</xdr:rowOff>
    </xdr:to>
    <xdr:sp macro="" textlink="">
      <xdr:nvSpPr>
        <xdr:cNvPr id="19" name="AutoShape 3">
          <a:extLst>
            <a:ext uri="{FF2B5EF4-FFF2-40B4-BE49-F238E27FC236}">
              <a16:creationId xmlns:a16="http://schemas.microsoft.com/office/drawing/2014/main" id="{4E55182B-3A26-44B6-A61F-430F59FF0122}"/>
            </a:ext>
          </a:extLst>
        </xdr:cNvPr>
        <xdr:cNvSpPr>
          <a:spLocks noChangeArrowheads="1"/>
        </xdr:cNvSpPr>
      </xdr:nvSpPr>
      <xdr:spPr bwMode="auto">
        <a:xfrm>
          <a:off x="7448550" y="4848225"/>
          <a:ext cx="2114549" cy="628650"/>
        </a:xfrm>
        <a:prstGeom prst="wedgeRectCallout">
          <a:avLst>
            <a:gd name="adj1" fmla="val -62307"/>
            <a:gd name="adj2" fmla="val 1161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64</xdr:col>
      <xdr:colOff>19050</xdr:colOff>
      <xdr:row>32</xdr:row>
      <xdr:rowOff>104775</xdr:rowOff>
    </xdr:from>
    <xdr:to>
      <xdr:col>82</xdr:col>
      <xdr:colOff>76199</xdr:colOff>
      <xdr:row>36</xdr:row>
      <xdr:rowOff>104775</xdr:rowOff>
    </xdr:to>
    <xdr:sp macro="" textlink="">
      <xdr:nvSpPr>
        <xdr:cNvPr id="20" name="AutoShape 3">
          <a:extLst>
            <a:ext uri="{FF2B5EF4-FFF2-40B4-BE49-F238E27FC236}">
              <a16:creationId xmlns:a16="http://schemas.microsoft.com/office/drawing/2014/main" id="{6022A03F-95D4-4CF3-8C70-160C6B3E17E5}"/>
            </a:ext>
          </a:extLst>
        </xdr:cNvPr>
        <xdr:cNvSpPr>
          <a:spLocks noChangeArrowheads="1"/>
        </xdr:cNvSpPr>
      </xdr:nvSpPr>
      <xdr:spPr bwMode="auto">
        <a:xfrm>
          <a:off x="7419975" y="6096000"/>
          <a:ext cx="2114549" cy="628650"/>
        </a:xfrm>
        <a:prstGeom prst="wedgeRectCallout">
          <a:avLst>
            <a:gd name="adj1" fmla="val -61857"/>
            <a:gd name="adj2" fmla="val -2929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63</xdr:col>
      <xdr:colOff>85725</xdr:colOff>
      <xdr:row>45</xdr:row>
      <xdr:rowOff>57150</xdr:rowOff>
    </xdr:from>
    <xdr:to>
      <xdr:col>86</xdr:col>
      <xdr:colOff>104773</xdr:colOff>
      <xdr:row>46</xdr:row>
      <xdr:rowOff>352426</xdr:rowOff>
    </xdr:to>
    <xdr:sp macro="" textlink="">
      <xdr:nvSpPr>
        <xdr:cNvPr id="21" name="AutoShape 3">
          <a:extLst>
            <a:ext uri="{FF2B5EF4-FFF2-40B4-BE49-F238E27FC236}">
              <a16:creationId xmlns:a16="http://schemas.microsoft.com/office/drawing/2014/main" id="{715EE4B7-038F-44C6-83D0-C71AC4B171D7}"/>
            </a:ext>
          </a:extLst>
        </xdr:cNvPr>
        <xdr:cNvSpPr>
          <a:spLocks noChangeArrowheads="1"/>
        </xdr:cNvSpPr>
      </xdr:nvSpPr>
      <xdr:spPr bwMode="auto">
        <a:xfrm>
          <a:off x="7372350" y="9848850"/>
          <a:ext cx="2647948" cy="409576"/>
        </a:xfrm>
        <a:prstGeom prst="wedgeRectCallout">
          <a:avLst>
            <a:gd name="adj1" fmla="val -40504"/>
            <a:gd name="adj2" fmla="val 698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該当するものを囲んでください</a:t>
          </a:r>
          <a:endParaRPr lang="ja-JP" altLang="ja-JP" sz="1200">
            <a:effectLst/>
          </a:endParaRPr>
        </a:p>
      </xdr:txBody>
    </xdr:sp>
    <xdr:clientData/>
  </xdr:twoCellAnchor>
  <xdr:twoCellAnchor>
    <xdr:from>
      <xdr:col>62</xdr:col>
      <xdr:colOff>47625</xdr:colOff>
      <xdr:row>3</xdr:row>
      <xdr:rowOff>95250</xdr:rowOff>
    </xdr:from>
    <xdr:to>
      <xdr:col>86</xdr:col>
      <xdr:colOff>1</xdr:colOff>
      <xdr:row>7</xdr:row>
      <xdr:rowOff>171451</xdr:rowOff>
    </xdr:to>
    <xdr:sp macro="" textlink="">
      <xdr:nvSpPr>
        <xdr:cNvPr id="22" name="AutoShape 3">
          <a:extLst>
            <a:ext uri="{FF2B5EF4-FFF2-40B4-BE49-F238E27FC236}">
              <a16:creationId xmlns:a16="http://schemas.microsoft.com/office/drawing/2014/main" id="{39E6A458-AE00-453E-8C51-E09D80BDB7AC}"/>
            </a:ext>
          </a:extLst>
        </xdr:cNvPr>
        <xdr:cNvSpPr>
          <a:spLocks noChangeArrowheads="1"/>
        </xdr:cNvSpPr>
      </xdr:nvSpPr>
      <xdr:spPr bwMode="auto">
        <a:xfrm>
          <a:off x="7219950" y="5715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63</xdr:col>
      <xdr:colOff>57150</xdr:colOff>
      <xdr:row>41</xdr:row>
      <xdr:rowOff>171450</xdr:rowOff>
    </xdr:from>
    <xdr:to>
      <xdr:col>93</xdr:col>
      <xdr:colOff>0</xdr:colOff>
      <xdr:row>43</xdr:row>
      <xdr:rowOff>247651</xdr:rowOff>
    </xdr:to>
    <xdr:sp macro="" textlink="">
      <xdr:nvSpPr>
        <xdr:cNvPr id="23" name="AutoShape 3">
          <a:extLst>
            <a:ext uri="{FF2B5EF4-FFF2-40B4-BE49-F238E27FC236}">
              <a16:creationId xmlns:a16="http://schemas.microsoft.com/office/drawing/2014/main" id="{35649546-D1F5-4FDA-BF36-40635DFC0818}"/>
            </a:ext>
          </a:extLst>
        </xdr:cNvPr>
        <xdr:cNvSpPr>
          <a:spLocks noChangeArrowheads="1"/>
        </xdr:cNvSpPr>
      </xdr:nvSpPr>
      <xdr:spPr bwMode="auto">
        <a:xfrm>
          <a:off x="7343775" y="84391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62</xdr:col>
      <xdr:colOff>76200</xdr:colOff>
      <xdr:row>21</xdr:row>
      <xdr:rowOff>95250</xdr:rowOff>
    </xdr:from>
    <xdr:to>
      <xdr:col>66</xdr:col>
      <xdr:colOff>76200</xdr:colOff>
      <xdr:row>22</xdr:row>
      <xdr:rowOff>95250</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8524875" y="46005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62</xdr:col>
      <xdr:colOff>76200</xdr:colOff>
      <xdr:row>19</xdr:row>
      <xdr:rowOff>142875</xdr:rowOff>
    </xdr:from>
    <xdr:to>
      <xdr:col>66</xdr:col>
      <xdr:colOff>76200</xdr:colOff>
      <xdr:row>21</xdr:row>
      <xdr:rowOff>47625</xdr:rowOff>
    </xdr:to>
    <xdr:sp macro="" textlink="">
      <xdr:nvSpPr>
        <xdr:cNvPr id="3" name="Oval 2">
          <a:extLst>
            <a:ext uri="{FF2B5EF4-FFF2-40B4-BE49-F238E27FC236}">
              <a16:creationId xmlns:a16="http://schemas.microsoft.com/office/drawing/2014/main" id="{00000000-0008-0000-1300-000003000000}"/>
            </a:ext>
          </a:extLst>
        </xdr:cNvPr>
        <xdr:cNvSpPr>
          <a:spLocks noChangeArrowheads="1"/>
        </xdr:cNvSpPr>
      </xdr:nvSpPr>
      <xdr:spPr bwMode="auto">
        <a:xfrm>
          <a:off x="8524875" y="43434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723900</xdr:colOff>
      <xdr:row>33</xdr:row>
      <xdr:rowOff>142875</xdr:rowOff>
    </xdr:from>
    <xdr:to>
      <xdr:col>0</xdr:col>
      <xdr:colOff>1181100</xdr:colOff>
      <xdr:row>34</xdr:row>
      <xdr:rowOff>152400</xdr:rowOff>
    </xdr:to>
    <xdr:sp macro="" textlink="">
      <xdr:nvSpPr>
        <xdr:cNvPr id="4" name="Oval 5">
          <a:extLst>
            <a:ext uri="{FF2B5EF4-FFF2-40B4-BE49-F238E27FC236}">
              <a16:creationId xmlns:a16="http://schemas.microsoft.com/office/drawing/2014/main" id="{00000000-0008-0000-1300-000004000000}"/>
            </a:ext>
          </a:extLst>
        </xdr:cNvPr>
        <xdr:cNvSpPr>
          <a:spLocks noChangeArrowheads="1"/>
        </xdr:cNvSpPr>
      </xdr:nvSpPr>
      <xdr:spPr bwMode="auto">
        <a:xfrm>
          <a:off x="723900" y="7553325"/>
          <a:ext cx="457200" cy="200025"/>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19050</xdr:colOff>
      <xdr:row>28</xdr:row>
      <xdr:rowOff>123825</xdr:rowOff>
    </xdr:from>
    <xdr:to>
      <xdr:col>67</xdr:col>
      <xdr:colOff>19050</xdr:colOff>
      <xdr:row>29</xdr:row>
      <xdr:rowOff>161925</xdr:rowOff>
    </xdr:to>
    <xdr:sp macro="" textlink="">
      <xdr:nvSpPr>
        <xdr:cNvPr id="5" name="Oval 1">
          <a:extLst>
            <a:ext uri="{FF2B5EF4-FFF2-40B4-BE49-F238E27FC236}">
              <a16:creationId xmlns:a16="http://schemas.microsoft.com/office/drawing/2014/main" id="{00000000-0008-0000-1300-000005000000}"/>
            </a:ext>
          </a:extLst>
        </xdr:cNvPr>
        <xdr:cNvSpPr>
          <a:spLocks noChangeArrowheads="1"/>
        </xdr:cNvSpPr>
      </xdr:nvSpPr>
      <xdr:spPr bwMode="auto">
        <a:xfrm>
          <a:off x="8582025" y="61626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38100</xdr:colOff>
      <xdr:row>27</xdr:row>
      <xdr:rowOff>200025</xdr:rowOff>
    </xdr:from>
    <xdr:to>
      <xdr:col>67</xdr:col>
      <xdr:colOff>38100</xdr:colOff>
      <xdr:row>28</xdr:row>
      <xdr:rowOff>57150</xdr:rowOff>
    </xdr:to>
    <xdr:sp macro="" textlink="">
      <xdr:nvSpPr>
        <xdr:cNvPr id="6" name="Oval 1">
          <a:extLst>
            <a:ext uri="{FF2B5EF4-FFF2-40B4-BE49-F238E27FC236}">
              <a16:creationId xmlns:a16="http://schemas.microsoft.com/office/drawing/2014/main" id="{00000000-0008-0000-1300-000006000000}"/>
            </a:ext>
          </a:extLst>
        </xdr:cNvPr>
        <xdr:cNvSpPr>
          <a:spLocks noChangeArrowheads="1"/>
        </xdr:cNvSpPr>
      </xdr:nvSpPr>
      <xdr:spPr bwMode="auto">
        <a:xfrm>
          <a:off x="8601075" y="588645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28575</xdr:colOff>
      <xdr:row>26</xdr:row>
      <xdr:rowOff>19050</xdr:rowOff>
    </xdr:from>
    <xdr:to>
      <xdr:col>67</xdr:col>
      <xdr:colOff>28575</xdr:colOff>
      <xdr:row>27</xdr:row>
      <xdr:rowOff>57150</xdr:rowOff>
    </xdr:to>
    <xdr:sp macro="" textlink="">
      <xdr:nvSpPr>
        <xdr:cNvPr id="7" name="Oval 1">
          <a:extLst>
            <a:ext uri="{FF2B5EF4-FFF2-40B4-BE49-F238E27FC236}">
              <a16:creationId xmlns:a16="http://schemas.microsoft.com/office/drawing/2014/main" id="{00000000-0008-0000-1300-000007000000}"/>
            </a:ext>
          </a:extLst>
        </xdr:cNvPr>
        <xdr:cNvSpPr>
          <a:spLocks noChangeArrowheads="1"/>
        </xdr:cNvSpPr>
      </xdr:nvSpPr>
      <xdr:spPr bwMode="auto">
        <a:xfrm>
          <a:off x="8591550" y="553402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68</xdr:col>
      <xdr:colOff>57150</xdr:colOff>
      <xdr:row>39</xdr:row>
      <xdr:rowOff>66675</xdr:rowOff>
    </xdr:from>
    <xdr:to>
      <xdr:col>72</xdr:col>
      <xdr:colOff>57150</xdr:colOff>
      <xdr:row>39</xdr:row>
      <xdr:rowOff>276225</xdr:rowOff>
    </xdr:to>
    <xdr:sp macro="" textlink="">
      <xdr:nvSpPr>
        <xdr:cNvPr id="8" name="Oval 1">
          <a:extLst>
            <a:ext uri="{FF2B5EF4-FFF2-40B4-BE49-F238E27FC236}">
              <a16:creationId xmlns:a16="http://schemas.microsoft.com/office/drawing/2014/main" id="{00000000-0008-0000-1300-000008000000}"/>
            </a:ext>
          </a:extLst>
        </xdr:cNvPr>
        <xdr:cNvSpPr>
          <a:spLocks noChangeArrowheads="1"/>
        </xdr:cNvSpPr>
      </xdr:nvSpPr>
      <xdr:spPr bwMode="auto">
        <a:xfrm>
          <a:off x="9191625" y="91344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95250</xdr:colOff>
      <xdr:row>39</xdr:row>
      <xdr:rowOff>76200</xdr:rowOff>
    </xdr:from>
    <xdr:to>
      <xdr:col>67</xdr:col>
      <xdr:colOff>95250</xdr:colOff>
      <xdr:row>39</xdr:row>
      <xdr:rowOff>285750</xdr:rowOff>
    </xdr:to>
    <xdr:sp macro="" textlink="">
      <xdr:nvSpPr>
        <xdr:cNvPr id="9" name="Oval 1">
          <a:extLst>
            <a:ext uri="{FF2B5EF4-FFF2-40B4-BE49-F238E27FC236}">
              <a16:creationId xmlns:a16="http://schemas.microsoft.com/office/drawing/2014/main" id="{00000000-0008-0000-1300-000009000000}"/>
            </a:ext>
          </a:extLst>
        </xdr:cNvPr>
        <xdr:cNvSpPr>
          <a:spLocks noChangeArrowheads="1"/>
        </xdr:cNvSpPr>
      </xdr:nvSpPr>
      <xdr:spPr bwMode="auto">
        <a:xfrm>
          <a:off x="8658225" y="91440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84</xdr:col>
      <xdr:colOff>85725</xdr:colOff>
      <xdr:row>0</xdr:row>
      <xdr:rowOff>76200</xdr:rowOff>
    </xdr:from>
    <xdr:to>
      <xdr:col>95</xdr:col>
      <xdr:colOff>76200</xdr:colOff>
      <xdr:row>2</xdr:row>
      <xdr:rowOff>66675</xdr:rowOff>
    </xdr:to>
    <xdr:sp macro="" textlink="">
      <xdr:nvSpPr>
        <xdr:cNvPr id="10" name="AutoShape 3">
          <a:extLst>
            <a:ext uri="{FF2B5EF4-FFF2-40B4-BE49-F238E27FC236}">
              <a16:creationId xmlns:a16="http://schemas.microsoft.com/office/drawing/2014/main" id="{D041E91A-2F71-4C97-9D1C-0B5A029D3829}"/>
            </a:ext>
          </a:extLst>
        </xdr:cNvPr>
        <xdr:cNvSpPr>
          <a:spLocks noChangeArrowheads="1"/>
        </xdr:cNvSpPr>
      </xdr:nvSpPr>
      <xdr:spPr bwMode="auto">
        <a:xfrm>
          <a:off x="11049000" y="76200"/>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84</xdr:col>
      <xdr:colOff>76200</xdr:colOff>
      <xdr:row>7</xdr:row>
      <xdr:rowOff>238125</xdr:rowOff>
    </xdr:from>
    <xdr:to>
      <xdr:col>100</xdr:col>
      <xdr:colOff>66675</xdr:colOff>
      <xdr:row>9</xdr:row>
      <xdr:rowOff>219075</xdr:rowOff>
    </xdr:to>
    <xdr:sp macro="" textlink="">
      <xdr:nvSpPr>
        <xdr:cNvPr id="11" name="AutoShape 3">
          <a:extLst>
            <a:ext uri="{FF2B5EF4-FFF2-40B4-BE49-F238E27FC236}">
              <a16:creationId xmlns:a16="http://schemas.microsoft.com/office/drawing/2014/main" id="{27B2D2B4-256F-42B3-A062-04F0A08EB0F7}"/>
            </a:ext>
          </a:extLst>
        </xdr:cNvPr>
        <xdr:cNvSpPr>
          <a:spLocks noChangeArrowheads="1"/>
        </xdr:cNvSpPr>
      </xdr:nvSpPr>
      <xdr:spPr bwMode="auto">
        <a:xfrm>
          <a:off x="11039475" y="1438275"/>
          <a:ext cx="181927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下請負人の会社名を記載</a:t>
          </a:r>
          <a:endParaRPr lang="en-US" altLang="ja-JP" sz="1200" b="0" i="0" baseline="0">
            <a:effectLst/>
            <a:latin typeface="+mn-lt"/>
            <a:ea typeface="+mn-ea"/>
            <a:cs typeface="+mn-cs"/>
          </a:endParaRPr>
        </a:p>
      </xdr:txBody>
    </xdr:sp>
    <xdr:clientData/>
  </xdr:twoCellAnchor>
  <xdr:twoCellAnchor>
    <xdr:from>
      <xdr:col>84</xdr:col>
      <xdr:colOff>57150</xdr:colOff>
      <xdr:row>9</xdr:row>
      <xdr:rowOff>295275</xdr:rowOff>
    </xdr:from>
    <xdr:to>
      <xdr:col>102</xdr:col>
      <xdr:colOff>66675</xdr:colOff>
      <xdr:row>10</xdr:row>
      <xdr:rowOff>200025</xdr:rowOff>
    </xdr:to>
    <xdr:sp macro="" textlink="">
      <xdr:nvSpPr>
        <xdr:cNvPr id="12" name="AutoShape 3">
          <a:extLst>
            <a:ext uri="{FF2B5EF4-FFF2-40B4-BE49-F238E27FC236}">
              <a16:creationId xmlns:a16="http://schemas.microsoft.com/office/drawing/2014/main" id="{9047B8E9-D64F-4C39-B2C1-00881D8DDA1C}"/>
            </a:ext>
          </a:extLst>
        </xdr:cNvPr>
        <xdr:cNvSpPr>
          <a:spLocks noChangeArrowheads="1"/>
        </xdr:cNvSpPr>
      </xdr:nvSpPr>
      <xdr:spPr bwMode="auto">
        <a:xfrm>
          <a:off x="11020425" y="1828800"/>
          <a:ext cx="2066925" cy="314325"/>
        </a:xfrm>
        <a:prstGeom prst="wedgeRectCallout">
          <a:avLst>
            <a:gd name="adj1" fmla="val -56491"/>
            <a:gd name="adj2" fmla="val 2525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下請負人の代表者名を記載</a:t>
          </a:r>
          <a:endParaRPr lang="en-US" altLang="ja-JP" sz="1200" b="0" i="0" baseline="0">
            <a:effectLst/>
            <a:latin typeface="+mn-lt"/>
            <a:ea typeface="+mn-ea"/>
            <a:cs typeface="+mn-cs"/>
          </a:endParaRPr>
        </a:p>
      </xdr:txBody>
    </xdr:sp>
    <xdr:clientData/>
  </xdr:twoCellAnchor>
  <xdr:twoCellAnchor>
    <xdr:from>
      <xdr:col>84</xdr:col>
      <xdr:colOff>28575</xdr:colOff>
      <xdr:row>11</xdr:row>
      <xdr:rowOff>19050</xdr:rowOff>
    </xdr:from>
    <xdr:to>
      <xdr:col>107</xdr:col>
      <xdr:colOff>76200</xdr:colOff>
      <xdr:row>12</xdr:row>
      <xdr:rowOff>114300</xdr:rowOff>
    </xdr:to>
    <xdr:sp macro="" textlink="">
      <xdr:nvSpPr>
        <xdr:cNvPr id="13" name="AutoShape 3">
          <a:extLst>
            <a:ext uri="{FF2B5EF4-FFF2-40B4-BE49-F238E27FC236}">
              <a16:creationId xmlns:a16="http://schemas.microsoft.com/office/drawing/2014/main" id="{ECFDF4E7-AC3E-43D0-88A3-1FBD786E1974}"/>
            </a:ext>
          </a:extLst>
        </xdr:cNvPr>
        <xdr:cNvSpPr>
          <a:spLocks noChangeArrowheads="1"/>
        </xdr:cNvSpPr>
      </xdr:nvSpPr>
      <xdr:spPr bwMode="auto">
        <a:xfrm>
          <a:off x="10991850" y="2181225"/>
          <a:ext cx="267652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下請負人の住所及び電話番号を記載</a:t>
          </a:r>
          <a:endParaRPr lang="en-US" altLang="ja-JP" sz="1200" b="0" i="0" baseline="0">
            <a:effectLst/>
            <a:latin typeface="+mn-lt"/>
            <a:ea typeface="+mn-ea"/>
            <a:cs typeface="+mn-cs"/>
          </a:endParaRPr>
        </a:p>
      </xdr:txBody>
    </xdr:sp>
    <xdr:clientData/>
  </xdr:twoCellAnchor>
  <xdr:twoCellAnchor>
    <xdr:from>
      <xdr:col>84</xdr:col>
      <xdr:colOff>9525</xdr:colOff>
      <xdr:row>12</xdr:row>
      <xdr:rowOff>142875</xdr:rowOff>
    </xdr:from>
    <xdr:to>
      <xdr:col>117</xdr:col>
      <xdr:colOff>76200</xdr:colOff>
      <xdr:row>13</xdr:row>
      <xdr:rowOff>238125</xdr:rowOff>
    </xdr:to>
    <xdr:sp macro="" textlink="">
      <xdr:nvSpPr>
        <xdr:cNvPr id="14" name="AutoShape 3">
          <a:extLst>
            <a:ext uri="{FF2B5EF4-FFF2-40B4-BE49-F238E27FC236}">
              <a16:creationId xmlns:a16="http://schemas.microsoft.com/office/drawing/2014/main" id="{7EBB21D5-A8D6-4DB6-93DC-61B5C7EF4ABD}"/>
            </a:ext>
          </a:extLst>
        </xdr:cNvPr>
        <xdr:cNvSpPr>
          <a:spLocks noChangeArrowheads="1"/>
        </xdr:cNvSpPr>
      </xdr:nvSpPr>
      <xdr:spPr bwMode="auto">
        <a:xfrm>
          <a:off x="10972800" y="2524125"/>
          <a:ext cx="3838575" cy="314325"/>
        </a:xfrm>
        <a:prstGeom prst="wedgeRectCallout">
          <a:avLst>
            <a:gd name="adj1" fmla="val -70812"/>
            <a:gd name="adj2" fmla="val 70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下請負人と契約した工事名称及び工事内容を記載</a:t>
          </a:r>
          <a:endParaRPr lang="en-US" altLang="ja-JP" sz="1200" b="0" i="0" baseline="0">
            <a:effectLst/>
            <a:latin typeface="+mn-lt"/>
            <a:ea typeface="+mn-ea"/>
            <a:cs typeface="+mn-cs"/>
          </a:endParaRPr>
        </a:p>
      </xdr:txBody>
    </xdr:sp>
    <xdr:clientData/>
  </xdr:twoCellAnchor>
  <xdr:twoCellAnchor>
    <xdr:from>
      <xdr:col>67</xdr:col>
      <xdr:colOff>19050</xdr:colOff>
      <xdr:row>15</xdr:row>
      <xdr:rowOff>85725</xdr:rowOff>
    </xdr:from>
    <xdr:to>
      <xdr:col>78</xdr:col>
      <xdr:colOff>47625</xdr:colOff>
      <xdr:row>20</xdr:row>
      <xdr:rowOff>142876</xdr:rowOff>
    </xdr:to>
    <xdr:sp macro="" textlink="">
      <xdr:nvSpPr>
        <xdr:cNvPr id="15" name="AutoShape 3">
          <a:extLst>
            <a:ext uri="{FF2B5EF4-FFF2-40B4-BE49-F238E27FC236}">
              <a16:creationId xmlns:a16="http://schemas.microsoft.com/office/drawing/2014/main" id="{800AB375-A276-4DBD-8506-AE55EAC9FD67}"/>
            </a:ext>
          </a:extLst>
        </xdr:cNvPr>
        <xdr:cNvSpPr>
          <a:spLocks noChangeArrowheads="1"/>
        </xdr:cNvSpPr>
      </xdr:nvSpPr>
      <xdr:spPr bwMode="auto">
        <a:xfrm>
          <a:off x="9039225" y="3219450"/>
          <a:ext cx="1285875" cy="1276351"/>
        </a:xfrm>
        <a:prstGeom prst="wedgeRectCallout">
          <a:avLst>
            <a:gd name="adj1" fmla="val -22207"/>
            <a:gd name="adj2" fmla="val -2290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下請負人の着手予定日を記載（施工体制通知の提出期限となります）</a:t>
          </a:r>
          <a:endParaRPr lang="en-US" altLang="ja-JP" sz="1200" b="0" i="0" baseline="0">
            <a:effectLst/>
            <a:latin typeface="+mn-lt"/>
            <a:ea typeface="+mn-ea"/>
            <a:cs typeface="+mn-cs"/>
          </a:endParaRPr>
        </a:p>
      </xdr:txBody>
    </xdr:sp>
    <xdr:clientData/>
  </xdr:twoCellAnchor>
  <xdr:twoCellAnchor>
    <xdr:from>
      <xdr:col>66</xdr:col>
      <xdr:colOff>104775</xdr:colOff>
      <xdr:row>10</xdr:row>
      <xdr:rowOff>142875</xdr:rowOff>
    </xdr:from>
    <xdr:to>
      <xdr:col>77</xdr:col>
      <xdr:colOff>0</xdr:colOff>
      <xdr:row>14</xdr:row>
      <xdr:rowOff>161925</xdr:rowOff>
    </xdr:to>
    <xdr:sp macro="" textlink="">
      <xdr:nvSpPr>
        <xdr:cNvPr id="16" name="AutoShape 3">
          <a:extLst>
            <a:ext uri="{FF2B5EF4-FFF2-40B4-BE49-F238E27FC236}">
              <a16:creationId xmlns:a16="http://schemas.microsoft.com/office/drawing/2014/main" id="{16FD933F-4467-422C-B0D9-0DE646C2BE4C}"/>
            </a:ext>
          </a:extLst>
        </xdr:cNvPr>
        <xdr:cNvSpPr>
          <a:spLocks noChangeArrowheads="1"/>
        </xdr:cNvSpPr>
      </xdr:nvSpPr>
      <xdr:spPr bwMode="auto">
        <a:xfrm>
          <a:off x="9010650" y="2085975"/>
          <a:ext cx="1152525" cy="942975"/>
        </a:xfrm>
        <a:prstGeom prst="wedgeRectCallout">
          <a:avLst>
            <a:gd name="adj1" fmla="val -22568"/>
            <a:gd name="adj2" fmla="val 121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下請負人との契約日を記載</a:t>
          </a:r>
          <a:endParaRPr lang="en-US" altLang="ja-JP" sz="1200" b="0" i="0" baseline="0">
            <a:effectLst/>
            <a:latin typeface="+mn-lt"/>
            <a:ea typeface="+mn-ea"/>
            <a:cs typeface="+mn-cs"/>
          </a:endParaRPr>
        </a:p>
      </xdr:txBody>
    </xdr:sp>
    <xdr:clientData/>
  </xdr:twoCellAnchor>
  <xdr:twoCellAnchor>
    <xdr:from>
      <xdr:col>67</xdr:col>
      <xdr:colOff>95250</xdr:colOff>
      <xdr:row>21</xdr:row>
      <xdr:rowOff>95251</xdr:rowOff>
    </xdr:from>
    <xdr:to>
      <xdr:col>79</xdr:col>
      <xdr:colOff>28575</xdr:colOff>
      <xdr:row>24</xdr:row>
      <xdr:rowOff>76201</xdr:rowOff>
    </xdr:to>
    <xdr:sp macro="" textlink="">
      <xdr:nvSpPr>
        <xdr:cNvPr id="17" name="AutoShape 3">
          <a:extLst>
            <a:ext uri="{FF2B5EF4-FFF2-40B4-BE49-F238E27FC236}">
              <a16:creationId xmlns:a16="http://schemas.microsoft.com/office/drawing/2014/main" id="{C8A67C9A-EE07-40ED-938E-4F796DA2F2DD}"/>
            </a:ext>
          </a:extLst>
        </xdr:cNvPr>
        <xdr:cNvSpPr>
          <a:spLocks noChangeArrowheads="1"/>
        </xdr:cNvSpPr>
      </xdr:nvSpPr>
      <xdr:spPr bwMode="auto">
        <a:xfrm>
          <a:off x="9115425" y="4600576"/>
          <a:ext cx="1304925" cy="609600"/>
        </a:xfrm>
        <a:prstGeom prst="wedgeRectCallout">
          <a:avLst>
            <a:gd name="adj1" fmla="val -27570"/>
            <a:gd name="adj2" fmla="val -1613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施工に必要な建設業許可を記載</a:t>
          </a:r>
          <a:endParaRPr lang="en-US" altLang="ja-JP" sz="1200" b="0" i="0" baseline="0">
            <a:effectLst/>
            <a:latin typeface="+mn-lt"/>
            <a:ea typeface="+mn-ea"/>
            <a:cs typeface="+mn-cs"/>
          </a:endParaRPr>
        </a:p>
      </xdr:txBody>
    </xdr:sp>
    <xdr:clientData/>
  </xdr:twoCellAnchor>
  <xdr:twoCellAnchor>
    <xdr:from>
      <xdr:col>68</xdr:col>
      <xdr:colOff>9525</xdr:colOff>
      <xdr:row>26</xdr:row>
      <xdr:rowOff>19050</xdr:rowOff>
    </xdr:from>
    <xdr:to>
      <xdr:col>79</xdr:col>
      <xdr:colOff>57150</xdr:colOff>
      <xdr:row>29</xdr:row>
      <xdr:rowOff>219074</xdr:rowOff>
    </xdr:to>
    <xdr:sp macro="" textlink="">
      <xdr:nvSpPr>
        <xdr:cNvPr id="18" name="AutoShape 3">
          <a:extLst>
            <a:ext uri="{FF2B5EF4-FFF2-40B4-BE49-F238E27FC236}">
              <a16:creationId xmlns:a16="http://schemas.microsoft.com/office/drawing/2014/main" id="{691158A9-C56E-4EA9-A0F6-886E92676D3C}"/>
            </a:ext>
          </a:extLst>
        </xdr:cNvPr>
        <xdr:cNvSpPr>
          <a:spLocks noChangeArrowheads="1"/>
        </xdr:cNvSpPr>
      </xdr:nvSpPr>
      <xdr:spPr bwMode="auto">
        <a:xfrm>
          <a:off x="9144000" y="5534025"/>
          <a:ext cx="1304925" cy="895349"/>
        </a:xfrm>
        <a:prstGeom prst="wedgeRectCallout">
          <a:avLst>
            <a:gd name="adj1" fmla="val -58227"/>
            <a:gd name="adj2" fmla="val 7924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事業所の労働者数が常時５０人以上の場合配置</a:t>
          </a:r>
          <a:endParaRPr lang="en-US" altLang="ja-JP" sz="1200" b="0" i="0" baseline="0">
            <a:effectLst/>
            <a:latin typeface="+mn-lt"/>
            <a:ea typeface="+mn-ea"/>
            <a:cs typeface="+mn-cs"/>
          </a:endParaRPr>
        </a:p>
      </xdr:txBody>
    </xdr:sp>
    <xdr:clientData/>
  </xdr:twoCellAnchor>
  <xdr:twoCellAnchor>
    <xdr:from>
      <xdr:col>68</xdr:col>
      <xdr:colOff>0</xdr:colOff>
      <xdr:row>30</xdr:row>
      <xdr:rowOff>152400</xdr:rowOff>
    </xdr:from>
    <xdr:to>
      <xdr:col>79</xdr:col>
      <xdr:colOff>47625</xdr:colOff>
      <xdr:row>33</xdr:row>
      <xdr:rowOff>114299</xdr:rowOff>
    </xdr:to>
    <xdr:sp macro="" textlink="">
      <xdr:nvSpPr>
        <xdr:cNvPr id="19" name="AutoShape 3">
          <a:extLst>
            <a:ext uri="{FF2B5EF4-FFF2-40B4-BE49-F238E27FC236}">
              <a16:creationId xmlns:a16="http://schemas.microsoft.com/office/drawing/2014/main" id="{E2A70AE7-A312-48CC-BBB7-C749131874D9}"/>
            </a:ext>
          </a:extLst>
        </xdr:cNvPr>
        <xdr:cNvSpPr>
          <a:spLocks noChangeArrowheads="1"/>
        </xdr:cNvSpPr>
      </xdr:nvSpPr>
      <xdr:spPr bwMode="auto">
        <a:xfrm>
          <a:off x="9134475" y="6629400"/>
          <a:ext cx="1304925" cy="895349"/>
        </a:xfrm>
        <a:prstGeom prst="wedgeRectCallout">
          <a:avLst>
            <a:gd name="adj1" fmla="val -65525"/>
            <a:gd name="adj2" fmla="val 47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a:t>
          </a:r>
          <a:r>
            <a:rPr lang="en-US" altLang="ja-JP" sz="1200" b="0" i="0" baseline="0">
              <a:effectLst/>
              <a:latin typeface="+mn-lt"/>
              <a:ea typeface="+mn-ea"/>
              <a:cs typeface="+mn-cs"/>
            </a:rPr>
            <a:t>10</a:t>
          </a:r>
          <a:r>
            <a:rPr lang="ja-JP" altLang="en-US" sz="1200" b="0" i="0" baseline="0">
              <a:effectLst/>
              <a:latin typeface="+mn-lt"/>
              <a:ea typeface="+mn-ea"/>
              <a:cs typeface="+mn-cs"/>
            </a:rPr>
            <a:t>人以上の場合配置</a:t>
          </a:r>
          <a:endParaRPr lang="en-US" altLang="ja-JP" sz="1200" b="0" i="0" baseline="0">
            <a:effectLst/>
            <a:latin typeface="+mn-lt"/>
            <a:ea typeface="+mn-ea"/>
            <a:cs typeface="+mn-cs"/>
          </a:endParaRPr>
        </a:p>
      </xdr:txBody>
    </xdr:sp>
    <xdr:clientData/>
  </xdr:twoCellAnchor>
  <xdr:twoCellAnchor>
    <xdr:from>
      <xdr:col>68</xdr:col>
      <xdr:colOff>28575</xdr:colOff>
      <xdr:row>34</xdr:row>
      <xdr:rowOff>66675</xdr:rowOff>
    </xdr:from>
    <xdr:to>
      <xdr:col>79</xdr:col>
      <xdr:colOff>76200</xdr:colOff>
      <xdr:row>36</xdr:row>
      <xdr:rowOff>95250</xdr:rowOff>
    </xdr:to>
    <xdr:sp macro="" textlink="">
      <xdr:nvSpPr>
        <xdr:cNvPr id="20" name="AutoShape 3">
          <a:extLst>
            <a:ext uri="{FF2B5EF4-FFF2-40B4-BE49-F238E27FC236}">
              <a16:creationId xmlns:a16="http://schemas.microsoft.com/office/drawing/2014/main" id="{7954E261-9C07-4D7D-9EBD-5CD925CD3446}"/>
            </a:ext>
          </a:extLst>
        </xdr:cNvPr>
        <xdr:cNvSpPr>
          <a:spLocks noChangeArrowheads="1"/>
        </xdr:cNvSpPr>
      </xdr:nvSpPr>
      <xdr:spPr bwMode="auto">
        <a:xfrm>
          <a:off x="9163050" y="7667625"/>
          <a:ext cx="1304925" cy="600075"/>
        </a:xfrm>
        <a:prstGeom prst="wedgeRectCallout">
          <a:avLst>
            <a:gd name="adj1" fmla="val -62605"/>
            <a:gd name="adj2" fmla="val -5563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労働者が一人でも居れば配置</a:t>
          </a:r>
          <a:endParaRPr lang="en-US" altLang="ja-JP" sz="1200" b="0" i="0" baseline="0">
            <a:effectLst/>
            <a:latin typeface="+mn-lt"/>
            <a:ea typeface="+mn-ea"/>
            <a:cs typeface="+mn-cs"/>
          </a:endParaRPr>
        </a:p>
      </xdr:txBody>
    </xdr:sp>
    <xdr:clientData/>
  </xdr:twoCellAnchor>
  <xdr:twoCellAnchor>
    <xdr:from>
      <xdr:col>68</xdr:col>
      <xdr:colOff>9526</xdr:colOff>
      <xdr:row>36</xdr:row>
      <xdr:rowOff>219076</xdr:rowOff>
    </xdr:from>
    <xdr:to>
      <xdr:col>79</xdr:col>
      <xdr:colOff>66676</xdr:colOff>
      <xdr:row>37</xdr:row>
      <xdr:rowOff>352425</xdr:rowOff>
    </xdr:to>
    <xdr:sp macro="" textlink="">
      <xdr:nvSpPr>
        <xdr:cNvPr id="21" name="AutoShape 3">
          <a:extLst>
            <a:ext uri="{FF2B5EF4-FFF2-40B4-BE49-F238E27FC236}">
              <a16:creationId xmlns:a16="http://schemas.microsoft.com/office/drawing/2014/main" id="{0B9172F1-FBF5-43E6-8054-ED9FCEB468DD}"/>
            </a:ext>
          </a:extLst>
        </xdr:cNvPr>
        <xdr:cNvSpPr>
          <a:spLocks noChangeArrowheads="1"/>
        </xdr:cNvSpPr>
      </xdr:nvSpPr>
      <xdr:spPr bwMode="auto">
        <a:xfrm>
          <a:off x="9144001" y="8391526"/>
          <a:ext cx="1314450" cy="514349"/>
        </a:xfrm>
        <a:prstGeom prst="wedgeRectCallout">
          <a:avLst>
            <a:gd name="adj1" fmla="val -83171"/>
            <a:gd name="adj2" fmla="val -7612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専門技術者を置く場合に記載</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66</xdr:col>
      <xdr:colOff>85725</xdr:colOff>
      <xdr:row>0</xdr:row>
      <xdr:rowOff>95250</xdr:rowOff>
    </xdr:from>
    <xdr:to>
      <xdr:col>78</xdr:col>
      <xdr:colOff>19050</xdr:colOff>
      <xdr:row>10</xdr:row>
      <xdr:rowOff>76200</xdr:rowOff>
    </xdr:to>
    <xdr:sp macro="" textlink="">
      <xdr:nvSpPr>
        <xdr:cNvPr id="24" name="AutoShape 3">
          <a:extLst>
            <a:ext uri="{FF2B5EF4-FFF2-40B4-BE49-F238E27FC236}">
              <a16:creationId xmlns:a16="http://schemas.microsoft.com/office/drawing/2014/main" id="{E6A6BC03-FBD8-4059-92CD-04A1E490AF97}"/>
            </a:ext>
          </a:extLst>
        </xdr:cNvPr>
        <xdr:cNvSpPr>
          <a:spLocks noChangeArrowheads="1"/>
        </xdr:cNvSpPr>
      </xdr:nvSpPr>
      <xdr:spPr bwMode="auto">
        <a:xfrm>
          <a:off x="8991600" y="95250"/>
          <a:ext cx="1304925" cy="19240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83</xdr:col>
      <xdr:colOff>85725</xdr:colOff>
      <xdr:row>36</xdr:row>
      <xdr:rowOff>142875</xdr:rowOff>
    </xdr:from>
    <xdr:to>
      <xdr:col>115</xdr:col>
      <xdr:colOff>9525</xdr:colOff>
      <xdr:row>37</xdr:row>
      <xdr:rowOff>295275</xdr:rowOff>
    </xdr:to>
    <xdr:sp macro="" textlink="">
      <xdr:nvSpPr>
        <xdr:cNvPr id="25" name="AutoShape 3">
          <a:extLst>
            <a:ext uri="{FF2B5EF4-FFF2-40B4-BE49-F238E27FC236}">
              <a16:creationId xmlns:a16="http://schemas.microsoft.com/office/drawing/2014/main" id="{F168BEC4-F9C8-4057-B8FC-1C554FAEB03F}"/>
            </a:ext>
          </a:extLst>
        </xdr:cNvPr>
        <xdr:cNvSpPr>
          <a:spLocks noChangeArrowheads="1"/>
        </xdr:cNvSpPr>
      </xdr:nvSpPr>
      <xdr:spPr bwMode="auto">
        <a:xfrm>
          <a:off x="10934700" y="8315325"/>
          <a:ext cx="3581400" cy="533400"/>
        </a:xfrm>
        <a:prstGeom prst="wedgeRectCallout">
          <a:avLst>
            <a:gd name="adj1" fmla="val -2788"/>
            <a:gd name="adj2" fmla="val -6635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ＭＳ Ｐゴシック" panose="020B0600070205080204" pitchFamily="50" charset="-128"/>
              <a:ea typeface="ＭＳ Ｐゴシック" panose="020B0600070205080204" pitchFamily="50" charset="-128"/>
              <a:cs typeface="+mn-cs"/>
            </a:rPr>
            <a:t>主任技術者の氏名及び専任非専任の別、資格を記載</a:t>
          </a:r>
          <a:endParaRPr lang="en-US" altLang="ja-JP" sz="1200" b="0" i="0" baseline="0">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200" b="0" i="0" baseline="0">
              <a:effectLst/>
              <a:latin typeface="ＭＳ Ｐゴシック" panose="020B0600070205080204" pitchFamily="50" charset="-128"/>
              <a:ea typeface="ＭＳ Ｐゴシック" panose="020B0600070205080204" pitchFamily="50" charset="-128"/>
              <a:cs typeface="+mn-cs"/>
            </a:rPr>
            <a:t>下請負人が建設業許可</a:t>
          </a:r>
          <a:r>
            <a:rPr lang="ja-JP" altLang="en-US" sz="1200" b="0" i="0" baseline="0">
              <a:effectLst/>
              <a:latin typeface="ＭＳ Ｐゴシック" panose="020B0600070205080204" pitchFamily="50" charset="-128"/>
              <a:ea typeface="ＭＳ Ｐゴシック" panose="020B0600070205080204" pitchFamily="50" charset="-128"/>
              <a:cs typeface="+mn-cs"/>
            </a:rPr>
            <a:t>を</a:t>
          </a:r>
          <a:r>
            <a:rPr lang="ja-JP" altLang="ja-JP" sz="1200" b="0" i="0" baseline="0">
              <a:effectLst/>
              <a:latin typeface="ＭＳ Ｐゴシック" panose="020B0600070205080204" pitchFamily="50" charset="-128"/>
              <a:ea typeface="ＭＳ Ｐゴシック" panose="020B0600070205080204" pitchFamily="50" charset="-128"/>
              <a:cs typeface="+mn-cs"/>
            </a:rPr>
            <a:t>受けて</a:t>
          </a:r>
          <a:r>
            <a:rPr lang="ja-JP" altLang="en-US" sz="1200" b="0" i="0" baseline="0">
              <a:effectLst/>
              <a:latin typeface="ＭＳ Ｐゴシック" panose="020B0600070205080204" pitchFamily="50" charset="-128"/>
              <a:ea typeface="ＭＳ Ｐゴシック" panose="020B0600070205080204" pitchFamily="50" charset="-128"/>
              <a:cs typeface="+mn-cs"/>
            </a:rPr>
            <a:t>いる場合</a:t>
          </a:r>
          <a:r>
            <a:rPr lang="ja-JP" altLang="ja-JP" sz="1200" b="0" i="0" baseline="0">
              <a:effectLst/>
              <a:latin typeface="ＭＳ Ｐゴシック" panose="020B0600070205080204" pitchFamily="50" charset="-128"/>
              <a:ea typeface="ＭＳ Ｐゴシック" panose="020B0600070205080204" pitchFamily="50" charset="-128"/>
              <a:cs typeface="+mn-cs"/>
            </a:rPr>
            <a:t>必須</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84</xdr:col>
      <xdr:colOff>57150</xdr:colOff>
      <xdr:row>3</xdr:row>
      <xdr:rowOff>28575</xdr:rowOff>
    </xdr:from>
    <xdr:to>
      <xdr:col>114</xdr:col>
      <xdr:colOff>0</xdr:colOff>
      <xdr:row>7</xdr:row>
      <xdr:rowOff>142876</xdr:rowOff>
    </xdr:to>
    <xdr:sp macro="" textlink="">
      <xdr:nvSpPr>
        <xdr:cNvPr id="26" name="AutoShape 3">
          <a:extLst>
            <a:ext uri="{FF2B5EF4-FFF2-40B4-BE49-F238E27FC236}">
              <a16:creationId xmlns:a16="http://schemas.microsoft.com/office/drawing/2014/main" id="{25073DBF-1D84-4982-80E4-D50B45EFD636}"/>
            </a:ext>
          </a:extLst>
        </xdr:cNvPr>
        <xdr:cNvSpPr>
          <a:spLocks noChangeArrowheads="1"/>
        </xdr:cNvSpPr>
      </xdr:nvSpPr>
      <xdr:spPr bwMode="auto">
        <a:xfrm>
          <a:off x="11020425" y="504825"/>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770054</xdr:colOff>
      <xdr:row>10</xdr:row>
      <xdr:rowOff>647841</xdr:rowOff>
    </xdr:from>
    <xdr:to>
      <xdr:col>17</xdr:col>
      <xdr:colOff>437030</xdr:colOff>
      <xdr:row>11</xdr:row>
      <xdr:rowOff>627530</xdr:rowOff>
    </xdr:to>
    <xdr:sp macro="" textlink="">
      <xdr:nvSpPr>
        <xdr:cNvPr id="8" name="AutoShape 3">
          <a:extLst>
            <a:ext uri="{FF2B5EF4-FFF2-40B4-BE49-F238E27FC236}">
              <a16:creationId xmlns:a16="http://schemas.microsoft.com/office/drawing/2014/main" id="{A401F782-5181-4BD1-B3EE-69B04735B733}"/>
            </a:ext>
          </a:extLst>
        </xdr:cNvPr>
        <xdr:cNvSpPr>
          <a:spLocks noChangeArrowheads="1"/>
        </xdr:cNvSpPr>
      </xdr:nvSpPr>
      <xdr:spPr bwMode="auto">
        <a:xfrm>
          <a:off x="20940642" y="4861253"/>
          <a:ext cx="3757123" cy="663248"/>
        </a:xfrm>
        <a:prstGeom prst="wedgeRectCallout">
          <a:avLst>
            <a:gd name="adj1" fmla="val 39766"/>
            <a:gd name="adj2" fmla="val -2916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提出時期は適切な内容で提出されることを前提とします。</a:t>
          </a:r>
        </a:p>
        <a:p>
          <a:pPr marL="0" indent="0" algn="l" rtl="0">
            <a:defRPr sz="1000"/>
          </a:pPr>
          <a:r>
            <a:rPr lang="ja-JP" altLang="en-US" sz="1200" b="0" i="0" u="none" strike="noStrike" baseline="0">
              <a:solidFill>
                <a:srgbClr val="000000"/>
              </a:solidFill>
              <a:latin typeface="ＭＳ Ｐゴシック"/>
              <a:ea typeface="ＭＳ Ｐゴシック"/>
              <a:cs typeface="+mn-cs"/>
            </a:rPr>
            <a:t>余裕を持った提出に努めてください。</a:t>
          </a:r>
        </a:p>
      </xdr:txBody>
    </xdr:sp>
    <xdr:clientData/>
  </xdr:twoCellAnchor>
  <xdr:twoCellAnchor>
    <xdr:from>
      <xdr:col>11</xdr:col>
      <xdr:colOff>776707</xdr:colOff>
      <xdr:row>2</xdr:row>
      <xdr:rowOff>127465</xdr:rowOff>
    </xdr:from>
    <xdr:to>
      <xdr:col>18</xdr:col>
      <xdr:colOff>338277</xdr:colOff>
      <xdr:row>3</xdr:row>
      <xdr:rowOff>250031</xdr:rowOff>
    </xdr:to>
    <xdr:sp macro="" textlink="">
      <xdr:nvSpPr>
        <xdr:cNvPr id="9" name="AutoShape 3">
          <a:extLst>
            <a:ext uri="{FF2B5EF4-FFF2-40B4-BE49-F238E27FC236}">
              <a16:creationId xmlns:a16="http://schemas.microsoft.com/office/drawing/2014/main" id="{A17F7F2F-C002-4BCA-B9A0-8F195695FED7}"/>
            </a:ext>
          </a:extLst>
        </xdr:cNvPr>
        <xdr:cNvSpPr>
          <a:spLocks noChangeArrowheads="1"/>
        </xdr:cNvSpPr>
      </xdr:nvSpPr>
      <xdr:spPr bwMode="auto">
        <a:xfrm>
          <a:off x="20947295" y="631730"/>
          <a:ext cx="4335276" cy="492360"/>
        </a:xfrm>
        <a:prstGeom prst="wedgeRectCallout">
          <a:avLst>
            <a:gd name="adj1" fmla="val 64201"/>
            <a:gd name="adj2" fmla="val 4045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○＝電子納品する場合</a:t>
          </a:r>
        </a:p>
        <a:p>
          <a:pPr marL="0" indent="0" algn="l" rtl="0">
            <a:defRPr sz="1000"/>
          </a:pPr>
          <a:r>
            <a:rPr lang="ja-JP" altLang="en-US" sz="1200" b="0" i="0" u="none" strike="noStrike" baseline="0">
              <a:solidFill>
                <a:srgbClr val="000000"/>
              </a:solidFill>
              <a:latin typeface="ＭＳ Ｐゴシック"/>
              <a:ea typeface="ＭＳ Ｐゴシック"/>
              <a:cs typeface="+mn-cs"/>
            </a:rPr>
            <a:t>（どの書類もできる限り電子化に努めてください）</a:t>
          </a:r>
        </a:p>
      </xdr:txBody>
    </xdr:sp>
    <xdr:clientData/>
  </xdr:twoCellAnchor>
  <xdr:twoCellAnchor>
    <xdr:from>
      <xdr:col>11</xdr:col>
      <xdr:colOff>750796</xdr:colOff>
      <xdr:row>5</xdr:row>
      <xdr:rowOff>489278</xdr:rowOff>
    </xdr:from>
    <xdr:to>
      <xdr:col>14</xdr:col>
      <xdr:colOff>292473</xdr:colOff>
      <xdr:row>7</xdr:row>
      <xdr:rowOff>250031</xdr:rowOff>
    </xdr:to>
    <xdr:sp macro="" textlink="">
      <xdr:nvSpPr>
        <xdr:cNvPr id="10" name="AutoShape 3">
          <a:extLst>
            <a:ext uri="{FF2B5EF4-FFF2-40B4-BE49-F238E27FC236}">
              <a16:creationId xmlns:a16="http://schemas.microsoft.com/office/drawing/2014/main" id="{924FD775-486A-4CAC-9263-B9E549F94419}"/>
            </a:ext>
          </a:extLst>
        </xdr:cNvPr>
        <xdr:cNvSpPr>
          <a:spLocks noChangeArrowheads="1"/>
        </xdr:cNvSpPr>
      </xdr:nvSpPr>
      <xdr:spPr bwMode="auto">
        <a:xfrm>
          <a:off x="20921384" y="2214984"/>
          <a:ext cx="1581148" cy="623606"/>
        </a:xfrm>
        <a:prstGeom prst="wedgeRectCallout">
          <a:avLst>
            <a:gd name="adj1" fmla="val 71090"/>
            <a:gd name="adj2" fmla="val -5794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400" b="0" i="0" u="none" strike="noStrike" baseline="0">
              <a:solidFill>
                <a:srgbClr val="000000"/>
              </a:solidFill>
              <a:latin typeface="ＭＳ Ｐゴシック"/>
              <a:ea typeface="ＭＳ Ｐゴシック"/>
              <a:cs typeface="+mn-cs"/>
            </a:rPr>
            <a:t>判定の実施日を記載してください</a:t>
          </a:r>
        </a:p>
      </xdr:txBody>
    </xdr:sp>
    <xdr:clientData/>
  </xdr:twoCellAnchor>
  <xdr:twoCellAnchor>
    <xdr:from>
      <xdr:col>11</xdr:col>
      <xdr:colOff>783711</xdr:colOff>
      <xdr:row>8</xdr:row>
      <xdr:rowOff>12607</xdr:rowOff>
    </xdr:from>
    <xdr:to>
      <xdr:col>14</xdr:col>
      <xdr:colOff>182513</xdr:colOff>
      <xdr:row>9</xdr:row>
      <xdr:rowOff>254513</xdr:rowOff>
    </xdr:to>
    <xdr:sp macro="" textlink="">
      <xdr:nvSpPr>
        <xdr:cNvPr id="11" name="AutoShape 3">
          <a:extLst>
            <a:ext uri="{FF2B5EF4-FFF2-40B4-BE49-F238E27FC236}">
              <a16:creationId xmlns:a16="http://schemas.microsoft.com/office/drawing/2014/main" id="{B2E46F0B-13D7-4C6F-9EF1-0DD0AB297A6A}"/>
            </a:ext>
          </a:extLst>
        </xdr:cNvPr>
        <xdr:cNvSpPr>
          <a:spLocks noChangeArrowheads="1"/>
        </xdr:cNvSpPr>
      </xdr:nvSpPr>
      <xdr:spPr bwMode="auto">
        <a:xfrm>
          <a:off x="20954299" y="2959754"/>
          <a:ext cx="1438273" cy="746171"/>
        </a:xfrm>
        <a:prstGeom prst="wedgeRectCallout">
          <a:avLst>
            <a:gd name="adj1" fmla="val 68484"/>
            <a:gd name="adj2" fmla="val 171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◎＝必須（固定）</a:t>
          </a:r>
        </a:p>
        <a:p>
          <a:pPr algn="l" rtl="0">
            <a:defRPr sz="1000"/>
          </a:pPr>
          <a:r>
            <a:rPr lang="ja-JP" altLang="en-US" sz="1200" b="0" i="0" u="none" strike="noStrike" baseline="0">
              <a:solidFill>
                <a:srgbClr val="000000"/>
              </a:solidFill>
              <a:latin typeface="ＭＳ Ｐゴシック"/>
              <a:ea typeface="ＭＳ Ｐゴシック"/>
            </a:rPr>
            <a:t>○＝必要</a:t>
          </a: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＝不要</a:t>
          </a:r>
        </a:p>
      </xdr:txBody>
    </xdr:sp>
    <xdr:clientData/>
  </xdr:twoCellAnchor>
  <xdr:twoCellAnchor>
    <xdr:from>
      <xdr:col>11</xdr:col>
      <xdr:colOff>776707</xdr:colOff>
      <xdr:row>4</xdr:row>
      <xdr:rowOff>130967</xdr:rowOff>
    </xdr:from>
    <xdr:to>
      <xdr:col>14</xdr:col>
      <xdr:colOff>206047</xdr:colOff>
      <xdr:row>5</xdr:row>
      <xdr:rowOff>404812</xdr:rowOff>
    </xdr:to>
    <xdr:sp macro="" textlink="">
      <xdr:nvSpPr>
        <xdr:cNvPr id="13" name="AutoShape 3">
          <a:extLst>
            <a:ext uri="{FF2B5EF4-FFF2-40B4-BE49-F238E27FC236}">
              <a16:creationId xmlns:a16="http://schemas.microsoft.com/office/drawing/2014/main" id="{30D719C3-C34E-46C9-BA1F-154046635B2A}"/>
            </a:ext>
          </a:extLst>
        </xdr:cNvPr>
        <xdr:cNvSpPr>
          <a:spLocks noChangeArrowheads="1"/>
        </xdr:cNvSpPr>
      </xdr:nvSpPr>
      <xdr:spPr bwMode="auto">
        <a:xfrm>
          <a:off x="20947295" y="1352408"/>
          <a:ext cx="1468811" cy="778110"/>
        </a:xfrm>
        <a:prstGeom prst="wedgeRectCallout">
          <a:avLst>
            <a:gd name="adj1" fmla="val -74043"/>
            <a:gd name="adj2" fmla="val -60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複数回提出する場合は最初の提出日を記載してください</a:t>
          </a:r>
        </a:p>
      </xdr:txBody>
    </xdr:sp>
    <xdr:clientData/>
  </xdr:twoCellAnchor>
  <xdr:twoCellAnchor>
    <xdr:from>
      <xdr:col>11</xdr:col>
      <xdr:colOff>801642</xdr:colOff>
      <xdr:row>9</xdr:row>
      <xdr:rowOff>465466</xdr:rowOff>
    </xdr:from>
    <xdr:to>
      <xdr:col>16</xdr:col>
      <xdr:colOff>92030</xdr:colOff>
      <xdr:row>10</xdr:row>
      <xdr:rowOff>393606</xdr:rowOff>
    </xdr:to>
    <xdr:sp macro="" textlink="">
      <xdr:nvSpPr>
        <xdr:cNvPr id="14" name="AutoShape 3">
          <a:extLst>
            <a:ext uri="{FF2B5EF4-FFF2-40B4-BE49-F238E27FC236}">
              <a16:creationId xmlns:a16="http://schemas.microsoft.com/office/drawing/2014/main" id="{77EF2C7F-121F-48C0-BB17-C9E2A38E9F23}"/>
            </a:ext>
          </a:extLst>
        </xdr:cNvPr>
        <xdr:cNvSpPr>
          <a:spLocks noChangeArrowheads="1"/>
        </xdr:cNvSpPr>
      </xdr:nvSpPr>
      <xdr:spPr bwMode="auto">
        <a:xfrm>
          <a:off x="20972230" y="3916878"/>
          <a:ext cx="2696976" cy="69014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白地黒文字は自動入力部分です</a:t>
          </a:r>
          <a:endParaRPr lang="ja-JP" altLang="ja-JP" sz="1600">
            <a:effectLst/>
          </a:endParaRPr>
        </a:p>
      </xdr:txBody>
    </xdr:sp>
    <xdr:clientData/>
  </xdr:twoCellAnchor>
  <xdr:twoCellAnchor>
    <xdr:from>
      <xdr:col>11</xdr:col>
      <xdr:colOff>788264</xdr:colOff>
      <xdr:row>0</xdr:row>
      <xdr:rowOff>83343</xdr:rowOff>
    </xdr:from>
    <xdr:to>
      <xdr:col>17</xdr:col>
      <xdr:colOff>622976</xdr:colOff>
      <xdr:row>2</xdr:row>
      <xdr:rowOff>23811</xdr:rowOff>
    </xdr:to>
    <xdr:sp macro="" textlink="">
      <xdr:nvSpPr>
        <xdr:cNvPr id="12" name="AutoShape 3">
          <a:extLst>
            <a:ext uri="{FF2B5EF4-FFF2-40B4-BE49-F238E27FC236}">
              <a16:creationId xmlns:a16="http://schemas.microsoft.com/office/drawing/2014/main" id="{3557A966-1A51-4444-AF4A-6F7E7AF4962C}"/>
            </a:ext>
          </a:extLst>
        </xdr:cNvPr>
        <xdr:cNvSpPr>
          <a:spLocks noChangeArrowheads="1"/>
        </xdr:cNvSpPr>
      </xdr:nvSpPr>
      <xdr:spPr bwMode="auto">
        <a:xfrm>
          <a:off x="20958852" y="83343"/>
          <a:ext cx="3924859" cy="444733"/>
        </a:xfrm>
        <a:prstGeom prst="wedgeRectCallout">
          <a:avLst>
            <a:gd name="adj1" fmla="val -31846"/>
            <a:gd name="adj2" fmla="val -2561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基礎情報シートに入力したものが自動で表示されます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161924</xdr:colOff>
      <xdr:row>139</xdr:row>
      <xdr:rowOff>0</xdr:rowOff>
    </xdr:from>
    <xdr:to>
      <xdr:col>0</xdr:col>
      <xdr:colOff>341924</xdr:colOff>
      <xdr:row>140</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906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138</xdr:row>
      <xdr:rowOff>39686</xdr:rowOff>
    </xdr:from>
    <xdr:to>
      <xdr:col>4</xdr:col>
      <xdr:colOff>13312</xdr:colOff>
      <xdr:row>140</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921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138</xdr:row>
      <xdr:rowOff>36513</xdr:rowOff>
    </xdr:from>
    <xdr:to>
      <xdr:col>9</xdr:col>
      <xdr:colOff>492738</xdr:colOff>
      <xdr:row>140</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890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141</xdr:row>
      <xdr:rowOff>134937</xdr:rowOff>
    </xdr:from>
    <xdr:to>
      <xdr:col>0</xdr:col>
      <xdr:colOff>341925</xdr:colOff>
      <xdr:row>142</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13350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141</xdr:row>
      <xdr:rowOff>134938</xdr:rowOff>
    </xdr:from>
    <xdr:to>
      <xdr:col>4</xdr:col>
      <xdr:colOff>2199</xdr:colOff>
      <xdr:row>142</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13350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142</xdr:row>
      <xdr:rowOff>7937</xdr:rowOff>
    </xdr:from>
    <xdr:to>
      <xdr:col>7</xdr:col>
      <xdr:colOff>185737</xdr:colOff>
      <xdr:row>143</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13509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142</xdr:row>
      <xdr:rowOff>7937</xdr:rowOff>
    </xdr:from>
    <xdr:to>
      <xdr:col>11</xdr:col>
      <xdr:colOff>611</xdr:colOff>
      <xdr:row>143</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13509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144</xdr:row>
      <xdr:rowOff>0</xdr:rowOff>
    </xdr:from>
    <xdr:to>
      <xdr:col>0</xdr:col>
      <xdr:colOff>316525</xdr:colOff>
      <xdr:row>145</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16954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143</xdr:row>
      <xdr:rowOff>159875</xdr:rowOff>
    </xdr:from>
    <xdr:to>
      <xdr:col>4</xdr:col>
      <xdr:colOff>395899</xdr:colOff>
      <xdr:row>144</xdr:row>
      <xdr:rowOff>169789</xdr:rowOff>
    </xdr:to>
    <xdr:sp macro="" textlink="">
      <xdr:nvSpPr>
        <xdr:cNvPr id="10" name="楕円 9">
          <a:extLst>
            <a:ext uri="{FF2B5EF4-FFF2-40B4-BE49-F238E27FC236}">
              <a16:creationId xmlns:a16="http://schemas.microsoft.com/office/drawing/2014/main" id="{00000000-0008-0000-1400-00000A000000}"/>
            </a:ext>
          </a:extLst>
        </xdr:cNvPr>
        <xdr:cNvSpPr>
          <a:spLocks noChangeAspect="1"/>
        </xdr:cNvSpPr>
      </xdr:nvSpPr>
      <xdr:spPr bwMode="auto">
        <a:xfrm>
          <a:off x="1854199" y="16838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144</xdr:row>
      <xdr:rowOff>7938</xdr:rowOff>
    </xdr:from>
    <xdr:to>
      <xdr:col>10</xdr:col>
      <xdr:colOff>455250</xdr:colOff>
      <xdr:row>144</xdr:row>
      <xdr:rowOff>156173</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3619500" y="17033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138</xdr:row>
      <xdr:rowOff>38101</xdr:rowOff>
    </xdr:from>
    <xdr:to>
      <xdr:col>12</xdr:col>
      <xdr:colOff>303832</xdr:colOff>
      <xdr:row>140</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906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682624</xdr:colOff>
      <xdr:row>142</xdr:row>
      <xdr:rowOff>15874</xdr:rowOff>
    </xdr:from>
    <xdr:to>
      <xdr:col>13</xdr:col>
      <xdr:colOff>21249</xdr:colOff>
      <xdr:row>143</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216524" y="1358899"/>
          <a:ext cx="3673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24</xdr:col>
      <xdr:colOff>885825</xdr:colOff>
      <xdr:row>1</xdr:row>
      <xdr:rowOff>171450</xdr:rowOff>
    </xdr:from>
    <xdr:to>
      <xdr:col>28</xdr:col>
      <xdr:colOff>600076</xdr:colOff>
      <xdr:row>4</xdr:row>
      <xdr:rowOff>19051</xdr:rowOff>
    </xdr:to>
    <xdr:sp macro="" textlink="">
      <xdr:nvSpPr>
        <xdr:cNvPr id="15" name="AutoShape 3">
          <a:extLst>
            <a:ext uri="{FF2B5EF4-FFF2-40B4-BE49-F238E27FC236}">
              <a16:creationId xmlns:a16="http://schemas.microsoft.com/office/drawing/2014/main" id="{AC93117A-179C-4AEB-87B6-BCF997174B5C}"/>
            </a:ext>
          </a:extLst>
        </xdr:cNvPr>
        <xdr:cNvSpPr>
          <a:spLocks noChangeArrowheads="1"/>
        </xdr:cNvSpPr>
      </xdr:nvSpPr>
      <xdr:spPr bwMode="auto">
        <a:xfrm>
          <a:off x="14420850" y="6762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24</xdr:col>
      <xdr:colOff>409575</xdr:colOff>
      <xdr:row>42</xdr:row>
      <xdr:rowOff>76200</xdr:rowOff>
    </xdr:from>
    <xdr:to>
      <xdr:col>28</xdr:col>
      <xdr:colOff>266700</xdr:colOff>
      <xdr:row>48</xdr:row>
      <xdr:rowOff>104775</xdr:rowOff>
    </xdr:to>
    <xdr:sp macro="" textlink="">
      <xdr:nvSpPr>
        <xdr:cNvPr id="16" name="AutoShape 3">
          <a:extLst>
            <a:ext uri="{FF2B5EF4-FFF2-40B4-BE49-F238E27FC236}">
              <a16:creationId xmlns:a16="http://schemas.microsoft.com/office/drawing/2014/main" id="{88CEA3B5-5736-4894-A220-CDB3352CF32E}"/>
            </a:ext>
          </a:extLst>
        </xdr:cNvPr>
        <xdr:cNvSpPr>
          <a:spLocks noChangeArrowheads="1"/>
        </xdr:cNvSpPr>
      </xdr:nvSpPr>
      <xdr:spPr bwMode="auto">
        <a:xfrm>
          <a:off x="13944600" y="6638925"/>
          <a:ext cx="2838450" cy="771525"/>
        </a:xfrm>
        <a:prstGeom prst="wedgeRectCallout">
          <a:avLst>
            <a:gd name="adj1" fmla="val -8775"/>
            <a:gd name="adj2" fmla="val 549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現場入場前に提出し、現場入場後に追記してください</a:t>
          </a:r>
          <a:endParaRPr lang="ja-JP" altLang="ja-JP" sz="1600">
            <a:effectLst/>
          </a:endParaRPr>
        </a:p>
      </xdr:txBody>
    </xdr:sp>
    <xdr:clientData/>
  </xdr:twoCellAnchor>
  <xdr:twoCellAnchor>
    <xdr:from>
      <xdr:col>24</xdr:col>
      <xdr:colOff>885825</xdr:colOff>
      <xdr:row>5</xdr:row>
      <xdr:rowOff>76200</xdr:rowOff>
    </xdr:from>
    <xdr:to>
      <xdr:col>29</xdr:col>
      <xdr:colOff>590550</xdr:colOff>
      <xdr:row>9</xdr:row>
      <xdr:rowOff>104776</xdr:rowOff>
    </xdr:to>
    <xdr:sp macro="" textlink="">
      <xdr:nvSpPr>
        <xdr:cNvPr id="17" name="AutoShape 3">
          <a:extLst>
            <a:ext uri="{FF2B5EF4-FFF2-40B4-BE49-F238E27FC236}">
              <a16:creationId xmlns:a16="http://schemas.microsoft.com/office/drawing/2014/main" id="{98E7AE5F-0EB8-4463-A04C-E8BE636037F9}"/>
            </a:ext>
          </a:extLst>
        </xdr:cNvPr>
        <xdr:cNvSpPr>
          <a:spLocks noChangeArrowheads="1"/>
        </xdr:cNvSpPr>
      </xdr:nvSpPr>
      <xdr:spPr bwMode="auto">
        <a:xfrm>
          <a:off x="14420850" y="1666875"/>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本様式に法令に基づき定めています。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1162050</xdr:colOff>
      <xdr:row>0</xdr:row>
      <xdr:rowOff>142876</xdr:rowOff>
    </xdr:from>
    <xdr:to>
      <xdr:col>2</xdr:col>
      <xdr:colOff>3810001</xdr:colOff>
      <xdr:row>2</xdr:row>
      <xdr:rowOff>66676</xdr:rowOff>
    </xdr:to>
    <xdr:sp macro="" textlink="">
      <xdr:nvSpPr>
        <xdr:cNvPr id="2" name="AutoShape 3">
          <a:extLst>
            <a:ext uri="{FF2B5EF4-FFF2-40B4-BE49-F238E27FC236}">
              <a16:creationId xmlns:a16="http://schemas.microsoft.com/office/drawing/2014/main" id="{DA215D2B-92E7-488E-B907-D8805AB07ABA}"/>
            </a:ext>
          </a:extLst>
        </xdr:cNvPr>
        <xdr:cNvSpPr>
          <a:spLocks noChangeArrowheads="1"/>
        </xdr:cNvSpPr>
      </xdr:nvSpPr>
      <xdr:spPr bwMode="auto">
        <a:xfrm>
          <a:off x="8172450" y="142876"/>
          <a:ext cx="2647951" cy="6858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endParaRPr lang="ja-JP" altLang="ja-JP" sz="1600">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19051</xdr:colOff>
      <xdr:row>8</xdr:row>
      <xdr:rowOff>19050</xdr:rowOff>
    </xdr:from>
    <xdr:to>
      <xdr:col>12</xdr:col>
      <xdr:colOff>628651</xdr:colOff>
      <xdr:row>10</xdr:row>
      <xdr:rowOff>85726</xdr:rowOff>
    </xdr:to>
    <xdr:sp macro="" textlink="">
      <xdr:nvSpPr>
        <xdr:cNvPr id="4" name="AutoShape 3">
          <a:extLst>
            <a:ext uri="{FF2B5EF4-FFF2-40B4-BE49-F238E27FC236}">
              <a16:creationId xmlns:a16="http://schemas.microsoft.com/office/drawing/2014/main" id="{E2DF042C-9F80-4872-9804-3308A3DA3B8E}"/>
            </a:ext>
          </a:extLst>
        </xdr:cNvPr>
        <xdr:cNvSpPr>
          <a:spLocks noChangeArrowheads="1"/>
        </xdr:cNvSpPr>
      </xdr:nvSpPr>
      <xdr:spPr bwMode="auto">
        <a:xfrm>
          <a:off x="6877051" y="13906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76201</xdr:colOff>
      <xdr:row>23</xdr:row>
      <xdr:rowOff>152400</xdr:rowOff>
    </xdr:from>
    <xdr:to>
      <xdr:col>13</xdr:col>
      <xdr:colOff>1</xdr:colOff>
      <xdr:row>26</xdr:row>
      <xdr:rowOff>47626</xdr:rowOff>
    </xdr:to>
    <xdr:sp macro="" textlink="">
      <xdr:nvSpPr>
        <xdr:cNvPr id="5" name="AutoShape 3">
          <a:extLst>
            <a:ext uri="{FF2B5EF4-FFF2-40B4-BE49-F238E27FC236}">
              <a16:creationId xmlns:a16="http://schemas.microsoft.com/office/drawing/2014/main" id="{68BECAA2-FB7D-46CF-998E-113BD3AFCB5F}"/>
            </a:ext>
          </a:extLst>
        </xdr:cNvPr>
        <xdr:cNvSpPr>
          <a:spLocks noChangeArrowheads="1"/>
        </xdr:cNvSpPr>
      </xdr:nvSpPr>
      <xdr:spPr bwMode="auto">
        <a:xfrm>
          <a:off x="6934201" y="40957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123826</xdr:colOff>
      <xdr:row>34</xdr:row>
      <xdr:rowOff>47625</xdr:rowOff>
    </xdr:from>
    <xdr:to>
      <xdr:col>13</xdr:col>
      <xdr:colOff>47625</xdr:colOff>
      <xdr:row>37</xdr:row>
      <xdr:rowOff>38101</xdr:rowOff>
    </xdr:to>
    <xdr:sp macro="" textlink="">
      <xdr:nvSpPr>
        <xdr:cNvPr id="6" name="AutoShape 3">
          <a:extLst>
            <a:ext uri="{FF2B5EF4-FFF2-40B4-BE49-F238E27FC236}">
              <a16:creationId xmlns:a16="http://schemas.microsoft.com/office/drawing/2014/main" id="{E7BE49FF-2844-4F3F-93D4-DE0A5459B519}"/>
            </a:ext>
          </a:extLst>
        </xdr:cNvPr>
        <xdr:cNvSpPr>
          <a:spLocks noChangeArrowheads="1"/>
        </xdr:cNvSpPr>
      </xdr:nvSpPr>
      <xdr:spPr bwMode="auto">
        <a:xfrm>
          <a:off x="6981826" y="5876925"/>
          <a:ext cx="1981199" cy="504826"/>
        </a:xfrm>
        <a:prstGeom prst="wedgeRectCallout">
          <a:avLst>
            <a:gd name="adj1" fmla="val -39785"/>
            <a:gd name="adj2" fmla="val -7871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報告書は再下請負人含めすべてが対象です</a:t>
          </a:r>
          <a:endParaRPr lang="ja-JP" altLang="ja-JP" sz="1600">
            <a:effectLst/>
          </a:endParaRPr>
        </a:p>
      </xdr:txBody>
    </xdr:sp>
    <xdr:clientData/>
  </xdr:twoCellAnchor>
  <xdr:twoCellAnchor>
    <xdr:from>
      <xdr:col>10</xdr:col>
      <xdr:colOff>142876</xdr:colOff>
      <xdr:row>42</xdr:row>
      <xdr:rowOff>152400</xdr:rowOff>
    </xdr:from>
    <xdr:to>
      <xdr:col>13</xdr:col>
      <xdr:colOff>66675</xdr:colOff>
      <xdr:row>48</xdr:row>
      <xdr:rowOff>85726</xdr:rowOff>
    </xdr:to>
    <xdr:sp macro="" textlink="">
      <xdr:nvSpPr>
        <xdr:cNvPr id="7" name="AutoShape 3">
          <a:extLst>
            <a:ext uri="{FF2B5EF4-FFF2-40B4-BE49-F238E27FC236}">
              <a16:creationId xmlns:a16="http://schemas.microsoft.com/office/drawing/2014/main" id="{697E20CB-6D88-45AF-BBC2-FAD673770E68}"/>
            </a:ext>
          </a:extLst>
        </xdr:cNvPr>
        <xdr:cNvSpPr>
          <a:spLocks noChangeArrowheads="1"/>
        </xdr:cNvSpPr>
      </xdr:nvSpPr>
      <xdr:spPr bwMode="auto">
        <a:xfrm>
          <a:off x="7000876" y="7353300"/>
          <a:ext cx="1981199" cy="962026"/>
        </a:xfrm>
        <a:prstGeom prst="wedgeRectCallout">
          <a:avLst>
            <a:gd name="adj1" fmla="val -33536"/>
            <a:gd name="adj2" fmla="val 3064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証明方法を記載してください</a:t>
          </a:r>
        </a:p>
        <a:p>
          <a:pPr rtl="0"/>
          <a:r>
            <a:rPr lang="ja-JP" altLang="en-US" sz="1200" b="0" i="0" baseline="0">
              <a:effectLst/>
              <a:latin typeface="+mn-lt"/>
              <a:ea typeface="+mn-ea"/>
              <a:cs typeface="+mn-cs"/>
            </a:rPr>
            <a:t>退職金制度なしの場合は</a:t>
          </a:r>
        </a:p>
        <a:p>
          <a:pPr rtl="0"/>
          <a:r>
            <a:rPr lang="ja-JP" altLang="en-US" sz="1200" b="0" i="0" baseline="0">
              <a:effectLst/>
              <a:latin typeface="+mn-lt"/>
              <a:ea typeface="+mn-ea"/>
              <a:cs typeface="+mn-cs"/>
            </a:rPr>
            <a:t>理由を直接記載してください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endParaRPr lang="en-US" altLang="ja-JP" sz="1600">
            <a:effectLst/>
          </a:endParaRPr>
        </a:p>
        <a:p>
          <a:pPr rtl="0"/>
          <a:endParaRPr lang="ja-JP" altLang="ja-JP" sz="1600">
            <a:effectLst/>
          </a:endParaRPr>
        </a:p>
      </xdr:txBody>
    </xdr:sp>
    <xdr:clientData/>
  </xdr:twoCellAnchor>
  <xdr:twoCellAnchor>
    <xdr:from>
      <xdr:col>10</xdr:col>
      <xdr:colOff>161926</xdr:colOff>
      <xdr:row>37</xdr:row>
      <xdr:rowOff>142875</xdr:rowOff>
    </xdr:from>
    <xdr:to>
      <xdr:col>13</xdr:col>
      <xdr:colOff>85725</xdr:colOff>
      <xdr:row>42</xdr:row>
      <xdr:rowOff>28575</xdr:rowOff>
    </xdr:to>
    <xdr:sp macro="" textlink="">
      <xdr:nvSpPr>
        <xdr:cNvPr id="9" name="AutoShape 3">
          <a:extLst>
            <a:ext uri="{FF2B5EF4-FFF2-40B4-BE49-F238E27FC236}">
              <a16:creationId xmlns:a16="http://schemas.microsoft.com/office/drawing/2014/main" id="{DC69714F-2A73-484B-BC5C-A8C8E01FCFC5}"/>
            </a:ext>
          </a:extLst>
        </xdr:cNvPr>
        <xdr:cNvSpPr>
          <a:spLocks noChangeArrowheads="1"/>
        </xdr:cNvSpPr>
      </xdr:nvSpPr>
      <xdr:spPr bwMode="auto">
        <a:xfrm>
          <a:off x="7019926" y="6486525"/>
          <a:ext cx="1981199" cy="742950"/>
        </a:xfrm>
        <a:prstGeom prst="wedgeRectCallout">
          <a:avLst>
            <a:gd name="adj1" fmla="val -44112"/>
            <a:gd name="adj2" fmla="val 299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複数の制度に加入している場合はすべて記載し写しを添付してください</a:t>
          </a:r>
          <a:endParaRPr lang="en-US" altLang="ja-JP" sz="1600">
            <a:effectLst/>
          </a:endParaRPr>
        </a:p>
      </xdr:txBody>
    </xdr:sp>
    <xdr:clientData/>
  </xdr:twoCellAnchor>
  <xdr:twoCellAnchor>
    <xdr:from>
      <xdr:col>10</xdr:col>
      <xdr:colOff>0</xdr:colOff>
      <xdr:row>2</xdr:row>
      <xdr:rowOff>85725</xdr:rowOff>
    </xdr:from>
    <xdr:to>
      <xdr:col>13</xdr:col>
      <xdr:colOff>638176</xdr:colOff>
      <xdr:row>7</xdr:row>
      <xdr:rowOff>66676</xdr:rowOff>
    </xdr:to>
    <xdr:sp macro="" textlink="">
      <xdr:nvSpPr>
        <xdr:cNvPr id="8" name="AutoShape 3">
          <a:extLst>
            <a:ext uri="{FF2B5EF4-FFF2-40B4-BE49-F238E27FC236}">
              <a16:creationId xmlns:a16="http://schemas.microsoft.com/office/drawing/2014/main" id="{CC37ED6E-3217-4081-8746-9B0AD46C7946}"/>
            </a:ext>
          </a:extLst>
        </xdr:cNvPr>
        <xdr:cNvSpPr>
          <a:spLocks noChangeArrowheads="1"/>
        </xdr:cNvSpPr>
      </xdr:nvSpPr>
      <xdr:spPr bwMode="auto">
        <a:xfrm>
          <a:off x="6858000" y="4286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676275</xdr:colOff>
      <xdr:row>27</xdr:row>
      <xdr:rowOff>104775</xdr:rowOff>
    </xdr:from>
    <xdr:to>
      <xdr:col>14</xdr:col>
      <xdr:colOff>57150</xdr:colOff>
      <xdr:row>43</xdr:row>
      <xdr:rowOff>200025</xdr:rowOff>
    </xdr:to>
    <xdr:pic>
      <xdr:nvPicPr>
        <xdr:cNvPr id="1040" name="Picture 2" descr="掛金収納書">
          <a:extLst>
            <a:ext uri="{FF2B5EF4-FFF2-40B4-BE49-F238E27FC236}">
              <a16:creationId xmlns:a16="http://schemas.microsoft.com/office/drawing/2014/main" id="{00000000-0008-0000-18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6276975"/>
          <a:ext cx="544830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28576</xdr:colOff>
      <xdr:row>4</xdr:row>
      <xdr:rowOff>200025</xdr:rowOff>
    </xdr:from>
    <xdr:to>
      <xdr:col>19</xdr:col>
      <xdr:colOff>638176</xdr:colOff>
      <xdr:row>6</xdr:row>
      <xdr:rowOff>152401</xdr:rowOff>
    </xdr:to>
    <xdr:sp macro="" textlink="">
      <xdr:nvSpPr>
        <xdr:cNvPr id="4" name="AutoShape 3">
          <a:extLst>
            <a:ext uri="{FF2B5EF4-FFF2-40B4-BE49-F238E27FC236}">
              <a16:creationId xmlns:a16="http://schemas.microsoft.com/office/drawing/2014/main" id="{72505271-AB17-42B1-A2E3-702541F09415}"/>
            </a:ext>
          </a:extLst>
        </xdr:cNvPr>
        <xdr:cNvSpPr>
          <a:spLocks noChangeArrowheads="1"/>
        </xdr:cNvSpPr>
      </xdr:nvSpPr>
      <xdr:spPr bwMode="auto">
        <a:xfrm>
          <a:off x="7562851" y="11144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17</xdr:col>
      <xdr:colOff>85726</xdr:colOff>
      <xdr:row>8</xdr:row>
      <xdr:rowOff>123825</xdr:rowOff>
    </xdr:from>
    <xdr:to>
      <xdr:col>20</xdr:col>
      <xdr:colOff>228600</xdr:colOff>
      <xdr:row>10</xdr:row>
      <xdr:rowOff>180975</xdr:rowOff>
    </xdr:to>
    <xdr:sp macro="" textlink="">
      <xdr:nvSpPr>
        <xdr:cNvPr id="5" name="AutoShape 3">
          <a:extLst>
            <a:ext uri="{FF2B5EF4-FFF2-40B4-BE49-F238E27FC236}">
              <a16:creationId xmlns:a16="http://schemas.microsoft.com/office/drawing/2014/main" id="{9DA263F6-B264-4C58-9569-C60359C623AB}"/>
            </a:ext>
          </a:extLst>
        </xdr:cNvPr>
        <xdr:cNvSpPr>
          <a:spLocks noChangeArrowheads="1"/>
        </xdr:cNvSpPr>
      </xdr:nvSpPr>
      <xdr:spPr bwMode="auto">
        <a:xfrm>
          <a:off x="7620001" y="1952625"/>
          <a:ext cx="2200274" cy="5143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本様式は契約締結日から</a:t>
          </a:r>
        </a:p>
        <a:p>
          <a:pPr rtl="0"/>
          <a:r>
            <a:rPr lang="ja-JP" altLang="en-US" sz="1200" b="0" i="0" baseline="0">
              <a:effectLst/>
              <a:latin typeface="+mn-lt"/>
              <a:ea typeface="+mn-ea"/>
              <a:cs typeface="+mn-cs"/>
            </a:rPr>
            <a:t>１ヶ月以内に提出してください。</a:t>
          </a:r>
          <a:endParaRPr lang="ja-JP" altLang="ja-JP" sz="1600">
            <a:effectLst/>
          </a:endParaRPr>
        </a:p>
      </xdr:txBody>
    </xdr:sp>
    <xdr:clientData/>
  </xdr:twoCellAnchor>
  <xdr:twoCellAnchor>
    <xdr:from>
      <xdr:col>16</xdr:col>
      <xdr:colOff>514351</xdr:colOff>
      <xdr:row>24</xdr:row>
      <xdr:rowOff>76200</xdr:rowOff>
    </xdr:from>
    <xdr:to>
      <xdr:col>22</xdr:col>
      <xdr:colOff>682440</xdr:colOff>
      <xdr:row>27</xdr:row>
      <xdr:rowOff>20171</xdr:rowOff>
    </xdr:to>
    <xdr:sp macro="" textlink="">
      <xdr:nvSpPr>
        <xdr:cNvPr id="6" name="AutoShape 3">
          <a:extLst>
            <a:ext uri="{FF2B5EF4-FFF2-40B4-BE49-F238E27FC236}">
              <a16:creationId xmlns:a16="http://schemas.microsoft.com/office/drawing/2014/main" id="{743C1EE5-4370-4193-974D-C80C96A79663}"/>
            </a:ext>
          </a:extLst>
        </xdr:cNvPr>
        <xdr:cNvSpPr>
          <a:spLocks noChangeArrowheads="1"/>
        </xdr:cNvSpPr>
      </xdr:nvSpPr>
      <xdr:spPr bwMode="auto">
        <a:xfrm>
          <a:off x="7362826" y="5562600"/>
          <a:ext cx="4282889" cy="62977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在庫使用の際は購入時（別工事可）の掛金収納書の写しを</a:t>
          </a:r>
          <a:endParaRPr lang="en-US" altLang="ja-JP" sz="1200">
            <a:effectLst/>
          </a:endParaRPr>
        </a:p>
        <a:p>
          <a:pPr rtl="0"/>
          <a:r>
            <a:rPr lang="ja-JP" altLang="en-US" sz="1200">
              <a:effectLst/>
            </a:rPr>
            <a:t>添付してください</a:t>
          </a:r>
          <a:endParaRPr lang="ja-JP" altLang="ja-JP" sz="1200">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627529</xdr:colOff>
      <xdr:row>9</xdr:row>
      <xdr:rowOff>112058</xdr:rowOff>
    </xdr:from>
    <xdr:to>
      <xdr:col>13</xdr:col>
      <xdr:colOff>558053</xdr:colOff>
      <xdr:row>10</xdr:row>
      <xdr:rowOff>84604</xdr:rowOff>
    </xdr:to>
    <xdr:sp macro="" textlink="">
      <xdr:nvSpPr>
        <xdr:cNvPr id="2" name="AutoShape 3">
          <a:extLst>
            <a:ext uri="{FF2B5EF4-FFF2-40B4-BE49-F238E27FC236}">
              <a16:creationId xmlns:a16="http://schemas.microsoft.com/office/drawing/2014/main" id="{37DABCD9-3429-4815-972D-9B3CA7B3ED01}"/>
            </a:ext>
          </a:extLst>
        </xdr:cNvPr>
        <xdr:cNvSpPr>
          <a:spLocks noChangeArrowheads="1"/>
        </xdr:cNvSpPr>
      </xdr:nvSpPr>
      <xdr:spPr bwMode="auto">
        <a:xfrm>
          <a:off x="7720853" y="2095499"/>
          <a:ext cx="1981200" cy="28631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11</xdr:col>
      <xdr:colOff>62753</xdr:colOff>
      <xdr:row>13</xdr:row>
      <xdr:rowOff>129988</xdr:rowOff>
    </xdr:from>
    <xdr:to>
      <xdr:col>14</xdr:col>
      <xdr:colOff>560294</xdr:colOff>
      <xdr:row>14</xdr:row>
      <xdr:rowOff>225799</xdr:rowOff>
    </xdr:to>
    <xdr:sp macro="" textlink="">
      <xdr:nvSpPr>
        <xdr:cNvPr id="3" name="AutoShape 3">
          <a:extLst>
            <a:ext uri="{FF2B5EF4-FFF2-40B4-BE49-F238E27FC236}">
              <a16:creationId xmlns:a16="http://schemas.microsoft.com/office/drawing/2014/main" id="{FAC834AE-1775-4425-89ED-4DCDE141DE64}"/>
            </a:ext>
          </a:extLst>
        </xdr:cNvPr>
        <xdr:cNvSpPr>
          <a:spLocks noChangeArrowheads="1"/>
        </xdr:cNvSpPr>
      </xdr:nvSpPr>
      <xdr:spPr bwMode="auto">
        <a:xfrm>
          <a:off x="7839635" y="3368488"/>
          <a:ext cx="2548218"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購入枚数の内訳を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674591</xdr:colOff>
      <xdr:row>10</xdr:row>
      <xdr:rowOff>282388</xdr:rowOff>
    </xdr:from>
    <xdr:to>
      <xdr:col>14</xdr:col>
      <xdr:colOff>89645</xdr:colOff>
      <xdr:row>12</xdr:row>
      <xdr:rowOff>201706</xdr:rowOff>
    </xdr:to>
    <xdr:sp macro="" textlink="">
      <xdr:nvSpPr>
        <xdr:cNvPr id="4" name="AutoShape 3">
          <a:extLst>
            <a:ext uri="{FF2B5EF4-FFF2-40B4-BE49-F238E27FC236}">
              <a16:creationId xmlns:a16="http://schemas.microsoft.com/office/drawing/2014/main" id="{8766FE4E-6393-4613-BE9C-1F57FC6302BC}"/>
            </a:ext>
          </a:extLst>
        </xdr:cNvPr>
        <xdr:cNvSpPr>
          <a:spLocks noChangeArrowheads="1"/>
        </xdr:cNvSpPr>
      </xdr:nvSpPr>
      <xdr:spPr bwMode="auto">
        <a:xfrm>
          <a:off x="7767915" y="2579594"/>
          <a:ext cx="2149289" cy="54684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自社配布を含めた配布先、配布枚数を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683558</xdr:colOff>
      <xdr:row>0</xdr:row>
      <xdr:rowOff>257735</xdr:rowOff>
    </xdr:from>
    <xdr:to>
      <xdr:col>18</xdr:col>
      <xdr:colOff>98612</xdr:colOff>
      <xdr:row>2</xdr:row>
      <xdr:rowOff>22412</xdr:rowOff>
    </xdr:to>
    <xdr:sp macro="" textlink="">
      <xdr:nvSpPr>
        <xdr:cNvPr id="2" name="AutoShape 3">
          <a:extLst>
            <a:ext uri="{FF2B5EF4-FFF2-40B4-BE49-F238E27FC236}">
              <a16:creationId xmlns:a16="http://schemas.microsoft.com/office/drawing/2014/main" id="{7FA181F8-9490-432D-B9CE-42D8A076EDD7}"/>
            </a:ext>
          </a:extLst>
        </xdr:cNvPr>
        <xdr:cNvSpPr>
          <a:spLocks noChangeArrowheads="1"/>
        </xdr:cNvSpPr>
      </xdr:nvSpPr>
      <xdr:spPr bwMode="auto">
        <a:xfrm>
          <a:off x="7922558" y="257735"/>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14</xdr:col>
      <xdr:colOff>611842</xdr:colOff>
      <xdr:row>13</xdr:row>
      <xdr:rowOff>141194</xdr:rowOff>
    </xdr:from>
    <xdr:to>
      <xdr:col>21</xdr:col>
      <xdr:colOff>347383</xdr:colOff>
      <xdr:row>15</xdr:row>
      <xdr:rowOff>235324</xdr:rowOff>
    </xdr:to>
    <xdr:sp macro="" textlink="">
      <xdr:nvSpPr>
        <xdr:cNvPr id="3" name="AutoShape 3">
          <a:extLst>
            <a:ext uri="{FF2B5EF4-FFF2-40B4-BE49-F238E27FC236}">
              <a16:creationId xmlns:a16="http://schemas.microsoft.com/office/drawing/2014/main" id="{7F222E47-F83C-4432-ACEF-815F1F304D37}"/>
            </a:ext>
          </a:extLst>
        </xdr:cNvPr>
        <xdr:cNvSpPr>
          <a:spLocks noChangeArrowheads="1"/>
        </xdr:cNvSpPr>
      </xdr:nvSpPr>
      <xdr:spPr bwMode="auto">
        <a:xfrm>
          <a:off x="7850842" y="4096870"/>
          <a:ext cx="4520453" cy="64321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契約後、証紙購入が１月を超えて遅れる場合提出してください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購入見込みがない場合は不要です</a:t>
          </a:r>
          <a:endParaRPr lang="ja-JP" altLang="ja-JP" sz="1600">
            <a:effectLst/>
          </a:endParaRPr>
        </a:p>
      </xdr:txBody>
    </xdr:sp>
    <xdr:clientData/>
  </xdr:twoCellAnchor>
  <xdr:twoCellAnchor>
    <xdr:from>
      <xdr:col>14</xdr:col>
      <xdr:colOff>600635</xdr:colOff>
      <xdr:row>19</xdr:row>
      <xdr:rowOff>286870</xdr:rowOff>
    </xdr:from>
    <xdr:to>
      <xdr:col>18</xdr:col>
      <xdr:colOff>15689</xdr:colOff>
      <xdr:row>20</xdr:row>
      <xdr:rowOff>275664</xdr:rowOff>
    </xdr:to>
    <xdr:sp macro="" textlink="">
      <xdr:nvSpPr>
        <xdr:cNvPr id="4" name="AutoShape 3">
          <a:extLst>
            <a:ext uri="{FF2B5EF4-FFF2-40B4-BE49-F238E27FC236}">
              <a16:creationId xmlns:a16="http://schemas.microsoft.com/office/drawing/2014/main" id="{443A0859-FBDC-4E33-8B8B-27D114238668}"/>
            </a:ext>
          </a:extLst>
        </xdr:cNvPr>
        <xdr:cNvSpPr>
          <a:spLocks noChangeArrowheads="1"/>
        </xdr:cNvSpPr>
      </xdr:nvSpPr>
      <xdr:spPr bwMode="auto">
        <a:xfrm>
          <a:off x="7839635" y="6080311"/>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着手予定日を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38101</xdr:colOff>
      <xdr:row>1</xdr:row>
      <xdr:rowOff>38100</xdr:rowOff>
    </xdr:from>
    <xdr:to>
      <xdr:col>9</xdr:col>
      <xdr:colOff>514351</xdr:colOff>
      <xdr:row>3</xdr:row>
      <xdr:rowOff>8965</xdr:rowOff>
    </xdr:to>
    <xdr:sp macro="" textlink="">
      <xdr:nvSpPr>
        <xdr:cNvPr id="2" name="AutoShape 3">
          <a:extLst>
            <a:ext uri="{FF2B5EF4-FFF2-40B4-BE49-F238E27FC236}">
              <a16:creationId xmlns:a16="http://schemas.microsoft.com/office/drawing/2014/main" id="{D83FB6E5-BB5B-4829-B9C0-84ABA8FCED6B}"/>
            </a:ext>
          </a:extLst>
        </xdr:cNvPr>
        <xdr:cNvSpPr>
          <a:spLocks noChangeArrowheads="1"/>
        </xdr:cNvSpPr>
      </xdr:nvSpPr>
      <xdr:spPr bwMode="auto">
        <a:xfrm>
          <a:off x="7391401" y="209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7</xdr:col>
      <xdr:colOff>85727</xdr:colOff>
      <xdr:row>18</xdr:row>
      <xdr:rowOff>95250</xdr:rowOff>
    </xdr:from>
    <xdr:to>
      <xdr:col>10</xdr:col>
      <xdr:colOff>9527</xdr:colOff>
      <xdr:row>20</xdr:row>
      <xdr:rowOff>161926</xdr:rowOff>
    </xdr:to>
    <xdr:sp macro="" textlink="">
      <xdr:nvSpPr>
        <xdr:cNvPr id="5" name="AutoShape 3">
          <a:extLst>
            <a:ext uri="{FF2B5EF4-FFF2-40B4-BE49-F238E27FC236}">
              <a16:creationId xmlns:a16="http://schemas.microsoft.com/office/drawing/2014/main" id="{C5AE7F24-E56E-41B1-B949-88613F01BE5C}"/>
            </a:ext>
          </a:extLst>
        </xdr:cNvPr>
        <xdr:cNvSpPr>
          <a:spLocks noChangeArrowheads="1"/>
        </xdr:cNvSpPr>
      </xdr:nvSpPr>
      <xdr:spPr bwMode="auto">
        <a:xfrm>
          <a:off x="7439027" y="31813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7</xdr:col>
      <xdr:colOff>57152</xdr:colOff>
      <xdr:row>25</xdr:row>
      <xdr:rowOff>28575</xdr:rowOff>
    </xdr:from>
    <xdr:to>
      <xdr:col>9</xdr:col>
      <xdr:colOff>314325</xdr:colOff>
      <xdr:row>28</xdr:row>
      <xdr:rowOff>161925</xdr:rowOff>
    </xdr:to>
    <xdr:sp macro="" textlink="">
      <xdr:nvSpPr>
        <xdr:cNvPr id="9" name="AutoShape 3">
          <a:extLst>
            <a:ext uri="{FF2B5EF4-FFF2-40B4-BE49-F238E27FC236}">
              <a16:creationId xmlns:a16="http://schemas.microsoft.com/office/drawing/2014/main" id="{86AA3802-9E9B-4E6B-B146-A93EA13EBCC8}"/>
            </a:ext>
          </a:extLst>
        </xdr:cNvPr>
        <xdr:cNvSpPr>
          <a:spLocks noChangeArrowheads="1"/>
        </xdr:cNvSpPr>
      </xdr:nvSpPr>
      <xdr:spPr bwMode="auto">
        <a:xfrm>
          <a:off x="7410452" y="4333875"/>
          <a:ext cx="1628773" cy="676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twoCellAnchor>
    <xdr:from>
      <xdr:col>7</xdr:col>
      <xdr:colOff>57152</xdr:colOff>
      <xdr:row>22</xdr:row>
      <xdr:rowOff>9525</xdr:rowOff>
    </xdr:from>
    <xdr:to>
      <xdr:col>11</xdr:col>
      <xdr:colOff>438150</xdr:colOff>
      <xdr:row>23</xdr:row>
      <xdr:rowOff>171451</xdr:rowOff>
    </xdr:to>
    <xdr:sp macro="" textlink="">
      <xdr:nvSpPr>
        <xdr:cNvPr id="10" name="AutoShape 3">
          <a:extLst>
            <a:ext uri="{FF2B5EF4-FFF2-40B4-BE49-F238E27FC236}">
              <a16:creationId xmlns:a16="http://schemas.microsoft.com/office/drawing/2014/main" id="{23BFBF5D-CB03-4FAA-8CF4-ACB7DCD1CDB8}"/>
            </a:ext>
          </a:extLst>
        </xdr:cNvPr>
        <xdr:cNvSpPr>
          <a:spLocks noChangeArrowheads="1"/>
        </xdr:cNvSpPr>
      </xdr:nvSpPr>
      <xdr:spPr bwMode="auto">
        <a:xfrm>
          <a:off x="7410452" y="3781425"/>
          <a:ext cx="3124198" cy="333376"/>
        </a:xfrm>
        <a:prstGeom prst="wedgeRectCallout">
          <a:avLst>
            <a:gd name="adj1" fmla="val 40216"/>
            <a:gd name="adj2" fmla="val -736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記載対象は施工計画書と整合させてください</a:t>
          </a:r>
          <a:endParaRPr lang="ja-JP" altLang="ja-JP" sz="1600">
            <a:effectLst/>
          </a:endParaRPr>
        </a:p>
      </xdr:txBody>
    </xdr:sp>
    <xdr:clientData/>
  </xdr:twoCellAnchor>
  <xdr:twoCellAnchor>
    <xdr:from>
      <xdr:col>7</xdr:col>
      <xdr:colOff>28575</xdr:colOff>
      <xdr:row>5</xdr:row>
      <xdr:rowOff>104775</xdr:rowOff>
    </xdr:from>
    <xdr:to>
      <xdr:col>10</xdr:col>
      <xdr:colOff>666751</xdr:colOff>
      <xdr:row>10</xdr:row>
      <xdr:rowOff>85726</xdr:rowOff>
    </xdr:to>
    <xdr:sp macro="" textlink="">
      <xdr:nvSpPr>
        <xdr:cNvPr id="11" name="AutoShape 3">
          <a:extLst>
            <a:ext uri="{FF2B5EF4-FFF2-40B4-BE49-F238E27FC236}">
              <a16:creationId xmlns:a16="http://schemas.microsoft.com/office/drawing/2014/main" id="{03D51E37-80FC-4D22-BA6F-E8D832C5257D}"/>
            </a:ext>
          </a:extLst>
        </xdr:cNvPr>
        <xdr:cNvSpPr>
          <a:spLocks noChangeArrowheads="1"/>
        </xdr:cNvSpPr>
      </xdr:nvSpPr>
      <xdr:spPr bwMode="auto">
        <a:xfrm>
          <a:off x="7381875" y="9620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7</xdr:col>
      <xdr:colOff>57150</xdr:colOff>
      <xdr:row>11</xdr:row>
      <xdr:rowOff>76200</xdr:rowOff>
    </xdr:from>
    <xdr:to>
      <xdr:col>11</xdr:col>
      <xdr:colOff>247649</xdr:colOff>
      <xdr:row>16</xdr:row>
      <xdr:rowOff>161925</xdr:rowOff>
    </xdr:to>
    <xdr:sp macro="" textlink="">
      <xdr:nvSpPr>
        <xdr:cNvPr id="8" name="AutoShape 3">
          <a:extLst>
            <a:ext uri="{FF2B5EF4-FFF2-40B4-BE49-F238E27FC236}">
              <a16:creationId xmlns:a16="http://schemas.microsoft.com/office/drawing/2014/main" id="{CBF36924-A838-45A4-87E5-4042B6DD30D1}"/>
            </a:ext>
          </a:extLst>
        </xdr:cNvPr>
        <xdr:cNvSpPr>
          <a:spLocks noChangeArrowheads="1"/>
        </xdr:cNvSpPr>
      </xdr:nvSpPr>
      <xdr:spPr bwMode="auto">
        <a:xfrm>
          <a:off x="7410450" y="1962150"/>
          <a:ext cx="2933699" cy="942975"/>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任意様式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を使用する場合は様式８は作成不要です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納入仕様書の保存先は８納入仕様書のままです</a:t>
          </a:r>
        </a:p>
        <a:p>
          <a:pPr marL="0" indent="0" rtl="0"/>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40</xdr:col>
      <xdr:colOff>19049</xdr:colOff>
      <xdr:row>19</xdr:row>
      <xdr:rowOff>76200</xdr:rowOff>
    </xdr:from>
    <xdr:to>
      <xdr:col>46</xdr:col>
      <xdr:colOff>590550</xdr:colOff>
      <xdr:row>20</xdr:row>
      <xdr:rowOff>133350</xdr:rowOff>
    </xdr:to>
    <xdr:sp macro="" textlink="">
      <xdr:nvSpPr>
        <xdr:cNvPr id="4" name="AutoShape 3">
          <a:extLst>
            <a:ext uri="{FF2B5EF4-FFF2-40B4-BE49-F238E27FC236}">
              <a16:creationId xmlns:a16="http://schemas.microsoft.com/office/drawing/2014/main" id="{DF0E93AE-897C-4BE1-9701-2B4DD010E08F}"/>
            </a:ext>
          </a:extLst>
        </xdr:cNvPr>
        <xdr:cNvSpPr>
          <a:spLocks noChangeArrowheads="1"/>
        </xdr:cNvSpPr>
      </xdr:nvSpPr>
      <xdr:spPr bwMode="auto">
        <a:xfrm>
          <a:off x="9077324" y="5200650"/>
          <a:ext cx="2257426" cy="285750"/>
        </a:xfrm>
        <a:prstGeom prst="wedgeRectCallout">
          <a:avLst>
            <a:gd name="adj1" fmla="val -40285"/>
            <a:gd name="adj2" fmla="val 222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40</xdr:col>
      <xdr:colOff>9523</xdr:colOff>
      <xdr:row>25</xdr:row>
      <xdr:rowOff>171450</xdr:rowOff>
    </xdr:from>
    <xdr:to>
      <xdr:col>50</xdr:col>
      <xdr:colOff>438149</xdr:colOff>
      <xdr:row>28</xdr:row>
      <xdr:rowOff>247650</xdr:rowOff>
    </xdr:to>
    <xdr:sp macro="" textlink="">
      <xdr:nvSpPr>
        <xdr:cNvPr id="5" name="AutoShape 3">
          <a:extLst>
            <a:ext uri="{FF2B5EF4-FFF2-40B4-BE49-F238E27FC236}">
              <a16:creationId xmlns:a16="http://schemas.microsoft.com/office/drawing/2014/main" id="{A3B61007-F80D-4F83-ABE3-5531411D1374}"/>
            </a:ext>
          </a:extLst>
        </xdr:cNvPr>
        <xdr:cNvSpPr>
          <a:spLocks noChangeArrowheads="1"/>
        </xdr:cNvSpPr>
      </xdr:nvSpPr>
      <xdr:spPr bwMode="auto">
        <a:xfrm>
          <a:off x="9067798" y="6667500"/>
          <a:ext cx="4857751" cy="904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受理者側の記入欄です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○受理者は、発議者の指示、通知、提案どおりであっても、処理・回答欄の「了解」だけで無く、必ず受けた内容を復記してください。</a:t>
          </a:r>
          <a:endParaRPr lang="ja-JP" altLang="ja-JP" sz="1600">
            <a:effectLst/>
          </a:endParaRPr>
        </a:p>
      </xdr:txBody>
    </xdr:sp>
    <xdr:clientData/>
  </xdr:twoCellAnchor>
  <xdr:twoCellAnchor>
    <xdr:from>
      <xdr:col>39</xdr:col>
      <xdr:colOff>180975</xdr:colOff>
      <xdr:row>7</xdr:row>
      <xdr:rowOff>95250</xdr:rowOff>
    </xdr:from>
    <xdr:to>
      <xdr:col>49</xdr:col>
      <xdr:colOff>628650</xdr:colOff>
      <xdr:row>9</xdr:row>
      <xdr:rowOff>200025</xdr:rowOff>
    </xdr:to>
    <xdr:sp macro="" textlink="">
      <xdr:nvSpPr>
        <xdr:cNvPr id="7" name="AutoShape 3">
          <a:extLst>
            <a:ext uri="{FF2B5EF4-FFF2-40B4-BE49-F238E27FC236}">
              <a16:creationId xmlns:a16="http://schemas.microsoft.com/office/drawing/2014/main" id="{83EAC93F-9C04-4041-A8B0-DBC2BAC487AD}"/>
            </a:ext>
          </a:extLst>
        </xdr:cNvPr>
        <xdr:cNvSpPr>
          <a:spLocks noChangeArrowheads="1"/>
        </xdr:cNvSpPr>
      </xdr:nvSpPr>
      <xdr:spPr bwMode="auto">
        <a:xfrm>
          <a:off x="9039225" y="1905000"/>
          <a:ext cx="4391025" cy="657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発議者は</a:t>
          </a:r>
          <a:r>
            <a:rPr lang="ja-JP" altLang="ja-JP" sz="1200" b="0" i="0" baseline="0">
              <a:effectLst/>
              <a:latin typeface="+mn-lt"/>
              <a:ea typeface="+mn-ea"/>
              <a:cs typeface="+mn-cs"/>
            </a:rPr>
            <a:t>緑着色した部分に記入してください</a:t>
          </a:r>
          <a:endParaRPr lang="ja-JP" altLang="ja-JP" sz="1400">
            <a:effectLst/>
          </a:endParaRPr>
        </a:p>
        <a:p>
          <a:pPr rtl="0"/>
          <a:r>
            <a:rPr lang="ja-JP" altLang="ja-JP" sz="1200" b="0" i="0" baseline="0">
              <a:effectLst/>
              <a:latin typeface="+mn-lt"/>
              <a:ea typeface="+mn-ea"/>
              <a:cs typeface="+mn-cs"/>
            </a:rPr>
            <a:t>白地</a:t>
          </a:r>
          <a:r>
            <a:rPr lang="ja-JP" altLang="en-US" sz="1200" b="0" i="0" baseline="0">
              <a:effectLst/>
              <a:latin typeface="+mn-lt"/>
              <a:ea typeface="+mn-ea"/>
              <a:cs typeface="+mn-cs"/>
            </a:rPr>
            <a:t>部分は</a:t>
          </a:r>
          <a:r>
            <a:rPr lang="ja-JP" altLang="ja-JP" sz="1200" b="0" i="0" baseline="0">
              <a:effectLst/>
              <a:latin typeface="+mn-lt"/>
              <a:ea typeface="+mn-ea"/>
              <a:cs typeface="+mn-cs"/>
            </a:rPr>
            <a:t>自動入力</a:t>
          </a:r>
          <a:r>
            <a:rPr lang="ja-JP" altLang="en-US" sz="1200" b="0" i="0" baseline="0">
              <a:effectLst/>
              <a:latin typeface="+mn-lt"/>
              <a:ea typeface="+mn-ea"/>
              <a:cs typeface="+mn-cs"/>
            </a:rPr>
            <a:t>または受理者側の</a:t>
          </a:r>
          <a:r>
            <a:rPr lang="ja-JP" altLang="ja-JP" sz="1200" b="0" i="0" baseline="0">
              <a:effectLst/>
              <a:latin typeface="+mn-lt"/>
              <a:ea typeface="+mn-ea"/>
              <a:cs typeface="+mn-cs"/>
            </a:rPr>
            <a:t>記入部分です</a:t>
          </a:r>
          <a:endParaRPr lang="ja-JP" altLang="ja-JP" sz="1600">
            <a:effectLst/>
          </a:endParaRPr>
        </a:p>
      </xdr:txBody>
    </xdr:sp>
    <xdr:clientData/>
  </xdr:twoCellAnchor>
  <xdr:twoCellAnchor>
    <xdr:from>
      <xdr:col>39</xdr:col>
      <xdr:colOff>171450</xdr:colOff>
      <xdr:row>0</xdr:row>
      <xdr:rowOff>142875</xdr:rowOff>
    </xdr:from>
    <xdr:to>
      <xdr:col>50</xdr:col>
      <xdr:colOff>85725</xdr:colOff>
      <xdr:row>1</xdr:row>
      <xdr:rowOff>66675</xdr:rowOff>
    </xdr:to>
    <xdr:sp macro="" textlink="">
      <xdr:nvSpPr>
        <xdr:cNvPr id="8" name="AutoShape 3">
          <a:extLst>
            <a:ext uri="{FF2B5EF4-FFF2-40B4-BE49-F238E27FC236}">
              <a16:creationId xmlns:a16="http://schemas.microsoft.com/office/drawing/2014/main" id="{BB50A95D-AD1F-44A8-A878-A5404040A6E5}"/>
            </a:ext>
          </a:extLst>
        </xdr:cNvPr>
        <xdr:cNvSpPr>
          <a:spLocks noChangeArrowheads="1"/>
        </xdr:cNvSpPr>
      </xdr:nvSpPr>
      <xdr:spPr bwMode="auto">
        <a:xfrm>
          <a:off x="9029700" y="142875"/>
          <a:ext cx="4543425" cy="285750"/>
        </a:xfrm>
        <a:prstGeom prst="wedgeRectCallout">
          <a:avLst>
            <a:gd name="adj1" fmla="val -858"/>
            <a:gd name="adj2" fmla="val 325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発議者、発議番号、発議日、発議事項に</a:t>
          </a:r>
          <a:r>
            <a:rPr lang="ja-JP" altLang="ja-JP" sz="1100" b="0" i="0" baseline="0">
              <a:effectLst/>
              <a:latin typeface="+mn-lt"/>
              <a:ea typeface="+mn-ea"/>
              <a:cs typeface="+mn-cs"/>
            </a:rPr>
            <a:t>☑</a:t>
          </a:r>
          <a:r>
            <a:rPr lang="ja-JP" altLang="en-US" sz="1200" b="0" i="0" baseline="0">
              <a:effectLst/>
              <a:latin typeface="+mn-lt"/>
              <a:ea typeface="+mn-ea"/>
              <a:cs typeface="+mn-cs"/>
            </a:rPr>
            <a:t>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39</xdr:col>
      <xdr:colOff>85726</xdr:colOff>
      <xdr:row>40</xdr:row>
      <xdr:rowOff>57150</xdr:rowOff>
    </xdr:from>
    <xdr:to>
      <xdr:col>46</xdr:col>
      <xdr:colOff>266700</xdr:colOff>
      <xdr:row>42</xdr:row>
      <xdr:rowOff>9526</xdr:rowOff>
    </xdr:to>
    <xdr:sp macro="" textlink="">
      <xdr:nvSpPr>
        <xdr:cNvPr id="9" name="AutoShape 3">
          <a:extLst>
            <a:ext uri="{FF2B5EF4-FFF2-40B4-BE49-F238E27FC236}">
              <a16:creationId xmlns:a16="http://schemas.microsoft.com/office/drawing/2014/main" id="{6A9A2C3A-F922-4908-8E03-2FBF80D78609}"/>
            </a:ext>
          </a:extLst>
        </xdr:cNvPr>
        <xdr:cNvSpPr>
          <a:spLocks noChangeArrowheads="1"/>
        </xdr:cNvSpPr>
      </xdr:nvSpPr>
      <xdr:spPr bwMode="auto">
        <a:xfrm>
          <a:off x="8943976" y="10534650"/>
          <a:ext cx="2066924"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署名または押印をしてください</a:t>
          </a:r>
          <a:endParaRPr lang="ja-JP" altLang="ja-JP" sz="1600">
            <a:effectLst/>
          </a:endParaRPr>
        </a:p>
      </xdr:txBody>
    </xdr:sp>
    <xdr:clientData/>
  </xdr:twoCellAnchor>
  <xdr:twoCellAnchor>
    <xdr:from>
      <xdr:col>40</xdr:col>
      <xdr:colOff>19049</xdr:colOff>
      <xdr:row>21</xdr:row>
      <xdr:rowOff>123825</xdr:rowOff>
    </xdr:from>
    <xdr:to>
      <xdr:col>47</xdr:col>
      <xdr:colOff>323850</xdr:colOff>
      <xdr:row>22</xdr:row>
      <xdr:rowOff>180975</xdr:rowOff>
    </xdr:to>
    <xdr:sp macro="" textlink="">
      <xdr:nvSpPr>
        <xdr:cNvPr id="10" name="AutoShape 3">
          <a:extLst>
            <a:ext uri="{FF2B5EF4-FFF2-40B4-BE49-F238E27FC236}">
              <a16:creationId xmlns:a16="http://schemas.microsoft.com/office/drawing/2014/main" id="{61294648-ABD2-4381-8D4A-0724BDB111A7}"/>
            </a:ext>
          </a:extLst>
        </xdr:cNvPr>
        <xdr:cNvSpPr>
          <a:spLocks noChangeArrowheads="1"/>
        </xdr:cNvSpPr>
      </xdr:nvSpPr>
      <xdr:spPr bwMode="auto">
        <a:xfrm>
          <a:off x="9077324" y="5705475"/>
          <a:ext cx="2676526" cy="285750"/>
        </a:xfrm>
        <a:prstGeom prst="wedgeRectCallout">
          <a:avLst>
            <a:gd name="adj1" fmla="val -44584"/>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受理者が取扱に☑を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40</xdr:col>
      <xdr:colOff>19049</xdr:colOff>
      <xdr:row>23</xdr:row>
      <xdr:rowOff>200025</xdr:rowOff>
    </xdr:from>
    <xdr:to>
      <xdr:col>47</xdr:col>
      <xdr:colOff>219075</xdr:colOff>
      <xdr:row>25</xdr:row>
      <xdr:rowOff>28575</xdr:rowOff>
    </xdr:to>
    <xdr:sp macro="" textlink="">
      <xdr:nvSpPr>
        <xdr:cNvPr id="11" name="AutoShape 3">
          <a:extLst>
            <a:ext uri="{FF2B5EF4-FFF2-40B4-BE49-F238E27FC236}">
              <a16:creationId xmlns:a16="http://schemas.microsoft.com/office/drawing/2014/main" id="{A97BF332-0728-4F78-998C-1D27B5E2D2A9}"/>
            </a:ext>
          </a:extLst>
        </xdr:cNvPr>
        <xdr:cNvSpPr>
          <a:spLocks noChangeArrowheads="1"/>
        </xdr:cNvSpPr>
      </xdr:nvSpPr>
      <xdr:spPr bwMode="auto">
        <a:xfrm>
          <a:off x="9077324" y="6238875"/>
          <a:ext cx="2571751" cy="285750"/>
        </a:xfrm>
        <a:prstGeom prst="wedgeRectCallout">
          <a:avLst>
            <a:gd name="adj1" fmla="val -4896"/>
            <a:gd name="adj2" fmla="val -10111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受理者が受理日を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39</xdr:col>
      <xdr:colOff>171448</xdr:colOff>
      <xdr:row>4</xdr:row>
      <xdr:rowOff>76200</xdr:rowOff>
    </xdr:from>
    <xdr:to>
      <xdr:col>50</xdr:col>
      <xdr:colOff>352425</xdr:colOff>
      <xdr:row>6</xdr:row>
      <xdr:rowOff>171450</xdr:rowOff>
    </xdr:to>
    <xdr:sp macro="" textlink="">
      <xdr:nvSpPr>
        <xdr:cNvPr id="12" name="AutoShape 3">
          <a:extLst>
            <a:ext uri="{FF2B5EF4-FFF2-40B4-BE49-F238E27FC236}">
              <a16:creationId xmlns:a16="http://schemas.microsoft.com/office/drawing/2014/main" id="{F6A23832-4C49-42C2-B5DD-1620BCB3D80F}"/>
            </a:ext>
          </a:extLst>
        </xdr:cNvPr>
        <xdr:cNvSpPr>
          <a:spLocks noChangeArrowheads="1"/>
        </xdr:cNvSpPr>
      </xdr:nvSpPr>
      <xdr:spPr bwMode="auto">
        <a:xfrm>
          <a:off x="9029698" y="1076325"/>
          <a:ext cx="4810127" cy="628650"/>
        </a:xfrm>
        <a:prstGeom prst="wedgeRectCallout">
          <a:avLst>
            <a:gd name="adj1" fmla="val -37327"/>
            <a:gd name="adj2" fmla="val -1032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契約変更の対象とするか否か及び</a:t>
          </a:r>
          <a:endParaRPr lang="en-US" altLang="ja-JP" sz="1200" b="0" i="0" baseline="0">
            <a:effectLst/>
            <a:latin typeface="+mn-lt"/>
            <a:ea typeface="+mn-ea"/>
            <a:cs typeface="+mn-cs"/>
          </a:endParaRPr>
        </a:p>
        <a:p>
          <a:pPr rtl="0"/>
          <a:r>
            <a:rPr lang="ja-JP" altLang="ja-JP" sz="1200" b="0" i="0" baseline="0">
              <a:effectLst/>
              <a:latin typeface="+mn-lt"/>
              <a:ea typeface="+mn-ea"/>
              <a:cs typeface="+mn-cs"/>
            </a:rPr>
            <a:t>契約変更の</a:t>
          </a:r>
          <a:r>
            <a:rPr lang="ja-JP" altLang="en-US" sz="1200" b="0" i="0" baseline="0">
              <a:effectLst/>
              <a:latin typeface="+mn-lt"/>
              <a:ea typeface="+mn-ea"/>
              <a:cs typeface="+mn-cs"/>
            </a:rPr>
            <a:t>対象とする場合の概算増減</a:t>
          </a:r>
          <a:r>
            <a:rPr lang="ja-JP" altLang="ja-JP" sz="1200" b="0" i="0" baseline="0">
              <a:effectLst/>
              <a:latin typeface="+mn-lt"/>
              <a:ea typeface="+mn-ea"/>
              <a:cs typeface="+mn-cs"/>
            </a:rPr>
            <a:t>設計金額</a:t>
          </a:r>
          <a:r>
            <a:rPr lang="ja-JP" altLang="en-US" sz="1200" b="0" i="0" baseline="0">
              <a:effectLst/>
              <a:latin typeface="+mn-lt"/>
              <a:ea typeface="+mn-ea"/>
              <a:cs typeface="+mn-cs"/>
            </a:rPr>
            <a:t>を記載します</a:t>
          </a:r>
          <a:endParaRPr lang="ja-JP" altLang="ja-JP" sz="12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42</xdr:col>
      <xdr:colOff>85725</xdr:colOff>
      <xdr:row>3</xdr:row>
      <xdr:rowOff>285750</xdr:rowOff>
    </xdr:from>
    <xdr:to>
      <xdr:col>52</xdr:col>
      <xdr:colOff>28575</xdr:colOff>
      <xdr:row>5</xdr:row>
      <xdr:rowOff>56590</xdr:rowOff>
    </xdr:to>
    <xdr:sp macro="" textlink="">
      <xdr:nvSpPr>
        <xdr:cNvPr id="3" name="AutoShape 3">
          <a:extLst>
            <a:ext uri="{FF2B5EF4-FFF2-40B4-BE49-F238E27FC236}">
              <a16:creationId xmlns:a16="http://schemas.microsoft.com/office/drawing/2014/main" id="{7DDE7D90-C5E7-427D-8C09-7A870E99D335}"/>
            </a:ext>
          </a:extLst>
        </xdr:cNvPr>
        <xdr:cNvSpPr>
          <a:spLocks noChangeArrowheads="1"/>
        </xdr:cNvSpPr>
      </xdr:nvSpPr>
      <xdr:spPr bwMode="auto">
        <a:xfrm>
          <a:off x="6858000"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42</xdr:col>
      <xdr:colOff>95250</xdr:colOff>
      <xdr:row>14</xdr:row>
      <xdr:rowOff>133350</xdr:rowOff>
    </xdr:from>
    <xdr:to>
      <xdr:col>56</xdr:col>
      <xdr:colOff>47626</xdr:colOff>
      <xdr:row>16</xdr:row>
      <xdr:rowOff>266701</xdr:rowOff>
    </xdr:to>
    <xdr:sp macro="" textlink="">
      <xdr:nvSpPr>
        <xdr:cNvPr id="4" name="AutoShape 3">
          <a:extLst>
            <a:ext uri="{FF2B5EF4-FFF2-40B4-BE49-F238E27FC236}">
              <a16:creationId xmlns:a16="http://schemas.microsoft.com/office/drawing/2014/main" id="{971720A2-6363-4090-B566-AE26E9E93ED2}"/>
            </a:ext>
          </a:extLst>
        </xdr:cNvPr>
        <xdr:cNvSpPr>
          <a:spLocks noChangeArrowheads="1"/>
        </xdr:cNvSpPr>
      </xdr:nvSpPr>
      <xdr:spPr bwMode="auto">
        <a:xfrm>
          <a:off x="6867525" y="29146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69</xdr:col>
      <xdr:colOff>28574</xdr:colOff>
      <xdr:row>4</xdr:row>
      <xdr:rowOff>0</xdr:rowOff>
    </xdr:from>
    <xdr:to>
      <xdr:col>82</xdr:col>
      <xdr:colOff>571499</xdr:colOff>
      <xdr:row>4</xdr:row>
      <xdr:rowOff>409576</xdr:rowOff>
    </xdr:to>
    <xdr:sp macro="" textlink="">
      <xdr:nvSpPr>
        <xdr:cNvPr id="3" name="AutoShape 3">
          <a:extLst>
            <a:ext uri="{FF2B5EF4-FFF2-40B4-BE49-F238E27FC236}">
              <a16:creationId xmlns:a16="http://schemas.microsoft.com/office/drawing/2014/main" id="{FE99F286-C206-48F3-904A-A7DA25ED81E1}"/>
            </a:ext>
          </a:extLst>
        </xdr:cNvPr>
        <xdr:cNvSpPr>
          <a:spLocks noChangeArrowheads="1"/>
        </xdr:cNvSpPr>
      </xdr:nvSpPr>
      <xdr:spPr bwMode="auto">
        <a:xfrm>
          <a:off x="6600824" y="1457325"/>
          <a:ext cx="23717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提出日・対象を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69</xdr:col>
      <xdr:colOff>47625</xdr:colOff>
      <xdr:row>0</xdr:row>
      <xdr:rowOff>247649</xdr:rowOff>
    </xdr:from>
    <xdr:to>
      <xdr:col>81</xdr:col>
      <xdr:colOff>666751</xdr:colOff>
      <xdr:row>3</xdr:row>
      <xdr:rowOff>266699</xdr:rowOff>
    </xdr:to>
    <xdr:sp macro="" textlink="">
      <xdr:nvSpPr>
        <xdr:cNvPr id="4" name="AutoShape 3">
          <a:extLst>
            <a:ext uri="{FF2B5EF4-FFF2-40B4-BE49-F238E27FC236}">
              <a16:creationId xmlns:a16="http://schemas.microsoft.com/office/drawing/2014/main" id="{6780994C-F0E9-473A-90F9-2244E913F076}"/>
            </a:ext>
          </a:extLst>
        </xdr:cNvPr>
        <xdr:cNvSpPr>
          <a:spLocks noChangeArrowheads="1"/>
        </xdr:cNvSpPr>
      </xdr:nvSpPr>
      <xdr:spPr bwMode="auto">
        <a:xfrm>
          <a:off x="6619875" y="247649"/>
          <a:ext cx="1762126" cy="10001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工事契約後</a:t>
          </a:r>
          <a:r>
            <a:rPr lang="en-US" altLang="ja-JP" sz="1200" b="0" i="0" baseline="0">
              <a:effectLst/>
              <a:latin typeface="+mn-lt"/>
              <a:ea typeface="+mn-ea"/>
              <a:cs typeface="+mn-cs"/>
            </a:rPr>
            <a:t>10</a:t>
          </a:r>
          <a:r>
            <a:rPr lang="ja-JP" altLang="en-US" sz="1200" b="0" i="0" baseline="0">
              <a:effectLst/>
              <a:latin typeface="+mn-lt"/>
              <a:ea typeface="+mn-ea"/>
              <a:cs typeface="+mn-cs"/>
            </a:rPr>
            <a:t>日以内に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着手前分を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以降は毎月５日までに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提出してください</a:t>
          </a:r>
          <a:endParaRPr lang="ja-JP" altLang="ja-JP" sz="1600">
            <a:effectLst/>
          </a:endParaRPr>
        </a:p>
      </xdr:txBody>
    </xdr:sp>
    <xdr:clientData/>
  </xdr:twoCellAnchor>
  <xdr:twoCellAnchor>
    <xdr:from>
      <xdr:col>68</xdr:col>
      <xdr:colOff>85724</xdr:colOff>
      <xdr:row>10</xdr:row>
      <xdr:rowOff>428625</xdr:rowOff>
    </xdr:from>
    <xdr:to>
      <xdr:col>83</xdr:col>
      <xdr:colOff>438149</xdr:colOff>
      <xdr:row>12</xdr:row>
      <xdr:rowOff>0</xdr:rowOff>
    </xdr:to>
    <xdr:sp macro="" textlink="">
      <xdr:nvSpPr>
        <xdr:cNvPr id="5" name="AutoShape 3">
          <a:extLst>
            <a:ext uri="{FF2B5EF4-FFF2-40B4-BE49-F238E27FC236}">
              <a16:creationId xmlns:a16="http://schemas.microsoft.com/office/drawing/2014/main" id="{45AA4E21-3C63-4B39-8C43-CC8B496D88A9}"/>
            </a:ext>
          </a:extLst>
        </xdr:cNvPr>
        <xdr:cNvSpPr>
          <a:spLocks noChangeArrowheads="1"/>
        </xdr:cNvSpPr>
      </xdr:nvSpPr>
      <xdr:spPr bwMode="auto">
        <a:xfrm>
          <a:off x="6562724" y="4886325"/>
          <a:ext cx="2962275" cy="466725"/>
        </a:xfrm>
        <a:prstGeom prst="wedgeRectCallout">
          <a:avLst>
            <a:gd name="adj1" fmla="val -3958"/>
            <a:gd name="adj2" fmla="val 244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打合せ簿の工程変更を反映させてください</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68</xdr:col>
      <xdr:colOff>66675</xdr:colOff>
      <xdr:row>8</xdr:row>
      <xdr:rowOff>266700</xdr:rowOff>
    </xdr:from>
    <xdr:to>
      <xdr:col>83</xdr:col>
      <xdr:colOff>152401</xdr:colOff>
      <xdr:row>10</xdr:row>
      <xdr:rowOff>209551</xdr:rowOff>
    </xdr:to>
    <xdr:sp macro="" textlink="">
      <xdr:nvSpPr>
        <xdr:cNvPr id="6" name="AutoShape 3">
          <a:extLst>
            <a:ext uri="{FF2B5EF4-FFF2-40B4-BE49-F238E27FC236}">
              <a16:creationId xmlns:a16="http://schemas.microsoft.com/office/drawing/2014/main" id="{1976E7AC-F5D1-461A-A483-1C99E6AB3028}"/>
            </a:ext>
          </a:extLst>
        </xdr:cNvPr>
        <xdr:cNvSpPr>
          <a:spLocks noChangeArrowheads="1"/>
        </xdr:cNvSpPr>
      </xdr:nvSpPr>
      <xdr:spPr bwMode="auto">
        <a:xfrm>
          <a:off x="6543675" y="3829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68</xdr:col>
      <xdr:colOff>47625</xdr:colOff>
      <xdr:row>12</xdr:row>
      <xdr:rowOff>247650</xdr:rowOff>
    </xdr:from>
    <xdr:to>
      <xdr:col>86</xdr:col>
      <xdr:colOff>638175</xdr:colOff>
      <xdr:row>13</xdr:row>
      <xdr:rowOff>133350</xdr:rowOff>
    </xdr:to>
    <xdr:sp macro="" textlink="">
      <xdr:nvSpPr>
        <xdr:cNvPr id="7" name="AutoShape 3">
          <a:extLst>
            <a:ext uri="{FF2B5EF4-FFF2-40B4-BE49-F238E27FC236}">
              <a16:creationId xmlns:a16="http://schemas.microsoft.com/office/drawing/2014/main" id="{81D53E4E-9105-43CB-81D8-4EF110663C92}"/>
            </a:ext>
          </a:extLst>
        </xdr:cNvPr>
        <xdr:cNvSpPr>
          <a:spLocks noChangeArrowheads="1"/>
        </xdr:cNvSpPr>
      </xdr:nvSpPr>
      <xdr:spPr bwMode="auto">
        <a:xfrm>
          <a:off x="6524625" y="5600700"/>
          <a:ext cx="5257800" cy="3333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週休２日制確保工事は、併せて現場閉所実績報告書を提出してください。</a:t>
          </a:r>
          <a:endParaRPr lang="ja-JP" altLang="ja-JP" sz="1600">
            <a:effectLst/>
          </a:endParaRPr>
        </a:p>
      </xdr:txBody>
    </xdr:sp>
    <xdr:clientData/>
  </xdr:twoCellAnchor>
  <xdr:twoCellAnchor>
    <xdr:from>
      <xdr:col>68</xdr:col>
      <xdr:colOff>85725</xdr:colOff>
      <xdr:row>16</xdr:row>
      <xdr:rowOff>66676</xdr:rowOff>
    </xdr:from>
    <xdr:to>
      <xdr:col>87</xdr:col>
      <xdr:colOff>676275</xdr:colOff>
      <xdr:row>18</xdr:row>
      <xdr:rowOff>123826</xdr:rowOff>
    </xdr:to>
    <xdr:sp macro="" textlink="">
      <xdr:nvSpPr>
        <xdr:cNvPr id="8" name="AutoShape 3">
          <a:extLst>
            <a:ext uri="{FF2B5EF4-FFF2-40B4-BE49-F238E27FC236}">
              <a16:creationId xmlns:a16="http://schemas.microsoft.com/office/drawing/2014/main" id="{A029732A-C5F0-4B4B-BC51-7413D9E84638}"/>
            </a:ext>
          </a:extLst>
        </xdr:cNvPr>
        <xdr:cNvSpPr>
          <a:spLocks noChangeArrowheads="1"/>
        </xdr:cNvSpPr>
      </xdr:nvSpPr>
      <xdr:spPr bwMode="auto">
        <a:xfrm>
          <a:off x="6562725" y="7210426"/>
          <a:ext cx="5943600" cy="742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履行報告書とは、その時々の進捗を発注者に伝える事と、予定した進捗に対し、</a:t>
          </a:r>
        </a:p>
        <a:p>
          <a:pPr rtl="0"/>
          <a:r>
            <a:rPr lang="ja-JP" altLang="en-US" sz="1200">
              <a:effectLst/>
            </a:rPr>
            <a:t>実施がどの程度前後しているかを把握するためのものでもあります。</a:t>
          </a:r>
        </a:p>
        <a:p>
          <a:pPr rtl="0"/>
          <a:r>
            <a:rPr lang="ja-JP" altLang="en-US" sz="1200">
              <a:effectLst/>
            </a:rPr>
            <a:t>取り扱いのイメージとして、工程表の内容を文書化したものと考えてください。</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247650</xdr:colOff>
      <xdr:row>0</xdr:row>
      <xdr:rowOff>28575</xdr:rowOff>
    </xdr:from>
    <xdr:to>
      <xdr:col>7</xdr:col>
      <xdr:colOff>114300</xdr:colOff>
      <xdr:row>1</xdr:row>
      <xdr:rowOff>76200</xdr:rowOff>
    </xdr:to>
    <xdr:sp macro="" textlink="">
      <xdr:nvSpPr>
        <xdr:cNvPr id="3" name="AutoShape 3">
          <a:extLst>
            <a:ext uri="{FF2B5EF4-FFF2-40B4-BE49-F238E27FC236}">
              <a16:creationId xmlns:a16="http://schemas.microsoft.com/office/drawing/2014/main" id="{F05EBA11-B32F-46DB-895E-A293114C7609}"/>
            </a:ext>
          </a:extLst>
        </xdr:cNvPr>
        <xdr:cNvSpPr>
          <a:spLocks noChangeArrowheads="1"/>
        </xdr:cNvSpPr>
      </xdr:nvSpPr>
      <xdr:spPr bwMode="auto">
        <a:xfrm>
          <a:off x="7134225" y="28575"/>
          <a:ext cx="1914525" cy="428625"/>
        </a:xfrm>
        <a:prstGeom prst="wedgeRectCallout">
          <a:avLst>
            <a:gd name="adj1" fmla="val -60555"/>
            <a:gd name="adj2" fmla="val 1647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本票の提出は不要です</a:t>
          </a:r>
        </a:p>
        <a:p>
          <a:pPr algn="l" rtl="0">
            <a:defRPr sz="1000"/>
          </a:pPr>
          <a:r>
            <a:rPr lang="ja-JP" altLang="en-US" sz="1000" b="0" i="0" u="none" strike="noStrike" baseline="0">
              <a:solidFill>
                <a:srgbClr val="000000"/>
              </a:solidFill>
              <a:latin typeface="ＭＳ Ｐゴシック"/>
              <a:ea typeface="ＭＳ Ｐゴシック"/>
            </a:rPr>
            <a:t>参考として利用してください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38100</xdr:colOff>
      <xdr:row>3</xdr:row>
      <xdr:rowOff>38100</xdr:rowOff>
    </xdr:from>
    <xdr:to>
      <xdr:col>12</xdr:col>
      <xdr:colOff>466725</xdr:colOff>
      <xdr:row>5</xdr:row>
      <xdr:rowOff>104776</xdr:rowOff>
    </xdr:to>
    <xdr:sp macro="" textlink="">
      <xdr:nvSpPr>
        <xdr:cNvPr id="3" name="AutoShape 3">
          <a:extLst>
            <a:ext uri="{FF2B5EF4-FFF2-40B4-BE49-F238E27FC236}">
              <a16:creationId xmlns:a16="http://schemas.microsoft.com/office/drawing/2014/main" id="{D2C43C6A-32D9-4238-BE95-F82E6D3BFBDF}"/>
            </a:ext>
          </a:extLst>
        </xdr:cNvPr>
        <xdr:cNvSpPr>
          <a:spLocks noChangeArrowheads="1"/>
        </xdr:cNvSpPr>
      </xdr:nvSpPr>
      <xdr:spPr bwMode="auto">
        <a:xfrm>
          <a:off x="6896100" y="552450"/>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123825</xdr:colOff>
      <xdr:row>34</xdr:row>
      <xdr:rowOff>104775</xdr:rowOff>
    </xdr:from>
    <xdr:to>
      <xdr:col>12</xdr:col>
      <xdr:colOff>476251</xdr:colOff>
      <xdr:row>38</xdr:row>
      <xdr:rowOff>47625</xdr:rowOff>
    </xdr:to>
    <xdr:sp macro="" textlink="">
      <xdr:nvSpPr>
        <xdr:cNvPr id="5" name="AutoShape 3">
          <a:extLst>
            <a:ext uri="{FF2B5EF4-FFF2-40B4-BE49-F238E27FC236}">
              <a16:creationId xmlns:a16="http://schemas.microsoft.com/office/drawing/2014/main" id="{CD85D268-EDF8-45BF-A67B-29F0F85C5B49}"/>
            </a:ext>
          </a:extLst>
        </xdr:cNvPr>
        <xdr:cNvSpPr>
          <a:spLocks noChangeArrowheads="1"/>
        </xdr:cNvSpPr>
      </xdr:nvSpPr>
      <xdr:spPr bwMode="auto">
        <a:xfrm>
          <a:off x="6981825" y="6019800"/>
          <a:ext cx="1724026" cy="628650"/>
        </a:xfrm>
        <a:prstGeom prst="wedgeRectCallout">
          <a:avLst>
            <a:gd name="adj1" fmla="val 1561"/>
            <a:gd name="adj2" fmla="val -12312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製造者の品質証明以外の場合は証明方法を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180976</xdr:colOff>
      <xdr:row>23</xdr:row>
      <xdr:rowOff>85725</xdr:rowOff>
    </xdr:from>
    <xdr:to>
      <xdr:col>13</xdr:col>
      <xdr:colOff>104776</xdr:colOff>
      <xdr:row>25</xdr:row>
      <xdr:rowOff>152401</xdr:rowOff>
    </xdr:to>
    <xdr:sp macro="" textlink="">
      <xdr:nvSpPr>
        <xdr:cNvPr id="6" name="AutoShape 3">
          <a:extLst>
            <a:ext uri="{FF2B5EF4-FFF2-40B4-BE49-F238E27FC236}">
              <a16:creationId xmlns:a16="http://schemas.microsoft.com/office/drawing/2014/main" id="{000E03B8-5BC3-4AB7-B2A5-1766758F0167}"/>
            </a:ext>
          </a:extLst>
        </xdr:cNvPr>
        <xdr:cNvSpPr>
          <a:spLocks noChangeArrowheads="1"/>
        </xdr:cNvSpPr>
      </xdr:nvSpPr>
      <xdr:spPr bwMode="auto">
        <a:xfrm>
          <a:off x="7038976" y="40671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152400</xdr:colOff>
      <xdr:row>44</xdr:row>
      <xdr:rowOff>57150</xdr:rowOff>
    </xdr:from>
    <xdr:to>
      <xdr:col>12</xdr:col>
      <xdr:colOff>628650</xdr:colOff>
      <xdr:row>49</xdr:row>
      <xdr:rowOff>114299</xdr:rowOff>
    </xdr:to>
    <xdr:sp macro="" textlink="">
      <xdr:nvSpPr>
        <xdr:cNvPr id="7" name="AutoShape 3">
          <a:extLst>
            <a:ext uri="{FF2B5EF4-FFF2-40B4-BE49-F238E27FC236}">
              <a16:creationId xmlns:a16="http://schemas.microsoft.com/office/drawing/2014/main" id="{270FA7D9-3713-4B7B-850E-7FC9768462E3}"/>
            </a:ext>
          </a:extLst>
        </xdr:cNvPr>
        <xdr:cNvSpPr>
          <a:spLocks noChangeArrowheads="1"/>
        </xdr:cNvSpPr>
      </xdr:nvSpPr>
      <xdr:spPr bwMode="auto">
        <a:xfrm>
          <a:off x="7010400" y="7686675"/>
          <a:ext cx="1847850" cy="914399"/>
        </a:xfrm>
        <a:prstGeom prst="wedgeRectCallout">
          <a:avLst>
            <a:gd name="adj1" fmla="val -6180"/>
            <a:gd name="adj2" fmla="val -2349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施工計画書の主要資材で品質証明方法を品質証明書と定めた品目が対象です</a:t>
          </a:r>
        </a:p>
      </xdr:txBody>
    </xdr:sp>
    <xdr:clientData/>
  </xdr:twoCellAnchor>
  <xdr:twoCellAnchor>
    <xdr:from>
      <xdr:col>10</xdr:col>
      <xdr:colOff>57150</xdr:colOff>
      <xdr:row>8</xdr:row>
      <xdr:rowOff>152400</xdr:rowOff>
    </xdr:from>
    <xdr:to>
      <xdr:col>14</xdr:col>
      <xdr:colOff>9526</xdr:colOff>
      <xdr:row>13</xdr:row>
      <xdr:rowOff>123826</xdr:rowOff>
    </xdr:to>
    <xdr:sp macro="" textlink="">
      <xdr:nvSpPr>
        <xdr:cNvPr id="8" name="AutoShape 3">
          <a:extLst>
            <a:ext uri="{FF2B5EF4-FFF2-40B4-BE49-F238E27FC236}">
              <a16:creationId xmlns:a16="http://schemas.microsoft.com/office/drawing/2014/main" id="{4B5F0907-CFFB-4004-8027-7254E8508E06}"/>
            </a:ext>
          </a:extLst>
        </xdr:cNvPr>
        <xdr:cNvSpPr>
          <a:spLocks noChangeArrowheads="1"/>
        </xdr:cNvSpPr>
      </xdr:nvSpPr>
      <xdr:spPr bwMode="auto">
        <a:xfrm>
          <a:off x="6915150" y="1524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10</xdr:col>
      <xdr:colOff>133350</xdr:colOff>
      <xdr:row>39</xdr:row>
      <xdr:rowOff>133350</xdr:rowOff>
    </xdr:from>
    <xdr:to>
      <xdr:col>12</xdr:col>
      <xdr:colOff>390523</xdr:colOff>
      <xdr:row>43</xdr:row>
      <xdr:rowOff>123825</xdr:rowOff>
    </xdr:to>
    <xdr:sp macro="" textlink="">
      <xdr:nvSpPr>
        <xdr:cNvPr id="9" name="AutoShape 3">
          <a:extLst>
            <a:ext uri="{FF2B5EF4-FFF2-40B4-BE49-F238E27FC236}">
              <a16:creationId xmlns:a16="http://schemas.microsoft.com/office/drawing/2014/main" id="{B0F39923-27B2-42D6-A45A-56F8C9AF5E74}"/>
            </a:ext>
          </a:extLst>
        </xdr:cNvPr>
        <xdr:cNvSpPr>
          <a:spLocks noChangeArrowheads="1"/>
        </xdr:cNvSpPr>
      </xdr:nvSpPr>
      <xdr:spPr bwMode="auto">
        <a:xfrm>
          <a:off x="6991350" y="6905625"/>
          <a:ext cx="1628773" cy="676275"/>
        </a:xfrm>
        <a:prstGeom prst="wedgeRectCallout">
          <a:avLst>
            <a:gd name="adj1" fmla="val -34522"/>
            <a:gd name="adj2" fmla="val -798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304800</xdr:colOff>
      <xdr:row>3</xdr:row>
      <xdr:rowOff>38100</xdr:rowOff>
    </xdr:from>
    <xdr:to>
      <xdr:col>12</xdr:col>
      <xdr:colOff>47625</xdr:colOff>
      <xdr:row>5</xdr:row>
      <xdr:rowOff>104776</xdr:rowOff>
    </xdr:to>
    <xdr:sp macro="" textlink="">
      <xdr:nvSpPr>
        <xdr:cNvPr id="3" name="AutoShape 3">
          <a:extLst>
            <a:ext uri="{FF2B5EF4-FFF2-40B4-BE49-F238E27FC236}">
              <a16:creationId xmlns:a16="http://schemas.microsoft.com/office/drawing/2014/main" id="{A99F9D38-919D-4CF7-BD1C-93597E16CE57}"/>
            </a:ext>
          </a:extLst>
        </xdr:cNvPr>
        <xdr:cNvSpPr>
          <a:spLocks noChangeArrowheads="1"/>
        </xdr:cNvSpPr>
      </xdr:nvSpPr>
      <xdr:spPr bwMode="auto">
        <a:xfrm>
          <a:off x="6477000" y="552450"/>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333375</xdr:colOff>
      <xdr:row>24</xdr:row>
      <xdr:rowOff>47625</xdr:rowOff>
    </xdr:from>
    <xdr:to>
      <xdr:col>12</xdr:col>
      <xdr:colOff>257175</xdr:colOff>
      <xdr:row>26</xdr:row>
      <xdr:rowOff>114301</xdr:rowOff>
    </xdr:to>
    <xdr:sp macro="" textlink="">
      <xdr:nvSpPr>
        <xdr:cNvPr id="4" name="AutoShape 3">
          <a:extLst>
            <a:ext uri="{FF2B5EF4-FFF2-40B4-BE49-F238E27FC236}">
              <a16:creationId xmlns:a16="http://schemas.microsoft.com/office/drawing/2014/main" id="{AFE7DFDB-9035-4F9A-A8F2-2B24D730F078}"/>
            </a:ext>
          </a:extLst>
        </xdr:cNvPr>
        <xdr:cNvSpPr>
          <a:spLocks noChangeArrowheads="1"/>
        </xdr:cNvSpPr>
      </xdr:nvSpPr>
      <xdr:spPr bwMode="auto">
        <a:xfrm>
          <a:off x="6505575" y="42005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390525</xdr:colOff>
      <xdr:row>32</xdr:row>
      <xdr:rowOff>133350</xdr:rowOff>
    </xdr:from>
    <xdr:to>
      <xdr:col>11</xdr:col>
      <xdr:colOff>495300</xdr:colOff>
      <xdr:row>36</xdr:row>
      <xdr:rowOff>57150</xdr:rowOff>
    </xdr:to>
    <xdr:sp macro="" textlink="">
      <xdr:nvSpPr>
        <xdr:cNvPr id="10" name="AutoShape 3">
          <a:extLst>
            <a:ext uri="{FF2B5EF4-FFF2-40B4-BE49-F238E27FC236}">
              <a16:creationId xmlns:a16="http://schemas.microsoft.com/office/drawing/2014/main" id="{BCAD38F8-1A0A-4135-8DC8-B92B6E1ACA9D}"/>
            </a:ext>
          </a:extLst>
        </xdr:cNvPr>
        <xdr:cNvSpPr>
          <a:spLocks noChangeArrowheads="1"/>
        </xdr:cNvSpPr>
      </xdr:nvSpPr>
      <xdr:spPr bwMode="auto">
        <a:xfrm>
          <a:off x="6562725" y="5705475"/>
          <a:ext cx="1476375" cy="609600"/>
        </a:xfrm>
        <a:prstGeom prst="wedgeRectCallout">
          <a:avLst>
            <a:gd name="adj1" fmla="val 9893"/>
            <a:gd name="adj2" fmla="val -746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必要に応じ説明を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記載してください</a:t>
          </a:r>
          <a:endParaRPr lang="ja-JP" altLang="ja-JP" sz="1600">
            <a:effectLst/>
          </a:endParaRPr>
        </a:p>
      </xdr:txBody>
    </xdr:sp>
    <xdr:clientData/>
  </xdr:twoCellAnchor>
  <xdr:twoCellAnchor>
    <xdr:from>
      <xdr:col>9</xdr:col>
      <xdr:colOff>390525</xdr:colOff>
      <xdr:row>43</xdr:row>
      <xdr:rowOff>38100</xdr:rowOff>
    </xdr:from>
    <xdr:to>
      <xdr:col>11</xdr:col>
      <xdr:colOff>495300</xdr:colOff>
      <xdr:row>49</xdr:row>
      <xdr:rowOff>57150</xdr:rowOff>
    </xdr:to>
    <xdr:sp macro="" textlink="">
      <xdr:nvSpPr>
        <xdr:cNvPr id="11" name="AutoShape 3">
          <a:extLst>
            <a:ext uri="{FF2B5EF4-FFF2-40B4-BE49-F238E27FC236}">
              <a16:creationId xmlns:a16="http://schemas.microsoft.com/office/drawing/2014/main" id="{031D883A-0A0F-46F1-9F1F-771E47B27C1F}"/>
            </a:ext>
          </a:extLst>
        </xdr:cNvPr>
        <xdr:cNvSpPr>
          <a:spLocks noChangeArrowheads="1"/>
        </xdr:cNvSpPr>
      </xdr:nvSpPr>
      <xdr:spPr bwMode="auto">
        <a:xfrm>
          <a:off x="6562725" y="7496175"/>
          <a:ext cx="1476375" cy="1047750"/>
        </a:xfrm>
        <a:prstGeom prst="wedgeRectCallout">
          <a:avLst>
            <a:gd name="adj1" fmla="val -32687"/>
            <a:gd name="adj2" fmla="val -3269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各試験に合った記載方法としてください。</a:t>
          </a:r>
        </a:p>
        <a:p>
          <a:pPr rtl="0"/>
          <a:r>
            <a:rPr lang="ja-JP" altLang="en-US" sz="1200" b="0" i="0" baseline="0">
              <a:effectLst/>
              <a:latin typeface="+mn-lt"/>
              <a:ea typeface="+mn-ea"/>
              <a:cs typeface="+mn-cs"/>
            </a:rPr>
            <a:t>適、</a:t>
          </a:r>
          <a:r>
            <a:rPr lang="en-US" altLang="ja-JP" sz="1200" b="0" i="0" baseline="0">
              <a:effectLst/>
              <a:latin typeface="+mn-lt"/>
              <a:ea typeface="+mn-ea"/>
              <a:cs typeface="+mn-cs"/>
            </a:rPr>
            <a:t>OK</a:t>
          </a:r>
          <a:r>
            <a:rPr lang="ja-JP" altLang="en-US" sz="1200" b="0" i="0" baseline="0">
              <a:effectLst/>
              <a:latin typeface="+mn-lt"/>
              <a:ea typeface="+mn-ea"/>
              <a:cs typeface="+mn-cs"/>
            </a:rPr>
            <a:t>、良、合格、規格内等。</a:t>
          </a:r>
          <a:endParaRPr lang="ja-JP" altLang="ja-JP" sz="1600">
            <a:effectLst/>
          </a:endParaRPr>
        </a:p>
      </xdr:txBody>
    </xdr:sp>
    <xdr:clientData/>
  </xdr:twoCellAnchor>
  <xdr:twoCellAnchor>
    <xdr:from>
      <xdr:col>9</xdr:col>
      <xdr:colOff>371476</xdr:colOff>
      <xdr:row>37</xdr:row>
      <xdr:rowOff>19050</xdr:rowOff>
    </xdr:from>
    <xdr:to>
      <xdr:col>12</xdr:col>
      <xdr:colOff>352426</xdr:colOff>
      <xdr:row>41</xdr:row>
      <xdr:rowOff>114300</xdr:rowOff>
    </xdr:to>
    <xdr:sp macro="" textlink="">
      <xdr:nvSpPr>
        <xdr:cNvPr id="12" name="AutoShape 3">
          <a:extLst>
            <a:ext uri="{FF2B5EF4-FFF2-40B4-BE49-F238E27FC236}">
              <a16:creationId xmlns:a16="http://schemas.microsoft.com/office/drawing/2014/main" id="{77A52DD6-7D3E-4C0F-BFC9-11F0498AD951}"/>
            </a:ext>
          </a:extLst>
        </xdr:cNvPr>
        <xdr:cNvSpPr>
          <a:spLocks noChangeArrowheads="1"/>
        </xdr:cNvSpPr>
      </xdr:nvSpPr>
      <xdr:spPr bwMode="auto">
        <a:xfrm>
          <a:off x="6543676" y="6448425"/>
          <a:ext cx="2038350" cy="781050"/>
        </a:xfrm>
        <a:prstGeom prst="wedgeRectCallout">
          <a:avLst>
            <a:gd name="adj1" fmla="val -23429"/>
            <a:gd name="adj2" fmla="val 2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施工計画書の施工管理計画－品質管理で定めた試験が対象です</a:t>
          </a:r>
          <a:endParaRPr lang="ja-JP" altLang="ja-JP" sz="1600">
            <a:effectLst/>
          </a:endParaRPr>
        </a:p>
      </xdr:txBody>
    </xdr:sp>
    <xdr:clientData/>
  </xdr:twoCellAnchor>
  <xdr:twoCellAnchor>
    <xdr:from>
      <xdr:col>9</xdr:col>
      <xdr:colOff>333375</xdr:colOff>
      <xdr:row>7</xdr:row>
      <xdr:rowOff>161925</xdr:rowOff>
    </xdr:from>
    <xdr:to>
      <xdr:col>13</xdr:col>
      <xdr:colOff>285751</xdr:colOff>
      <xdr:row>12</xdr:row>
      <xdr:rowOff>133351</xdr:rowOff>
    </xdr:to>
    <xdr:sp macro="" textlink="">
      <xdr:nvSpPr>
        <xdr:cNvPr id="8" name="AutoShape 3">
          <a:extLst>
            <a:ext uri="{FF2B5EF4-FFF2-40B4-BE49-F238E27FC236}">
              <a16:creationId xmlns:a16="http://schemas.microsoft.com/office/drawing/2014/main" id="{50270C7A-758F-4D62-9385-61A63D0FB236}"/>
            </a:ext>
          </a:extLst>
        </xdr:cNvPr>
        <xdr:cNvSpPr>
          <a:spLocks noChangeArrowheads="1"/>
        </xdr:cNvSpPr>
      </xdr:nvSpPr>
      <xdr:spPr bwMode="auto">
        <a:xfrm>
          <a:off x="6505575" y="13620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9</xdr:col>
      <xdr:colOff>400050</xdr:colOff>
      <xdr:row>27</xdr:row>
      <xdr:rowOff>95250</xdr:rowOff>
    </xdr:from>
    <xdr:to>
      <xdr:col>11</xdr:col>
      <xdr:colOff>657223</xdr:colOff>
      <xdr:row>31</xdr:row>
      <xdr:rowOff>47625</xdr:rowOff>
    </xdr:to>
    <xdr:sp macro="" textlink="">
      <xdr:nvSpPr>
        <xdr:cNvPr id="13" name="AutoShape 3">
          <a:extLst>
            <a:ext uri="{FF2B5EF4-FFF2-40B4-BE49-F238E27FC236}">
              <a16:creationId xmlns:a16="http://schemas.microsoft.com/office/drawing/2014/main" id="{1710E679-7F13-4D35-A8B9-E0F8EDCBB286}"/>
            </a:ext>
          </a:extLst>
        </xdr:cNvPr>
        <xdr:cNvSpPr>
          <a:spLocks noChangeArrowheads="1"/>
        </xdr:cNvSpPr>
      </xdr:nvSpPr>
      <xdr:spPr bwMode="auto">
        <a:xfrm>
          <a:off x="6572250" y="4762500"/>
          <a:ext cx="1628773" cy="676275"/>
        </a:xfrm>
        <a:prstGeom prst="wedgeRectCallout">
          <a:avLst>
            <a:gd name="adj1" fmla="val -28089"/>
            <a:gd name="adj2" fmla="val -2777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676275</xdr:colOff>
      <xdr:row>4</xdr:row>
      <xdr:rowOff>95250</xdr:rowOff>
    </xdr:from>
    <xdr:to>
      <xdr:col>11</xdr:col>
      <xdr:colOff>647700</xdr:colOff>
      <xdr:row>6</xdr:row>
      <xdr:rowOff>66115</xdr:rowOff>
    </xdr:to>
    <xdr:sp macro="" textlink="">
      <xdr:nvSpPr>
        <xdr:cNvPr id="3" name="AutoShape 3">
          <a:extLst>
            <a:ext uri="{FF2B5EF4-FFF2-40B4-BE49-F238E27FC236}">
              <a16:creationId xmlns:a16="http://schemas.microsoft.com/office/drawing/2014/main" id="{782A45BA-6C17-417D-A3E8-2E34A06A7C3C}"/>
            </a:ext>
          </a:extLst>
        </xdr:cNvPr>
        <xdr:cNvSpPr>
          <a:spLocks noChangeArrowheads="1"/>
        </xdr:cNvSpPr>
      </xdr:nvSpPr>
      <xdr:spPr bwMode="auto">
        <a:xfrm>
          <a:off x="6848475" y="7810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9525</xdr:colOff>
      <xdr:row>0</xdr:row>
      <xdr:rowOff>0</xdr:rowOff>
    </xdr:from>
    <xdr:to>
      <xdr:col>13</xdr:col>
      <xdr:colOff>380999</xdr:colOff>
      <xdr:row>4</xdr:row>
      <xdr:rowOff>38101</xdr:rowOff>
    </xdr:to>
    <xdr:sp macro="" textlink="">
      <xdr:nvSpPr>
        <xdr:cNvPr id="5" name="AutoShape 3">
          <a:extLst>
            <a:ext uri="{FF2B5EF4-FFF2-40B4-BE49-F238E27FC236}">
              <a16:creationId xmlns:a16="http://schemas.microsoft.com/office/drawing/2014/main" id="{ABF34F97-059F-464C-A5D3-798A7EC0AA01}"/>
            </a:ext>
          </a:extLst>
        </xdr:cNvPr>
        <xdr:cNvSpPr>
          <a:spLocks noChangeArrowheads="1"/>
        </xdr:cNvSpPr>
      </xdr:nvSpPr>
      <xdr:spPr bwMode="auto">
        <a:xfrm>
          <a:off x="6867525" y="0"/>
          <a:ext cx="2933699" cy="723901"/>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任意様式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14-1</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14-2</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10</xdr:col>
      <xdr:colOff>47626</xdr:colOff>
      <xdr:row>24</xdr:row>
      <xdr:rowOff>133350</xdr:rowOff>
    </xdr:from>
    <xdr:to>
      <xdr:col>12</xdr:col>
      <xdr:colOff>152401</xdr:colOff>
      <xdr:row>26</xdr:row>
      <xdr:rowOff>85725</xdr:rowOff>
    </xdr:to>
    <xdr:sp macro="" textlink="">
      <xdr:nvSpPr>
        <xdr:cNvPr id="6" name="AutoShape 3">
          <a:extLst>
            <a:ext uri="{FF2B5EF4-FFF2-40B4-BE49-F238E27FC236}">
              <a16:creationId xmlns:a16="http://schemas.microsoft.com/office/drawing/2014/main" id="{0CC1846E-C762-4787-BD45-F54549084C1F}"/>
            </a:ext>
          </a:extLst>
        </xdr:cNvPr>
        <xdr:cNvSpPr>
          <a:spLocks noChangeArrowheads="1"/>
        </xdr:cNvSpPr>
      </xdr:nvSpPr>
      <xdr:spPr bwMode="auto">
        <a:xfrm>
          <a:off x="6905626" y="424815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666750</xdr:colOff>
      <xdr:row>6</xdr:row>
      <xdr:rowOff>133350</xdr:rowOff>
    </xdr:from>
    <xdr:to>
      <xdr:col>13</xdr:col>
      <xdr:colOff>114301</xdr:colOff>
      <xdr:row>11</xdr:row>
      <xdr:rowOff>114301</xdr:rowOff>
    </xdr:to>
    <xdr:sp macro="" textlink="">
      <xdr:nvSpPr>
        <xdr:cNvPr id="8" name="AutoShape 3">
          <a:extLst>
            <a:ext uri="{FF2B5EF4-FFF2-40B4-BE49-F238E27FC236}">
              <a16:creationId xmlns:a16="http://schemas.microsoft.com/office/drawing/2014/main" id="{E2C63F51-CE58-4108-B69A-67C38A2178EA}"/>
            </a:ext>
          </a:extLst>
        </xdr:cNvPr>
        <xdr:cNvSpPr>
          <a:spLocks noChangeArrowheads="1"/>
        </xdr:cNvSpPr>
      </xdr:nvSpPr>
      <xdr:spPr bwMode="auto">
        <a:xfrm>
          <a:off x="6838950" y="1162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66675</xdr:colOff>
      <xdr:row>0</xdr:row>
      <xdr:rowOff>180975</xdr:rowOff>
    </xdr:from>
    <xdr:to>
      <xdr:col>23</xdr:col>
      <xdr:colOff>190499</xdr:colOff>
      <xdr:row>1</xdr:row>
      <xdr:rowOff>209550</xdr:rowOff>
    </xdr:to>
    <xdr:sp macro="" textlink="">
      <xdr:nvSpPr>
        <xdr:cNvPr id="10" name="AutoShape 3">
          <a:extLst>
            <a:ext uri="{FF2B5EF4-FFF2-40B4-BE49-F238E27FC236}">
              <a16:creationId xmlns:a16="http://schemas.microsoft.com/office/drawing/2014/main" id="{3E18BCD2-7A46-4252-86E3-097DDBCE36DF}"/>
            </a:ext>
          </a:extLst>
        </xdr:cNvPr>
        <xdr:cNvSpPr>
          <a:spLocks noChangeArrowheads="1"/>
        </xdr:cNvSpPr>
      </xdr:nvSpPr>
      <xdr:spPr bwMode="auto">
        <a:xfrm>
          <a:off x="6467475" y="180975"/>
          <a:ext cx="2933699" cy="533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任意様式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工</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14-2</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10</xdr:col>
      <xdr:colOff>85725</xdr:colOff>
      <xdr:row>1</xdr:row>
      <xdr:rowOff>323850</xdr:rowOff>
    </xdr:from>
    <xdr:to>
      <xdr:col>39</xdr:col>
      <xdr:colOff>66675</xdr:colOff>
      <xdr:row>7</xdr:row>
      <xdr:rowOff>466725</xdr:rowOff>
    </xdr:to>
    <xdr:sp macro="" textlink="">
      <xdr:nvSpPr>
        <xdr:cNvPr id="14" name="AutoShape 3">
          <a:extLst>
            <a:ext uri="{FF2B5EF4-FFF2-40B4-BE49-F238E27FC236}">
              <a16:creationId xmlns:a16="http://schemas.microsoft.com/office/drawing/2014/main" id="{E3160BE5-F604-4AAF-8512-B8983C6E899B}"/>
            </a:ext>
          </a:extLst>
        </xdr:cNvPr>
        <xdr:cNvSpPr>
          <a:spLocks noChangeArrowheads="1"/>
        </xdr:cNvSpPr>
      </xdr:nvSpPr>
      <xdr:spPr bwMode="auto">
        <a:xfrm>
          <a:off x="6486525" y="828675"/>
          <a:ext cx="6143625" cy="3571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・回次が異なっても№は施工計画書－主要資材及び８納入仕様書に合わせ連番としてください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・複数日の検査となった場合、検査年月日に</a:t>
          </a:r>
          <a:r>
            <a:rPr lang="en-US" altLang="ja-JP" sz="1100" b="1" i="0" baseline="0">
              <a:solidFill>
                <a:srgbClr val="FF0000"/>
              </a:solidFill>
              <a:effectLst/>
              <a:latin typeface="+mn-lt"/>
              <a:ea typeface="+mn-ea"/>
              <a:cs typeface="+mn-cs"/>
            </a:rPr>
            <a:t>【</a:t>
          </a:r>
          <a:r>
            <a:rPr lang="ja-JP" altLang="en-US" sz="1100" b="1" i="0" baseline="0">
              <a:solidFill>
                <a:srgbClr val="FF0000"/>
              </a:solidFill>
              <a:effectLst/>
              <a:latin typeface="+mn-lt"/>
              <a:ea typeface="+mn-ea"/>
              <a:cs typeface="+mn-cs"/>
            </a:rPr>
            <a:t>明細</a:t>
          </a:r>
          <a:r>
            <a:rPr lang="en-US" altLang="ja-JP" sz="1100" b="1" i="0" baseline="0">
              <a:solidFill>
                <a:srgbClr val="FF0000"/>
              </a:solidFill>
              <a:effectLst/>
              <a:latin typeface="+mn-lt"/>
              <a:ea typeface="+mn-ea"/>
              <a:cs typeface="+mn-cs"/>
            </a:rPr>
            <a:t>】</a:t>
          </a:r>
          <a:r>
            <a:rPr lang="ja-JP" altLang="en-US" sz="1100" b="0" i="0" baseline="0">
              <a:effectLst/>
              <a:latin typeface="+mn-lt"/>
              <a:ea typeface="+mn-ea"/>
              <a:cs typeface="+mn-cs"/>
            </a:rPr>
            <a:t>と記載の上、検査明細を作成してください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・契約</a:t>
          </a:r>
          <a:r>
            <a:rPr lang="ja-JP" altLang="ja-JP" sz="1100" b="0" i="0" baseline="0">
              <a:effectLst/>
              <a:latin typeface="+mn-lt"/>
              <a:ea typeface="+mn-ea"/>
              <a:cs typeface="+mn-cs"/>
            </a:rPr>
            <a:t>数量</a:t>
          </a:r>
          <a:r>
            <a:rPr lang="ja-JP" altLang="en-US" sz="1100" b="0" i="0" baseline="0">
              <a:effectLst/>
              <a:latin typeface="+mn-lt"/>
              <a:ea typeface="+mn-ea"/>
              <a:cs typeface="+mn-cs"/>
            </a:rPr>
            <a:t>等の</a:t>
          </a:r>
          <a:r>
            <a:rPr lang="ja-JP" altLang="ja-JP" sz="1100" b="0" i="0" baseline="0">
              <a:effectLst/>
              <a:latin typeface="+mn-lt"/>
              <a:ea typeface="+mn-ea"/>
              <a:cs typeface="+mn-cs"/>
            </a:rPr>
            <a:t>変更時は変更前をカッコで囲い、</a:t>
          </a:r>
          <a:r>
            <a:rPr lang="ja-JP" altLang="en-US" sz="1100" b="0" i="0" baseline="0">
              <a:effectLst/>
              <a:latin typeface="+mn-lt"/>
              <a:ea typeface="+mn-ea"/>
              <a:cs typeface="+mn-cs"/>
            </a:rPr>
            <a:t>余白</a:t>
          </a:r>
          <a:r>
            <a:rPr lang="ja-JP" altLang="ja-JP" sz="1100" b="0" i="0" baseline="0">
              <a:effectLst/>
              <a:latin typeface="+mn-lt"/>
              <a:ea typeface="+mn-ea"/>
              <a:cs typeface="+mn-cs"/>
            </a:rPr>
            <a:t>に変更後を追記してください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提出時点で判明しているものは変更後のみ</a:t>
          </a:r>
          <a:r>
            <a:rPr lang="ja-JP" altLang="en-US" sz="1100" b="0" i="0" baseline="0">
              <a:effectLst/>
              <a:latin typeface="+mn-lt"/>
              <a:ea typeface="+mn-ea"/>
              <a:cs typeface="+mn-cs"/>
            </a:rPr>
            <a:t>を契約数量に</a:t>
          </a:r>
          <a:r>
            <a:rPr lang="ja-JP" altLang="ja-JP" sz="1100" b="0" i="0" baseline="0">
              <a:effectLst/>
              <a:latin typeface="+mn-lt"/>
              <a:ea typeface="+mn-ea"/>
              <a:cs typeface="+mn-cs"/>
            </a:rPr>
            <a:t>記載してください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日などが異なる場合はその他に記載してください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32</xdr:col>
      <xdr:colOff>104775</xdr:colOff>
      <xdr:row>3</xdr:row>
      <xdr:rowOff>209550</xdr:rowOff>
    </xdr:from>
    <xdr:to>
      <xdr:col>49</xdr:col>
      <xdr:colOff>57150</xdr:colOff>
      <xdr:row>8</xdr:row>
      <xdr:rowOff>219075</xdr:rowOff>
    </xdr:to>
    <xdr:sp macro="" textlink="">
      <xdr:nvSpPr>
        <xdr:cNvPr id="10" name="AutoShape 3">
          <a:extLst>
            <a:ext uri="{FF2B5EF4-FFF2-40B4-BE49-F238E27FC236}">
              <a16:creationId xmlns:a16="http://schemas.microsoft.com/office/drawing/2014/main" id="{82655E26-120D-479B-88E5-9FA82532972A}"/>
            </a:ext>
          </a:extLst>
        </xdr:cNvPr>
        <xdr:cNvSpPr>
          <a:spLocks noChangeArrowheads="1"/>
        </xdr:cNvSpPr>
      </xdr:nvSpPr>
      <xdr:spPr bwMode="auto">
        <a:xfrm>
          <a:off x="6848475" y="97155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また、任意様式「材料関係統括表」を作成した場合は本様式は作成不要です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32</xdr:col>
      <xdr:colOff>95250</xdr:colOff>
      <xdr:row>9</xdr:row>
      <xdr:rowOff>180976</xdr:rowOff>
    </xdr:from>
    <xdr:to>
      <xdr:col>63</xdr:col>
      <xdr:colOff>38100</xdr:colOff>
      <xdr:row>18</xdr:row>
      <xdr:rowOff>66676</xdr:rowOff>
    </xdr:to>
    <xdr:sp macro="" textlink="">
      <xdr:nvSpPr>
        <xdr:cNvPr id="8" name="AutoShape 3">
          <a:extLst>
            <a:ext uri="{FF2B5EF4-FFF2-40B4-BE49-F238E27FC236}">
              <a16:creationId xmlns:a16="http://schemas.microsoft.com/office/drawing/2014/main" id="{2FAAE7CF-BA9C-425D-8DE5-AC9EE9125738}"/>
            </a:ext>
          </a:extLst>
        </xdr:cNvPr>
        <xdr:cNvSpPr>
          <a:spLocks noChangeArrowheads="1"/>
        </xdr:cNvSpPr>
      </xdr:nvSpPr>
      <xdr:spPr bwMode="auto">
        <a:xfrm>
          <a:off x="6838950" y="2514601"/>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・本様式は複数日の検査となった場合に作成してください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33</xdr:col>
      <xdr:colOff>104775</xdr:colOff>
      <xdr:row>10</xdr:row>
      <xdr:rowOff>238125</xdr:rowOff>
    </xdr:from>
    <xdr:to>
      <xdr:col>58</xdr:col>
      <xdr:colOff>76200</xdr:colOff>
      <xdr:row>13</xdr:row>
      <xdr:rowOff>161925</xdr:rowOff>
    </xdr:to>
    <xdr:sp macro="" textlink="">
      <xdr:nvSpPr>
        <xdr:cNvPr id="4" name="AutoShape 3">
          <a:extLst>
            <a:ext uri="{FF2B5EF4-FFF2-40B4-BE49-F238E27FC236}">
              <a16:creationId xmlns:a16="http://schemas.microsoft.com/office/drawing/2014/main" id="{F8F8DCF2-BFDB-436A-A82E-93F8AE8F20AF}"/>
            </a:ext>
          </a:extLst>
        </xdr:cNvPr>
        <xdr:cNvSpPr>
          <a:spLocks noChangeArrowheads="1"/>
        </xdr:cNvSpPr>
      </xdr:nvSpPr>
      <xdr:spPr bwMode="auto">
        <a:xfrm>
          <a:off x="7048500" y="2952750"/>
          <a:ext cx="4972050" cy="78105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本様式は参考様式です、「材料検査一覧表」または</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「材料関係統括表」を</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作成した</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場合</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33</xdr:col>
      <xdr:colOff>114300</xdr:colOff>
      <xdr:row>1</xdr:row>
      <xdr:rowOff>47625</xdr:rowOff>
    </xdr:from>
    <xdr:to>
      <xdr:col>64</xdr:col>
      <xdr:colOff>57150</xdr:colOff>
      <xdr:row>9</xdr:row>
      <xdr:rowOff>266700</xdr:rowOff>
    </xdr:to>
    <xdr:sp macro="" textlink="">
      <xdr:nvSpPr>
        <xdr:cNvPr id="7" name="AutoShape 3">
          <a:extLst>
            <a:ext uri="{FF2B5EF4-FFF2-40B4-BE49-F238E27FC236}">
              <a16:creationId xmlns:a16="http://schemas.microsoft.com/office/drawing/2014/main" id="{175833F9-72A9-42EF-81EE-44EF06A82223}"/>
            </a:ext>
          </a:extLst>
        </xdr:cNvPr>
        <xdr:cNvSpPr>
          <a:spLocks noChangeArrowheads="1"/>
        </xdr:cNvSpPr>
      </xdr:nvSpPr>
      <xdr:spPr bwMode="auto">
        <a:xfrm>
          <a:off x="7058025" y="238125"/>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コンクリート、合材、鉄筋等は、納入日が多数にわたると考えられますので、納入日に併せて、枠を拡大してください。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180975</xdr:colOff>
      <xdr:row>1</xdr:row>
      <xdr:rowOff>114300</xdr:rowOff>
    </xdr:from>
    <xdr:to>
      <xdr:col>49</xdr:col>
      <xdr:colOff>133350</xdr:colOff>
      <xdr:row>5</xdr:row>
      <xdr:rowOff>266700</xdr:rowOff>
    </xdr:to>
    <xdr:sp macro="" textlink="">
      <xdr:nvSpPr>
        <xdr:cNvPr id="7" name="AutoShape 3">
          <a:extLst>
            <a:ext uri="{FF2B5EF4-FFF2-40B4-BE49-F238E27FC236}">
              <a16:creationId xmlns:a16="http://schemas.microsoft.com/office/drawing/2014/main" id="{B1F28B11-422B-4471-B68F-D7E81D472D40}"/>
            </a:ext>
          </a:extLst>
        </xdr:cNvPr>
        <xdr:cNvSpPr>
          <a:spLocks noChangeArrowheads="1"/>
        </xdr:cNvSpPr>
      </xdr:nvSpPr>
      <xdr:spPr bwMode="auto">
        <a:xfrm>
          <a:off x="6924675" y="30480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また、参考様式「材料関係統括表」を作成した場合は本様式は作成不要です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32</xdr:col>
      <xdr:colOff>152400</xdr:colOff>
      <xdr:row>6</xdr:row>
      <xdr:rowOff>152400</xdr:rowOff>
    </xdr:from>
    <xdr:to>
      <xdr:col>63</xdr:col>
      <xdr:colOff>95250</xdr:colOff>
      <xdr:row>16</xdr:row>
      <xdr:rowOff>66675</xdr:rowOff>
    </xdr:to>
    <xdr:sp macro="" textlink="">
      <xdr:nvSpPr>
        <xdr:cNvPr id="12" name="AutoShape 3">
          <a:extLst>
            <a:ext uri="{FF2B5EF4-FFF2-40B4-BE49-F238E27FC236}">
              <a16:creationId xmlns:a16="http://schemas.microsoft.com/office/drawing/2014/main" id="{32B0138A-C625-47E2-8298-D5A7CE72AEC6}"/>
            </a:ext>
          </a:extLst>
        </xdr:cNvPr>
        <xdr:cNvSpPr>
          <a:spLocks noChangeArrowheads="1"/>
        </xdr:cNvSpPr>
      </xdr:nvSpPr>
      <xdr:spPr bwMode="auto">
        <a:xfrm>
          <a:off x="6896100" y="1771650"/>
          <a:ext cx="6143625" cy="26289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本様式は生コンクリート、合材など、</a:t>
          </a:r>
          <a:r>
            <a:rPr lang="ja-JP" altLang="en-US" sz="1100" b="0" i="0" baseline="0">
              <a:effectLst/>
              <a:latin typeface="+mn-lt"/>
              <a:ea typeface="+mn-ea"/>
              <a:cs typeface="+mn-cs"/>
            </a:rPr>
            <a:t>１品目の検査</a:t>
          </a:r>
          <a:r>
            <a:rPr lang="ja-JP" altLang="ja-JP" sz="1100" b="0" i="0" baseline="0">
              <a:effectLst/>
              <a:latin typeface="+mn-lt"/>
              <a:ea typeface="+mn-ea"/>
              <a:cs typeface="+mn-cs"/>
            </a:rPr>
            <a:t>日が多数にわたる場合に使用してください。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9525</xdr:colOff>
      <xdr:row>2</xdr:row>
      <xdr:rowOff>19050</xdr:rowOff>
    </xdr:from>
    <xdr:to>
      <xdr:col>11</xdr:col>
      <xdr:colOff>666750</xdr:colOff>
      <xdr:row>3</xdr:row>
      <xdr:rowOff>161365</xdr:rowOff>
    </xdr:to>
    <xdr:sp macro="" textlink="">
      <xdr:nvSpPr>
        <xdr:cNvPr id="2" name="AutoShape 3">
          <a:extLst>
            <a:ext uri="{FF2B5EF4-FFF2-40B4-BE49-F238E27FC236}">
              <a16:creationId xmlns:a16="http://schemas.microsoft.com/office/drawing/2014/main" id="{F103C695-57F9-49DD-B842-B11CE5ACA05C}"/>
            </a:ext>
          </a:extLst>
        </xdr:cNvPr>
        <xdr:cNvSpPr>
          <a:spLocks noChangeArrowheads="1"/>
        </xdr:cNvSpPr>
      </xdr:nvSpPr>
      <xdr:spPr bwMode="auto">
        <a:xfrm>
          <a:off x="6867525" y="3619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28575</xdr:colOff>
      <xdr:row>5</xdr:row>
      <xdr:rowOff>104775</xdr:rowOff>
    </xdr:from>
    <xdr:to>
      <xdr:col>13</xdr:col>
      <xdr:colOff>161926</xdr:colOff>
      <xdr:row>10</xdr:row>
      <xdr:rowOff>85726</xdr:rowOff>
    </xdr:to>
    <xdr:sp macro="" textlink="">
      <xdr:nvSpPr>
        <xdr:cNvPr id="4" name="AutoShape 3">
          <a:extLst>
            <a:ext uri="{FF2B5EF4-FFF2-40B4-BE49-F238E27FC236}">
              <a16:creationId xmlns:a16="http://schemas.microsoft.com/office/drawing/2014/main" id="{10904698-126A-449C-B975-6A6DF14D64F4}"/>
            </a:ext>
          </a:extLst>
        </xdr:cNvPr>
        <xdr:cNvSpPr>
          <a:spLocks noChangeArrowheads="1"/>
        </xdr:cNvSpPr>
      </xdr:nvSpPr>
      <xdr:spPr bwMode="auto">
        <a:xfrm>
          <a:off x="6886575" y="9620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38100</xdr:colOff>
      <xdr:row>4</xdr:row>
      <xdr:rowOff>0</xdr:rowOff>
    </xdr:from>
    <xdr:to>
      <xdr:col>12</xdr:col>
      <xdr:colOff>9525</xdr:colOff>
      <xdr:row>5</xdr:row>
      <xdr:rowOff>142315</xdr:rowOff>
    </xdr:to>
    <xdr:sp macro="" textlink="">
      <xdr:nvSpPr>
        <xdr:cNvPr id="3" name="AutoShape 3">
          <a:extLst>
            <a:ext uri="{FF2B5EF4-FFF2-40B4-BE49-F238E27FC236}">
              <a16:creationId xmlns:a16="http://schemas.microsoft.com/office/drawing/2014/main" id="{2203F803-46D4-457F-BA02-C4C9F977318E}"/>
            </a:ext>
          </a:extLst>
        </xdr:cNvPr>
        <xdr:cNvSpPr>
          <a:spLocks noChangeArrowheads="1"/>
        </xdr:cNvSpPr>
      </xdr:nvSpPr>
      <xdr:spPr bwMode="auto">
        <a:xfrm>
          <a:off x="6896100" y="6858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0</xdr:colOff>
      <xdr:row>6</xdr:row>
      <xdr:rowOff>123825</xdr:rowOff>
    </xdr:from>
    <xdr:to>
      <xdr:col>13</xdr:col>
      <xdr:colOff>133351</xdr:colOff>
      <xdr:row>11</xdr:row>
      <xdr:rowOff>104776</xdr:rowOff>
    </xdr:to>
    <xdr:sp macro="" textlink="">
      <xdr:nvSpPr>
        <xdr:cNvPr id="5" name="AutoShape 3">
          <a:extLst>
            <a:ext uri="{FF2B5EF4-FFF2-40B4-BE49-F238E27FC236}">
              <a16:creationId xmlns:a16="http://schemas.microsoft.com/office/drawing/2014/main" id="{F84FAD33-6175-40D7-89D4-1BDA87A009E8}"/>
            </a:ext>
          </a:extLst>
        </xdr:cNvPr>
        <xdr:cNvSpPr>
          <a:spLocks noChangeArrowheads="1"/>
        </xdr:cNvSpPr>
      </xdr:nvSpPr>
      <xdr:spPr bwMode="auto">
        <a:xfrm>
          <a:off x="6858000" y="11525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95250</xdr:colOff>
      <xdr:row>1</xdr:row>
      <xdr:rowOff>38100</xdr:rowOff>
    </xdr:from>
    <xdr:to>
      <xdr:col>12</xdr:col>
      <xdr:colOff>66675</xdr:colOff>
      <xdr:row>3</xdr:row>
      <xdr:rowOff>8965</xdr:rowOff>
    </xdr:to>
    <xdr:sp macro="" textlink="">
      <xdr:nvSpPr>
        <xdr:cNvPr id="2" name="AutoShape 3">
          <a:extLst>
            <a:ext uri="{FF2B5EF4-FFF2-40B4-BE49-F238E27FC236}">
              <a16:creationId xmlns:a16="http://schemas.microsoft.com/office/drawing/2014/main" id="{9E61534A-73D9-4C65-B7A9-18AE1E5026AF}"/>
            </a:ext>
          </a:extLst>
        </xdr:cNvPr>
        <xdr:cNvSpPr>
          <a:spLocks noChangeArrowheads="1"/>
        </xdr:cNvSpPr>
      </xdr:nvSpPr>
      <xdr:spPr bwMode="auto">
        <a:xfrm>
          <a:off x="6953250" y="209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85725</xdr:colOff>
      <xdr:row>3</xdr:row>
      <xdr:rowOff>133350</xdr:rowOff>
    </xdr:from>
    <xdr:to>
      <xdr:col>13</xdr:col>
      <xdr:colOff>219076</xdr:colOff>
      <xdr:row>8</xdr:row>
      <xdr:rowOff>114301</xdr:rowOff>
    </xdr:to>
    <xdr:sp macro="" textlink="">
      <xdr:nvSpPr>
        <xdr:cNvPr id="4" name="AutoShape 3">
          <a:extLst>
            <a:ext uri="{FF2B5EF4-FFF2-40B4-BE49-F238E27FC236}">
              <a16:creationId xmlns:a16="http://schemas.microsoft.com/office/drawing/2014/main" id="{0B49732C-EF40-4AC8-9990-6118A5B47EB9}"/>
            </a:ext>
          </a:extLst>
        </xdr:cNvPr>
        <xdr:cNvSpPr>
          <a:spLocks noChangeArrowheads="1"/>
        </xdr:cNvSpPr>
      </xdr:nvSpPr>
      <xdr:spPr bwMode="auto">
        <a:xfrm>
          <a:off x="6943725" y="6477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554691</xdr:colOff>
      <xdr:row>24</xdr:row>
      <xdr:rowOff>0</xdr:rowOff>
    </xdr:from>
    <xdr:to>
      <xdr:col>3</xdr:col>
      <xdr:colOff>402291</xdr:colOff>
      <xdr:row>26</xdr:row>
      <xdr:rowOff>66675</xdr:rowOff>
    </xdr:to>
    <xdr:sp macro="" textlink="">
      <xdr:nvSpPr>
        <xdr:cNvPr id="5" name="Oval 4">
          <a:extLst>
            <a:ext uri="{FF2B5EF4-FFF2-40B4-BE49-F238E27FC236}">
              <a16:creationId xmlns:a16="http://schemas.microsoft.com/office/drawing/2014/main" id="{00000000-0008-0000-0400-000005000000}"/>
            </a:ext>
          </a:extLst>
        </xdr:cNvPr>
        <xdr:cNvSpPr>
          <a:spLocks noChangeArrowheads="1"/>
        </xdr:cNvSpPr>
      </xdr:nvSpPr>
      <xdr:spPr bwMode="auto">
        <a:xfrm>
          <a:off x="1926291" y="4114800"/>
          <a:ext cx="533400" cy="581025"/>
        </a:xfrm>
        <a:prstGeom prst="ellipse">
          <a:avLst/>
        </a:prstGeom>
        <a:noFill/>
        <a:ln w="19050">
          <a:solidFill>
            <a:schemeClr val="tx1"/>
          </a:solidFill>
          <a:round/>
          <a:headEnd/>
          <a:tailEnd/>
        </a:ln>
      </xdr:spPr>
    </xdr:sp>
    <xdr:clientData/>
  </xdr:twoCellAnchor>
  <xdr:twoCellAnchor>
    <xdr:from>
      <xdr:col>10</xdr:col>
      <xdr:colOff>123826</xdr:colOff>
      <xdr:row>26</xdr:row>
      <xdr:rowOff>95251</xdr:rowOff>
    </xdr:from>
    <xdr:to>
      <xdr:col>13</xdr:col>
      <xdr:colOff>257176</xdr:colOff>
      <xdr:row>28</xdr:row>
      <xdr:rowOff>114301</xdr:rowOff>
    </xdr:to>
    <xdr:sp macro="" textlink="">
      <xdr:nvSpPr>
        <xdr:cNvPr id="7" name="AutoShape 3">
          <a:extLst>
            <a:ext uri="{FF2B5EF4-FFF2-40B4-BE49-F238E27FC236}">
              <a16:creationId xmlns:a16="http://schemas.microsoft.com/office/drawing/2014/main" id="{95883411-DF9B-4E98-A587-67C2838EDF17}"/>
            </a:ext>
          </a:extLst>
        </xdr:cNvPr>
        <xdr:cNvSpPr>
          <a:spLocks noChangeArrowheads="1"/>
        </xdr:cNvSpPr>
      </xdr:nvSpPr>
      <xdr:spPr bwMode="auto">
        <a:xfrm>
          <a:off x="6981826" y="4552951"/>
          <a:ext cx="2695575" cy="361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該当するものを○で囲ってください</a:t>
          </a:r>
          <a:endParaRPr lang="ja-JP" altLang="ja-JP" sz="1400">
            <a:effectLst/>
          </a:endParaRPr>
        </a:p>
      </xdr:txBody>
    </xdr:sp>
    <xdr:clientData/>
  </xdr:twoCellAnchor>
  <xdr:twoCellAnchor>
    <xdr:from>
      <xdr:col>10</xdr:col>
      <xdr:colOff>123827</xdr:colOff>
      <xdr:row>5</xdr:row>
      <xdr:rowOff>85726</xdr:rowOff>
    </xdr:from>
    <xdr:to>
      <xdr:col>12</xdr:col>
      <xdr:colOff>228602</xdr:colOff>
      <xdr:row>7</xdr:row>
      <xdr:rowOff>152402</xdr:rowOff>
    </xdr:to>
    <xdr:sp macro="" textlink="">
      <xdr:nvSpPr>
        <xdr:cNvPr id="8" name="AutoShape 3">
          <a:extLst>
            <a:ext uri="{FF2B5EF4-FFF2-40B4-BE49-F238E27FC236}">
              <a16:creationId xmlns:a16="http://schemas.microsoft.com/office/drawing/2014/main" id="{8E4D760A-9EE1-4963-AB11-A8F515BA5099}"/>
            </a:ext>
          </a:extLst>
        </xdr:cNvPr>
        <xdr:cNvSpPr>
          <a:spLocks noChangeArrowheads="1"/>
        </xdr:cNvSpPr>
      </xdr:nvSpPr>
      <xdr:spPr bwMode="auto">
        <a:xfrm>
          <a:off x="6981827" y="942976"/>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133350</xdr:colOff>
      <xdr:row>11</xdr:row>
      <xdr:rowOff>0</xdr:rowOff>
    </xdr:from>
    <xdr:to>
      <xdr:col>13</xdr:col>
      <xdr:colOff>266701</xdr:colOff>
      <xdr:row>15</xdr:row>
      <xdr:rowOff>152401</xdr:rowOff>
    </xdr:to>
    <xdr:sp macro="" textlink="">
      <xdr:nvSpPr>
        <xdr:cNvPr id="6" name="AutoShape 3">
          <a:extLst>
            <a:ext uri="{FF2B5EF4-FFF2-40B4-BE49-F238E27FC236}">
              <a16:creationId xmlns:a16="http://schemas.microsoft.com/office/drawing/2014/main" id="{F1FB3F35-1503-400D-813C-E00F72F95F18}"/>
            </a:ext>
          </a:extLst>
        </xdr:cNvPr>
        <xdr:cNvSpPr>
          <a:spLocks noChangeArrowheads="1"/>
        </xdr:cNvSpPr>
      </xdr:nvSpPr>
      <xdr:spPr bwMode="auto">
        <a:xfrm>
          <a:off x="6991350" y="18859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100852</xdr:colOff>
      <xdr:row>3</xdr:row>
      <xdr:rowOff>145676</xdr:rowOff>
    </xdr:from>
    <xdr:to>
      <xdr:col>16</xdr:col>
      <xdr:colOff>369792</xdr:colOff>
      <xdr:row>7</xdr:row>
      <xdr:rowOff>145677</xdr:rowOff>
    </xdr:to>
    <xdr:sp macro="" textlink="">
      <xdr:nvSpPr>
        <xdr:cNvPr id="2" name="AutoShape 3">
          <a:extLst>
            <a:ext uri="{FF2B5EF4-FFF2-40B4-BE49-F238E27FC236}">
              <a16:creationId xmlns:a16="http://schemas.microsoft.com/office/drawing/2014/main" id="{2F657778-E91B-4A30-A808-36F66AA67E5A}"/>
            </a:ext>
          </a:extLst>
        </xdr:cNvPr>
        <xdr:cNvSpPr>
          <a:spLocks noChangeArrowheads="1"/>
        </xdr:cNvSpPr>
      </xdr:nvSpPr>
      <xdr:spPr bwMode="auto">
        <a:xfrm>
          <a:off x="7676028" y="1131794"/>
          <a:ext cx="3686735"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設計数量は、変更後の最新のみを記入してください</a:t>
          </a:r>
        </a:p>
        <a:p>
          <a:pPr rtl="0"/>
          <a:r>
            <a:rPr lang="ja-JP" altLang="en-US" sz="1200" b="0" i="0" baseline="0">
              <a:effectLst/>
              <a:latin typeface="+mn-lt"/>
              <a:ea typeface="+mn-ea"/>
              <a:cs typeface="+mn-cs"/>
            </a:rPr>
            <a:t>当初数量の記載は必要ありません</a:t>
          </a:r>
          <a:endParaRPr lang="ja-JP" altLang="ja-JP" sz="1600">
            <a:effectLst/>
          </a:endParaRPr>
        </a:p>
      </xdr:txBody>
    </xdr:sp>
    <xdr:clientData/>
  </xdr:twoCellAnchor>
  <xdr:twoCellAnchor>
    <xdr:from>
      <xdr:col>11</xdr:col>
      <xdr:colOff>118784</xdr:colOff>
      <xdr:row>10</xdr:row>
      <xdr:rowOff>6723</xdr:rowOff>
    </xdr:from>
    <xdr:to>
      <xdr:col>15</xdr:col>
      <xdr:colOff>33618</xdr:colOff>
      <xdr:row>14</xdr:row>
      <xdr:rowOff>6723</xdr:rowOff>
    </xdr:to>
    <xdr:sp macro="" textlink="">
      <xdr:nvSpPr>
        <xdr:cNvPr id="3" name="AutoShape 3">
          <a:extLst>
            <a:ext uri="{FF2B5EF4-FFF2-40B4-BE49-F238E27FC236}">
              <a16:creationId xmlns:a16="http://schemas.microsoft.com/office/drawing/2014/main" id="{EE43F27F-44F5-404E-B4D1-379E139F3AC8}"/>
            </a:ext>
          </a:extLst>
        </xdr:cNvPr>
        <xdr:cNvSpPr>
          <a:spLocks noChangeArrowheads="1"/>
        </xdr:cNvSpPr>
      </xdr:nvSpPr>
      <xdr:spPr bwMode="auto">
        <a:xfrm>
          <a:off x="7693960" y="2247899"/>
          <a:ext cx="2649070"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土木工事については、</a:t>
          </a:r>
        </a:p>
        <a:p>
          <a:pPr rtl="0"/>
          <a:r>
            <a:rPr lang="ja-JP" altLang="en-US" sz="1200" b="0" i="0" baseline="0">
              <a:effectLst/>
              <a:latin typeface="+mn-lt"/>
              <a:ea typeface="+mn-ea"/>
              <a:cs typeface="+mn-cs"/>
            </a:rPr>
            <a:t>出来形数量調書の提出が必要です</a:t>
          </a:r>
          <a:endParaRPr lang="ja-JP" altLang="ja-JP" sz="1600">
            <a:effectLst/>
          </a:endParaRPr>
        </a:p>
      </xdr:txBody>
    </xdr:sp>
    <xdr:clientData/>
  </xdr:twoCellAnchor>
  <xdr:twoCellAnchor>
    <xdr:from>
      <xdr:col>11</xdr:col>
      <xdr:colOff>112060</xdr:colOff>
      <xdr:row>15</xdr:row>
      <xdr:rowOff>179293</xdr:rowOff>
    </xdr:from>
    <xdr:to>
      <xdr:col>15</xdr:col>
      <xdr:colOff>73400</xdr:colOff>
      <xdr:row>20</xdr:row>
      <xdr:rowOff>121023</xdr:rowOff>
    </xdr:to>
    <xdr:sp macro="" textlink="">
      <xdr:nvSpPr>
        <xdr:cNvPr id="4" name="AutoShape 3">
          <a:extLst>
            <a:ext uri="{FF2B5EF4-FFF2-40B4-BE49-F238E27FC236}">
              <a16:creationId xmlns:a16="http://schemas.microsoft.com/office/drawing/2014/main" id="{41BC2C3A-1CFD-4F0B-B327-B615DC7391C1}"/>
            </a:ext>
          </a:extLst>
        </xdr:cNvPr>
        <xdr:cNvSpPr>
          <a:spLocks noChangeArrowheads="1"/>
        </xdr:cNvSpPr>
      </xdr:nvSpPr>
      <xdr:spPr bwMode="auto">
        <a:xfrm>
          <a:off x="7687236" y="331694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9525</xdr:colOff>
      <xdr:row>0</xdr:row>
      <xdr:rowOff>76200</xdr:rowOff>
    </xdr:from>
    <xdr:to>
      <xdr:col>11</xdr:col>
      <xdr:colOff>666750</xdr:colOff>
      <xdr:row>2</xdr:row>
      <xdr:rowOff>47065</xdr:rowOff>
    </xdr:to>
    <xdr:sp macro="" textlink="">
      <xdr:nvSpPr>
        <xdr:cNvPr id="2" name="AutoShape 3">
          <a:extLst>
            <a:ext uri="{FF2B5EF4-FFF2-40B4-BE49-F238E27FC236}">
              <a16:creationId xmlns:a16="http://schemas.microsoft.com/office/drawing/2014/main" id="{ECF22C14-B2AF-4069-91C7-545BC41269E5}"/>
            </a:ext>
          </a:extLst>
        </xdr:cNvPr>
        <xdr:cNvSpPr>
          <a:spLocks noChangeArrowheads="1"/>
        </xdr:cNvSpPr>
      </xdr:nvSpPr>
      <xdr:spPr bwMode="auto">
        <a:xfrm>
          <a:off x="6867525" y="762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38100</xdr:colOff>
      <xdr:row>2</xdr:row>
      <xdr:rowOff>123825</xdr:rowOff>
    </xdr:from>
    <xdr:to>
      <xdr:col>13</xdr:col>
      <xdr:colOff>171451</xdr:colOff>
      <xdr:row>7</xdr:row>
      <xdr:rowOff>104776</xdr:rowOff>
    </xdr:to>
    <xdr:sp macro="" textlink="">
      <xdr:nvSpPr>
        <xdr:cNvPr id="4" name="AutoShape 3">
          <a:extLst>
            <a:ext uri="{FF2B5EF4-FFF2-40B4-BE49-F238E27FC236}">
              <a16:creationId xmlns:a16="http://schemas.microsoft.com/office/drawing/2014/main" id="{1D71BB43-57F9-4E9F-BDC1-119B37A9FA6C}"/>
            </a:ext>
          </a:extLst>
        </xdr:cNvPr>
        <xdr:cNvSpPr>
          <a:spLocks noChangeArrowheads="1"/>
        </xdr:cNvSpPr>
      </xdr:nvSpPr>
      <xdr:spPr bwMode="auto">
        <a:xfrm>
          <a:off x="6896100"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38100</xdr:colOff>
      <xdr:row>3</xdr:row>
      <xdr:rowOff>19050</xdr:rowOff>
    </xdr:from>
    <xdr:to>
      <xdr:col>12</xdr:col>
      <xdr:colOff>9525</xdr:colOff>
      <xdr:row>4</xdr:row>
      <xdr:rowOff>161365</xdr:rowOff>
    </xdr:to>
    <xdr:sp macro="" textlink="">
      <xdr:nvSpPr>
        <xdr:cNvPr id="2" name="AutoShape 3">
          <a:extLst>
            <a:ext uri="{FF2B5EF4-FFF2-40B4-BE49-F238E27FC236}">
              <a16:creationId xmlns:a16="http://schemas.microsoft.com/office/drawing/2014/main" id="{37477869-FDEC-4843-A835-9014AD77261B}"/>
            </a:ext>
          </a:extLst>
        </xdr:cNvPr>
        <xdr:cNvSpPr>
          <a:spLocks noChangeArrowheads="1"/>
        </xdr:cNvSpPr>
      </xdr:nvSpPr>
      <xdr:spPr bwMode="auto">
        <a:xfrm>
          <a:off x="6896100" y="5334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28575</xdr:colOff>
      <xdr:row>5</xdr:row>
      <xdr:rowOff>152400</xdr:rowOff>
    </xdr:from>
    <xdr:to>
      <xdr:col>13</xdr:col>
      <xdr:colOff>161926</xdr:colOff>
      <xdr:row>10</xdr:row>
      <xdr:rowOff>133351</xdr:rowOff>
    </xdr:to>
    <xdr:sp macro="" textlink="">
      <xdr:nvSpPr>
        <xdr:cNvPr id="4" name="AutoShape 3">
          <a:extLst>
            <a:ext uri="{FF2B5EF4-FFF2-40B4-BE49-F238E27FC236}">
              <a16:creationId xmlns:a16="http://schemas.microsoft.com/office/drawing/2014/main" id="{B42B2A06-FB79-49B1-89DB-0E7C5B3FBFCB}"/>
            </a:ext>
          </a:extLst>
        </xdr:cNvPr>
        <xdr:cNvSpPr>
          <a:spLocks noChangeArrowheads="1"/>
        </xdr:cNvSpPr>
      </xdr:nvSpPr>
      <xdr:spPr bwMode="auto">
        <a:xfrm>
          <a:off x="6886575" y="10096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67235</xdr:colOff>
      <xdr:row>17</xdr:row>
      <xdr:rowOff>67237</xdr:rowOff>
    </xdr:from>
    <xdr:to>
      <xdr:col>16</xdr:col>
      <xdr:colOff>168088</xdr:colOff>
      <xdr:row>27</xdr:row>
      <xdr:rowOff>11207</xdr:rowOff>
    </xdr:to>
    <xdr:sp macro="" textlink="">
      <xdr:nvSpPr>
        <xdr:cNvPr id="2" name="AutoShape 3">
          <a:extLst>
            <a:ext uri="{FF2B5EF4-FFF2-40B4-BE49-F238E27FC236}">
              <a16:creationId xmlns:a16="http://schemas.microsoft.com/office/drawing/2014/main" id="{5B5F5F62-D8CB-4DC3-A78B-8C54F550D849}"/>
            </a:ext>
          </a:extLst>
        </xdr:cNvPr>
        <xdr:cNvSpPr>
          <a:spLocks noChangeArrowheads="1"/>
        </xdr:cNvSpPr>
      </xdr:nvSpPr>
      <xdr:spPr bwMode="auto">
        <a:xfrm>
          <a:off x="7586382" y="5031443"/>
          <a:ext cx="3518647" cy="184897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○社内検査は受注者として成果物を発注者に責任をもって引き渡しをするため、完成段階で自らが実施する検査です。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○社内検査報告書の記載事項は、いつ・どこで・誰が・誰に対して・どのような検査をして・どのような指摘があり・どのような是正を行い・最終確認をしたか、についてまとめて下さい。</a:t>
          </a:r>
          <a:endParaRPr lang="ja-JP" altLang="ja-JP" sz="1600">
            <a:effectLst/>
          </a:endParaRPr>
        </a:p>
      </xdr:txBody>
    </xdr:sp>
    <xdr:clientData/>
  </xdr:twoCellAnchor>
  <xdr:twoCellAnchor>
    <xdr:from>
      <xdr:col>11</xdr:col>
      <xdr:colOff>78441</xdr:colOff>
      <xdr:row>29</xdr:row>
      <xdr:rowOff>174811</xdr:rowOff>
    </xdr:from>
    <xdr:to>
      <xdr:col>16</xdr:col>
      <xdr:colOff>369794</xdr:colOff>
      <xdr:row>33</xdr:row>
      <xdr:rowOff>89646</xdr:rowOff>
    </xdr:to>
    <xdr:sp macro="" textlink="">
      <xdr:nvSpPr>
        <xdr:cNvPr id="3" name="AutoShape 3">
          <a:extLst>
            <a:ext uri="{FF2B5EF4-FFF2-40B4-BE49-F238E27FC236}">
              <a16:creationId xmlns:a16="http://schemas.microsoft.com/office/drawing/2014/main" id="{5332C868-18A6-442E-80B0-497077AAD80E}"/>
            </a:ext>
          </a:extLst>
        </xdr:cNvPr>
        <xdr:cNvSpPr>
          <a:spLocks noChangeArrowheads="1"/>
        </xdr:cNvSpPr>
      </xdr:nvSpPr>
      <xdr:spPr bwMode="auto">
        <a:xfrm>
          <a:off x="7597588" y="7425017"/>
          <a:ext cx="3709147" cy="67683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手直し確認者は検査員以外でも可ですが、現場代理人及び主任技術者は不可とします</a:t>
          </a:r>
          <a:endParaRPr lang="ja-JP" altLang="ja-JP" sz="1600">
            <a:effectLst/>
          </a:endParaRPr>
        </a:p>
      </xdr:txBody>
    </xdr:sp>
    <xdr:clientData/>
  </xdr:twoCellAnchor>
  <xdr:twoCellAnchor>
    <xdr:from>
      <xdr:col>11</xdr:col>
      <xdr:colOff>67235</xdr:colOff>
      <xdr:row>1</xdr:row>
      <xdr:rowOff>212912</xdr:rowOff>
    </xdr:from>
    <xdr:to>
      <xdr:col>15</xdr:col>
      <xdr:colOff>28576</xdr:colOff>
      <xdr:row>5</xdr:row>
      <xdr:rowOff>154643</xdr:rowOff>
    </xdr:to>
    <xdr:sp macro="" textlink="">
      <xdr:nvSpPr>
        <xdr:cNvPr id="4" name="AutoShape 3">
          <a:extLst>
            <a:ext uri="{FF2B5EF4-FFF2-40B4-BE49-F238E27FC236}">
              <a16:creationId xmlns:a16="http://schemas.microsoft.com/office/drawing/2014/main" id="{C8E39BAE-36CF-497C-9DA0-A857D79DDBEF}"/>
            </a:ext>
          </a:extLst>
        </xdr:cNvPr>
        <xdr:cNvSpPr>
          <a:spLocks noChangeArrowheads="1"/>
        </xdr:cNvSpPr>
      </xdr:nvSpPr>
      <xdr:spPr bwMode="auto">
        <a:xfrm>
          <a:off x="7586382" y="43703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11</xdr:col>
      <xdr:colOff>0</xdr:colOff>
      <xdr:row>9</xdr:row>
      <xdr:rowOff>33618</xdr:rowOff>
    </xdr:from>
    <xdr:to>
      <xdr:col>18</xdr:col>
      <xdr:colOff>34738</xdr:colOff>
      <xdr:row>10</xdr:row>
      <xdr:rowOff>302560</xdr:rowOff>
    </xdr:to>
    <xdr:sp macro="" textlink="">
      <xdr:nvSpPr>
        <xdr:cNvPr id="5" name="AutoShape 3">
          <a:extLst>
            <a:ext uri="{FF2B5EF4-FFF2-40B4-BE49-F238E27FC236}">
              <a16:creationId xmlns:a16="http://schemas.microsoft.com/office/drawing/2014/main" id="{9D91CD5C-CB72-4BD1-B953-7620A4D4731E}"/>
            </a:ext>
          </a:extLst>
        </xdr:cNvPr>
        <xdr:cNvSpPr>
          <a:spLocks noChangeArrowheads="1"/>
        </xdr:cNvSpPr>
      </xdr:nvSpPr>
      <xdr:spPr bwMode="auto">
        <a:xfrm>
          <a:off x="7519147" y="2521324"/>
          <a:ext cx="4819650" cy="64994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○実施状況の写真は、電子データで№</a:t>
          </a:r>
          <a:r>
            <a:rPr lang="en-US" altLang="ja-JP" sz="1200" b="0" i="0" baseline="0">
              <a:effectLst/>
              <a:latin typeface="+mn-lt"/>
              <a:ea typeface="+mn-ea"/>
              <a:cs typeface="+mn-cs"/>
            </a:rPr>
            <a:t>20</a:t>
          </a:r>
          <a:r>
            <a:rPr lang="ja-JP" altLang="en-US" sz="1200" b="0" i="0" baseline="0">
              <a:effectLst/>
              <a:latin typeface="+mn-lt"/>
              <a:ea typeface="+mn-ea"/>
              <a:cs typeface="+mn-cs"/>
            </a:rPr>
            <a:t>工事写真に保存して下さい。</a:t>
          </a:r>
          <a:endParaRPr lang="ja-JP" altLang="ja-JP" sz="1600">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28575</xdr:colOff>
      <xdr:row>1</xdr:row>
      <xdr:rowOff>19050</xdr:rowOff>
    </xdr:from>
    <xdr:to>
      <xdr:col>12</xdr:col>
      <xdr:colOff>0</xdr:colOff>
      <xdr:row>2</xdr:row>
      <xdr:rowOff>161365</xdr:rowOff>
    </xdr:to>
    <xdr:sp macro="" textlink="">
      <xdr:nvSpPr>
        <xdr:cNvPr id="2" name="AutoShape 3">
          <a:extLst>
            <a:ext uri="{FF2B5EF4-FFF2-40B4-BE49-F238E27FC236}">
              <a16:creationId xmlns:a16="http://schemas.microsoft.com/office/drawing/2014/main" id="{EE91F694-E21A-45BB-BC0E-DCD644BBC8AC}"/>
            </a:ext>
          </a:extLst>
        </xdr:cNvPr>
        <xdr:cNvSpPr>
          <a:spLocks noChangeArrowheads="1"/>
        </xdr:cNvSpPr>
      </xdr:nvSpPr>
      <xdr:spPr bwMode="auto">
        <a:xfrm>
          <a:off x="6886575" y="1905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28575</xdr:colOff>
      <xdr:row>3</xdr:row>
      <xdr:rowOff>123825</xdr:rowOff>
    </xdr:from>
    <xdr:to>
      <xdr:col>13</xdr:col>
      <xdr:colOff>161926</xdr:colOff>
      <xdr:row>8</xdr:row>
      <xdr:rowOff>104776</xdr:rowOff>
    </xdr:to>
    <xdr:sp macro="" textlink="">
      <xdr:nvSpPr>
        <xdr:cNvPr id="4" name="AutoShape 3">
          <a:extLst>
            <a:ext uri="{FF2B5EF4-FFF2-40B4-BE49-F238E27FC236}">
              <a16:creationId xmlns:a16="http://schemas.microsoft.com/office/drawing/2014/main" id="{06552AC2-01B8-46FF-B3FB-4D8AC4D46955}"/>
            </a:ext>
          </a:extLst>
        </xdr:cNvPr>
        <xdr:cNvSpPr>
          <a:spLocks noChangeArrowheads="1"/>
        </xdr:cNvSpPr>
      </xdr:nvSpPr>
      <xdr:spPr bwMode="auto">
        <a:xfrm>
          <a:off x="6886575" y="6381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619125</xdr:colOff>
      <xdr:row>8</xdr:row>
      <xdr:rowOff>28575</xdr:rowOff>
    </xdr:from>
    <xdr:to>
      <xdr:col>11</xdr:col>
      <xdr:colOff>590550</xdr:colOff>
      <xdr:row>9</xdr:row>
      <xdr:rowOff>170890</xdr:rowOff>
    </xdr:to>
    <xdr:sp macro="" textlink="">
      <xdr:nvSpPr>
        <xdr:cNvPr id="2" name="AutoShape 3">
          <a:extLst>
            <a:ext uri="{FF2B5EF4-FFF2-40B4-BE49-F238E27FC236}">
              <a16:creationId xmlns:a16="http://schemas.microsoft.com/office/drawing/2014/main" id="{082DDA0C-C6D0-4B12-A12C-C1CDBADBA08B}"/>
            </a:ext>
          </a:extLst>
        </xdr:cNvPr>
        <xdr:cNvSpPr>
          <a:spLocks noChangeArrowheads="1"/>
        </xdr:cNvSpPr>
      </xdr:nvSpPr>
      <xdr:spPr bwMode="auto">
        <a:xfrm>
          <a:off x="6791325" y="140017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438151</xdr:colOff>
      <xdr:row>24</xdr:row>
      <xdr:rowOff>152400</xdr:rowOff>
    </xdr:from>
    <xdr:to>
      <xdr:col>11</xdr:col>
      <xdr:colOff>542926</xdr:colOff>
      <xdr:row>26</xdr:row>
      <xdr:rowOff>104775</xdr:rowOff>
    </xdr:to>
    <xdr:sp macro="" textlink="">
      <xdr:nvSpPr>
        <xdr:cNvPr id="5" name="AutoShape 3">
          <a:extLst>
            <a:ext uri="{FF2B5EF4-FFF2-40B4-BE49-F238E27FC236}">
              <a16:creationId xmlns:a16="http://schemas.microsoft.com/office/drawing/2014/main" id="{710390ED-D458-4372-ACCC-667C4FAF7F6E}"/>
            </a:ext>
          </a:extLst>
        </xdr:cNvPr>
        <xdr:cNvSpPr>
          <a:spLocks noChangeArrowheads="1"/>
        </xdr:cNvSpPr>
      </xdr:nvSpPr>
      <xdr:spPr bwMode="auto">
        <a:xfrm>
          <a:off x="6610351" y="42672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647700</xdr:colOff>
      <xdr:row>1</xdr:row>
      <xdr:rowOff>133350</xdr:rowOff>
    </xdr:from>
    <xdr:to>
      <xdr:col>13</xdr:col>
      <xdr:colOff>95251</xdr:colOff>
      <xdr:row>6</xdr:row>
      <xdr:rowOff>114301</xdr:rowOff>
    </xdr:to>
    <xdr:sp macro="" textlink="">
      <xdr:nvSpPr>
        <xdr:cNvPr id="6" name="AutoShape 3">
          <a:extLst>
            <a:ext uri="{FF2B5EF4-FFF2-40B4-BE49-F238E27FC236}">
              <a16:creationId xmlns:a16="http://schemas.microsoft.com/office/drawing/2014/main" id="{C0EA37F5-E0A8-4FB9-9C52-907BC3EC1945}"/>
            </a:ext>
          </a:extLst>
        </xdr:cNvPr>
        <xdr:cNvSpPr>
          <a:spLocks noChangeArrowheads="1"/>
        </xdr:cNvSpPr>
      </xdr:nvSpPr>
      <xdr:spPr bwMode="auto">
        <a:xfrm>
          <a:off x="6819900" y="3048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9</xdr:col>
      <xdr:colOff>476250</xdr:colOff>
      <xdr:row>41</xdr:row>
      <xdr:rowOff>66675</xdr:rowOff>
    </xdr:from>
    <xdr:to>
      <xdr:col>11</xdr:col>
      <xdr:colOff>228598</xdr:colOff>
      <xdr:row>45</xdr:row>
      <xdr:rowOff>57150</xdr:rowOff>
    </xdr:to>
    <xdr:sp macro="" textlink="">
      <xdr:nvSpPr>
        <xdr:cNvPr id="7" name="AutoShape 3">
          <a:extLst>
            <a:ext uri="{FF2B5EF4-FFF2-40B4-BE49-F238E27FC236}">
              <a16:creationId xmlns:a16="http://schemas.microsoft.com/office/drawing/2014/main" id="{1A57D001-8002-48EA-8A53-B6717E47378D}"/>
            </a:ext>
          </a:extLst>
        </xdr:cNvPr>
        <xdr:cNvSpPr>
          <a:spLocks noChangeArrowheads="1"/>
        </xdr:cNvSpPr>
      </xdr:nvSpPr>
      <xdr:spPr bwMode="auto">
        <a:xfrm>
          <a:off x="6648450" y="7105650"/>
          <a:ext cx="1628773" cy="676275"/>
        </a:xfrm>
        <a:prstGeom prst="wedgeRectCallout">
          <a:avLst>
            <a:gd name="adj1" fmla="val -31598"/>
            <a:gd name="adj2" fmla="val -4608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228600</xdr:colOff>
      <xdr:row>3</xdr:row>
      <xdr:rowOff>57150</xdr:rowOff>
    </xdr:from>
    <xdr:to>
      <xdr:col>12</xdr:col>
      <xdr:colOff>200025</xdr:colOff>
      <xdr:row>5</xdr:row>
      <xdr:rowOff>28015</xdr:rowOff>
    </xdr:to>
    <xdr:sp macro="" textlink="">
      <xdr:nvSpPr>
        <xdr:cNvPr id="2" name="AutoShape 3">
          <a:extLst>
            <a:ext uri="{FF2B5EF4-FFF2-40B4-BE49-F238E27FC236}">
              <a16:creationId xmlns:a16="http://schemas.microsoft.com/office/drawing/2014/main" id="{67C473A2-AD5E-42FA-87B4-68152590FD53}"/>
            </a:ext>
          </a:extLst>
        </xdr:cNvPr>
        <xdr:cNvSpPr>
          <a:spLocks noChangeArrowheads="1"/>
        </xdr:cNvSpPr>
      </xdr:nvSpPr>
      <xdr:spPr bwMode="auto">
        <a:xfrm>
          <a:off x="7086600" y="5715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295275</xdr:colOff>
      <xdr:row>40</xdr:row>
      <xdr:rowOff>28575</xdr:rowOff>
    </xdr:from>
    <xdr:to>
      <xdr:col>12</xdr:col>
      <xdr:colOff>266700</xdr:colOff>
      <xdr:row>41</xdr:row>
      <xdr:rowOff>170890</xdr:rowOff>
    </xdr:to>
    <xdr:sp macro="" textlink="">
      <xdr:nvSpPr>
        <xdr:cNvPr id="4" name="AutoShape 3">
          <a:extLst>
            <a:ext uri="{FF2B5EF4-FFF2-40B4-BE49-F238E27FC236}">
              <a16:creationId xmlns:a16="http://schemas.microsoft.com/office/drawing/2014/main" id="{7D0E86C7-2A84-46AC-9E9F-A740D1DAF2A8}"/>
            </a:ext>
          </a:extLst>
        </xdr:cNvPr>
        <xdr:cNvSpPr>
          <a:spLocks noChangeArrowheads="1"/>
        </xdr:cNvSpPr>
      </xdr:nvSpPr>
      <xdr:spPr bwMode="auto">
        <a:xfrm>
          <a:off x="7153275" y="68961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保険名称を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257175</xdr:colOff>
      <xdr:row>6</xdr:row>
      <xdr:rowOff>9525</xdr:rowOff>
    </xdr:from>
    <xdr:to>
      <xdr:col>13</xdr:col>
      <xdr:colOff>390526</xdr:colOff>
      <xdr:row>10</xdr:row>
      <xdr:rowOff>161926</xdr:rowOff>
    </xdr:to>
    <xdr:sp macro="" textlink="">
      <xdr:nvSpPr>
        <xdr:cNvPr id="5" name="AutoShape 3">
          <a:extLst>
            <a:ext uri="{FF2B5EF4-FFF2-40B4-BE49-F238E27FC236}">
              <a16:creationId xmlns:a16="http://schemas.microsoft.com/office/drawing/2014/main" id="{42EBEA7E-C237-4E0E-B9CD-3D3722FEA641}"/>
            </a:ext>
          </a:extLst>
        </xdr:cNvPr>
        <xdr:cNvSpPr>
          <a:spLocks noChangeArrowheads="1"/>
        </xdr:cNvSpPr>
      </xdr:nvSpPr>
      <xdr:spPr bwMode="auto">
        <a:xfrm>
          <a:off x="7115175" y="10382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9525</xdr:colOff>
      <xdr:row>3</xdr:row>
      <xdr:rowOff>66675</xdr:rowOff>
    </xdr:from>
    <xdr:to>
      <xdr:col>11</xdr:col>
      <xdr:colOff>666750</xdr:colOff>
      <xdr:row>5</xdr:row>
      <xdr:rowOff>37540</xdr:rowOff>
    </xdr:to>
    <xdr:sp macro="" textlink="">
      <xdr:nvSpPr>
        <xdr:cNvPr id="2" name="AutoShape 3">
          <a:extLst>
            <a:ext uri="{FF2B5EF4-FFF2-40B4-BE49-F238E27FC236}">
              <a16:creationId xmlns:a16="http://schemas.microsoft.com/office/drawing/2014/main" id="{D81F8B86-0EC8-410F-93B3-96CBE4A72109}"/>
            </a:ext>
          </a:extLst>
        </xdr:cNvPr>
        <xdr:cNvSpPr>
          <a:spLocks noChangeArrowheads="1"/>
        </xdr:cNvSpPr>
      </xdr:nvSpPr>
      <xdr:spPr bwMode="auto">
        <a:xfrm>
          <a:off x="6867525" y="5810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xdr:colOff>
      <xdr:row>22</xdr:row>
      <xdr:rowOff>38100</xdr:rowOff>
    </xdr:from>
    <xdr:to>
      <xdr:col>12</xdr:col>
      <xdr:colOff>104776</xdr:colOff>
      <xdr:row>23</xdr:row>
      <xdr:rowOff>161925</xdr:rowOff>
    </xdr:to>
    <xdr:sp macro="" textlink="">
      <xdr:nvSpPr>
        <xdr:cNvPr id="4" name="AutoShape 3">
          <a:extLst>
            <a:ext uri="{FF2B5EF4-FFF2-40B4-BE49-F238E27FC236}">
              <a16:creationId xmlns:a16="http://schemas.microsoft.com/office/drawing/2014/main" id="{E9FA5943-F0F6-4FDE-853D-F60E46E7C5AF}"/>
            </a:ext>
          </a:extLst>
        </xdr:cNvPr>
        <xdr:cNvSpPr>
          <a:spLocks noChangeArrowheads="1"/>
        </xdr:cNvSpPr>
      </xdr:nvSpPr>
      <xdr:spPr bwMode="auto">
        <a:xfrm>
          <a:off x="6858001" y="38100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19050</xdr:colOff>
      <xdr:row>6</xdr:row>
      <xdr:rowOff>38100</xdr:rowOff>
    </xdr:from>
    <xdr:to>
      <xdr:col>13</xdr:col>
      <xdr:colOff>152401</xdr:colOff>
      <xdr:row>11</xdr:row>
      <xdr:rowOff>19051</xdr:rowOff>
    </xdr:to>
    <xdr:sp macro="" textlink="">
      <xdr:nvSpPr>
        <xdr:cNvPr id="5" name="AutoShape 3">
          <a:extLst>
            <a:ext uri="{FF2B5EF4-FFF2-40B4-BE49-F238E27FC236}">
              <a16:creationId xmlns:a16="http://schemas.microsoft.com/office/drawing/2014/main" id="{6A49A395-DA10-44F8-B3B3-B7677CC1A04B}"/>
            </a:ext>
          </a:extLst>
        </xdr:cNvPr>
        <xdr:cNvSpPr>
          <a:spLocks noChangeArrowheads="1"/>
        </xdr:cNvSpPr>
      </xdr:nvSpPr>
      <xdr:spPr bwMode="auto">
        <a:xfrm>
          <a:off x="6877050" y="10668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36</xdr:col>
      <xdr:colOff>257734</xdr:colOff>
      <xdr:row>2</xdr:row>
      <xdr:rowOff>11205</xdr:rowOff>
    </xdr:from>
    <xdr:to>
      <xdr:col>40</xdr:col>
      <xdr:colOff>219075</xdr:colOff>
      <xdr:row>5</xdr:row>
      <xdr:rowOff>221876</xdr:rowOff>
    </xdr:to>
    <xdr:sp macro="" textlink="">
      <xdr:nvSpPr>
        <xdr:cNvPr id="2" name="AutoShape 3">
          <a:extLst>
            <a:ext uri="{FF2B5EF4-FFF2-40B4-BE49-F238E27FC236}">
              <a16:creationId xmlns:a16="http://schemas.microsoft.com/office/drawing/2014/main" id="{D0070F16-0A07-4C58-979E-D1FDBFDD8E32}"/>
            </a:ext>
          </a:extLst>
        </xdr:cNvPr>
        <xdr:cNvSpPr>
          <a:spLocks noChangeArrowheads="1"/>
        </xdr:cNvSpPr>
      </xdr:nvSpPr>
      <xdr:spPr bwMode="auto">
        <a:xfrm>
          <a:off x="7922558" y="470646"/>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9525</xdr:colOff>
      <xdr:row>4</xdr:row>
      <xdr:rowOff>0</xdr:rowOff>
    </xdr:from>
    <xdr:to>
      <xdr:col>11</xdr:col>
      <xdr:colOff>666750</xdr:colOff>
      <xdr:row>5</xdr:row>
      <xdr:rowOff>142315</xdr:rowOff>
    </xdr:to>
    <xdr:sp macro="" textlink="">
      <xdr:nvSpPr>
        <xdr:cNvPr id="2" name="AutoShape 3">
          <a:extLst>
            <a:ext uri="{FF2B5EF4-FFF2-40B4-BE49-F238E27FC236}">
              <a16:creationId xmlns:a16="http://schemas.microsoft.com/office/drawing/2014/main" id="{80E0461A-6880-41AC-BA41-CB8C8DF1F452}"/>
            </a:ext>
          </a:extLst>
        </xdr:cNvPr>
        <xdr:cNvSpPr>
          <a:spLocks noChangeArrowheads="1"/>
        </xdr:cNvSpPr>
      </xdr:nvSpPr>
      <xdr:spPr bwMode="auto">
        <a:xfrm>
          <a:off x="6867525" y="6858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76201</xdr:colOff>
      <xdr:row>24</xdr:row>
      <xdr:rowOff>57150</xdr:rowOff>
    </xdr:from>
    <xdr:to>
      <xdr:col>12</xdr:col>
      <xdr:colOff>180976</xdr:colOff>
      <xdr:row>26</xdr:row>
      <xdr:rowOff>9525</xdr:rowOff>
    </xdr:to>
    <xdr:sp macro="" textlink="">
      <xdr:nvSpPr>
        <xdr:cNvPr id="4" name="AutoShape 3">
          <a:extLst>
            <a:ext uri="{FF2B5EF4-FFF2-40B4-BE49-F238E27FC236}">
              <a16:creationId xmlns:a16="http://schemas.microsoft.com/office/drawing/2014/main" id="{4FC7F46A-970B-41E9-9E9C-74210A912AF0}"/>
            </a:ext>
          </a:extLst>
        </xdr:cNvPr>
        <xdr:cNvSpPr>
          <a:spLocks noChangeArrowheads="1"/>
        </xdr:cNvSpPr>
      </xdr:nvSpPr>
      <xdr:spPr bwMode="auto">
        <a:xfrm>
          <a:off x="6934201" y="417195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19050</xdr:colOff>
      <xdr:row>6</xdr:row>
      <xdr:rowOff>133350</xdr:rowOff>
    </xdr:from>
    <xdr:to>
      <xdr:col>13</xdr:col>
      <xdr:colOff>152401</xdr:colOff>
      <xdr:row>11</xdr:row>
      <xdr:rowOff>114301</xdr:rowOff>
    </xdr:to>
    <xdr:sp macro="" textlink="">
      <xdr:nvSpPr>
        <xdr:cNvPr id="5" name="AutoShape 3">
          <a:extLst>
            <a:ext uri="{FF2B5EF4-FFF2-40B4-BE49-F238E27FC236}">
              <a16:creationId xmlns:a16="http://schemas.microsoft.com/office/drawing/2014/main" id="{D0182A36-3DCF-4BCC-9329-BD976E7188AC}"/>
            </a:ext>
          </a:extLst>
        </xdr:cNvPr>
        <xdr:cNvSpPr>
          <a:spLocks noChangeArrowheads="1"/>
        </xdr:cNvSpPr>
      </xdr:nvSpPr>
      <xdr:spPr bwMode="auto">
        <a:xfrm>
          <a:off x="6877050" y="1162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9526</xdr:colOff>
      <xdr:row>5</xdr:row>
      <xdr:rowOff>76200</xdr:rowOff>
    </xdr:from>
    <xdr:to>
      <xdr:col>12</xdr:col>
      <xdr:colOff>114301</xdr:colOff>
      <xdr:row>7</xdr:row>
      <xdr:rowOff>142876</xdr:rowOff>
    </xdr:to>
    <xdr:sp macro="" textlink="">
      <xdr:nvSpPr>
        <xdr:cNvPr id="6" name="AutoShape 3">
          <a:extLst>
            <a:ext uri="{FF2B5EF4-FFF2-40B4-BE49-F238E27FC236}">
              <a16:creationId xmlns:a16="http://schemas.microsoft.com/office/drawing/2014/main" id="{8597EA5D-796C-48AA-B82E-AB15D992DA87}"/>
            </a:ext>
          </a:extLst>
        </xdr:cNvPr>
        <xdr:cNvSpPr>
          <a:spLocks noChangeArrowheads="1"/>
        </xdr:cNvSpPr>
      </xdr:nvSpPr>
      <xdr:spPr bwMode="auto">
        <a:xfrm>
          <a:off x="6867526" y="9334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0</xdr:colOff>
      <xdr:row>12</xdr:row>
      <xdr:rowOff>9525</xdr:rowOff>
    </xdr:from>
    <xdr:to>
      <xdr:col>13</xdr:col>
      <xdr:colOff>133351</xdr:colOff>
      <xdr:row>16</xdr:row>
      <xdr:rowOff>161926</xdr:rowOff>
    </xdr:to>
    <xdr:sp macro="" textlink="">
      <xdr:nvSpPr>
        <xdr:cNvPr id="4" name="AutoShape 3">
          <a:extLst>
            <a:ext uri="{FF2B5EF4-FFF2-40B4-BE49-F238E27FC236}">
              <a16:creationId xmlns:a16="http://schemas.microsoft.com/office/drawing/2014/main" id="{6D84A318-BE98-414A-9270-71E7F1DE397D}"/>
            </a:ext>
          </a:extLst>
        </xdr:cNvPr>
        <xdr:cNvSpPr>
          <a:spLocks noChangeArrowheads="1"/>
        </xdr:cNvSpPr>
      </xdr:nvSpPr>
      <xdr:spPr bwMode="auto">
        <a:xfrm>
          <a:off x="6858000" y="20669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66675</xdr:colOff>
      <xdr:row>3</xdr:row>
      <xdr:rowOff>114300</xdr:rowOff>
    </xdr:from>
    <xdr:to>
      <xdr:col>12</xdr:col>
      <xdr:colOff>38100</xdr:colOff>
      <xdr:row>5</xdr:row>
      <xdr:rowOff>85165</xdr:rowOff>
    </xdr:to>
    <xdr:sp macro="" textlink="">
      <xdr:nvSpPr>
        <xdr:cNvPr id="2" name="AutoShape 3">
          <a:extLst>
            <a:ext uri="{FF2B5EF4-FFF2-40B4-BE49-F238E27FC236}">
              <a16:creationId xmlns:a16="http://schemas.microsoft.com/office/drawing/2014/main" id="{C77C2210-27EC-4162-BB21-0523E66FD360}"/>
            </a:ext>
          </a:extLst>
        </xdr:cNvPr>
        <xdr:cNvSpPr>
          <a:spLocks noChangeArrowheads="1"/>
        </xdr:cNvSpPr>
      </xdr:nvSpPr>
      <xdr:spPr bwMode="auto">
        <a:xfrm>
          <a:off x="6924675" y="6286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666751</xdr:colOff>
      <xdr:row>24</xdr:row>
      <xdr:rowOff>76200</xdr:rowOff>
    </xdr:from>
    <xdr:to>
      <xdr:col>12</xdr:col>
      <xdr:colOff>85726</xdr:colOff>
      <xdr:row>26</xdr:row>
      <xdr:rowOff>28575</xdr:rowOff>
    </xdr:to>
    <xdr:sp macro="" textlink="">
      <xdr:nvSpPr>
        <xdr:cNvPr id="4" name="AutoShape 3">
          <a:extLst>
            <a:ext uri="{FF2B5EF4-FFF2-40B4-BE49-F238E27FC236}">
              <a16:creationId xmlns:a16="http://schemas.microsoft.com/office/drawing/2014/main" id="{FFE8D0BE-AC44-4B08-A54C-CA522992EEAD}"/>
            </a:ext>
          </a:extLst>
        </xdr:cNvPr>
        <xdr:cNvSpPr>
          <a:spLocks noChangeArrowheads="1"/>
        </xdr:cNvSpPr>
      </xdr:nvSpPr>
      <xdr:spPr bwMode="auto">
        <a:xfrm>
          <a:off x="6838951" y="41910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66675</xdr:colOff>
      <xdr:row>6</xdr:row>
      <xdr:rowOff>123825</xdr:rowOff>
    </xdr:from>
    <xdr:to>
      <xdr:col>13</xdr:col>
      <xdr:colOff>200026</xdr:colOff>
      <xdr:row>11</xdr:row>
      <xdr:rowOff>104776</xdr:rowOff>
    </xdr:to>
    <xdr:sp macro="" textlink="">
      <xdr:nvSpPr>
        <xdr:cNvPr id="5" name="AutoShape 3">
          <a:extLst>
            <a:ext uri="{FF2B5EF4-FFF2-40B4-BE49-F238E27FC236}">
              <a16:creationId xmlns:a16="http://schemas.microsoft.com/office/drawing/2014/main" id="{AFAD4484-39A4-4064-BBDC-1260FB1C94BD}"/>
            </a:ext>
          </a:extLst>
        </xdr:cNvPr>
        <xdr:cNvSpPr>
          <a:spLocks noChangeArrowheads="1"/>
        </xdr:cNvSpPr>
      </xdr:nvSpPr>
      <xdr:spPr bwMode="auto">
        <a:xfrm>
          <a:off x="6924675" y="11525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419100</xdr:colOff>
      <xdr:row>2</xdr:row>
      <xdr:rowOff>161925</xdr:rowOff>
    </xdr:from>
    <xdr:to>
      <xdr:col>15</xdr:col>
      <xdr:colOff>371476</xdr:colOff>
      <xdr:row>6</xdr:row>
      <xdr:rowOff>38101</xdr:rowOff>
    </xdr:to>
    <xdr:sp macro="" textlink="">
      <xdr:nvSpPr>
        <xdr:cNvPr id="2" name="AutoShape 3">
          <a:extLst>
            <a:ext uri="{FF2B5EF4-FFF2-40B4-BE49-F238E27FC236}">
              <a16:creationId xmlns:a16="http://schemas.microsoft.com/office/drawing/2014/main" id="{93F247D2-F7CC-47B5-BC9B-BF265633BC57}"/>
            </a:ext>
          </a:extLst>
        </xdr:cNvPr>
        <xdr:cNvSpPr>
          <a:spLocks noChangeArrowheads="1"/>
        </xdr:cNvSpPr>
      </xdr:nvSpPr>
      <xdr:spPr bwMode="auto">
        <a:xfrm>
          <a:off x="7753350" y="5715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19050</xdr:colOff>
      <xdr:row>0</xdr:row>
      <xdr:rowOff>114300</xdr:rowOff>
    </xdr:from>
    <xdr:to>
      <xdr:col>11</xdr:col>
      <xdr:colOff>676275</xdr:colOff>
      <xdr:row>2</xdr:row>
      <xdr:rowOff>85165</xdr:rowOff>
    </xdr:to>
    <xdr:sp macro="" textlink="">
      <xdr:nvSpPr>
        <xdr:cNvPr id="2" name="AutoShape 3">
          <a:extLst>
            <a:ext uri="{FF2B5EF4-FFF2-40B4-BE49-F238E27FC236}">
              <a16:creationId xmlns:a16="http://schemas.microsoft.com/office/drawing/2014/main" id="{5E5CEFE5-0C00-4EBD-B072-1299BE89B57F}"/>
            </a:ext>
          </a:extLst>
        </xdr:cNvPr>
        <xdr:cNvSpPr>
          <a:spLocks noChangeArrowheads="1"/>
        </xdr:cNvSpPr>
      </xdr:nvSpPr>
      <xdr:spPr bwMode="auto">
        <a:xfrm>
          <a:off x="6877050" y="1143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9525</xdr:colOff>
      <xdr:row>2</xdr:row>
      <xdr:rowOff>161925</xdr:rowOff>
    </xdr:from>
    <xdr:to>
      <xdr:col>13</xdr:col>
      <xdr:colOff>142876</xdr:colOff>
      <xdr:row>7</xdr:row>
      <xdr:rowOff>142876</xdr:rowOff>
    </xdr:to>
    <xdr:sp macro="" textlink="">
      <xdr:nvSpPr>
        <xdr:cNvPr id="4" name="AutoShape 3">
          <a:extLst>
            <a:ext uri="{FF2B5EF4-FFF2-40B4-BE49-F238E27FC236}">
              <a16:creationId xmlns:a16="http://schemas.microsoft.com/office/drawing/2014/main" id="{A896C5B7-F154-4B3A-91E9-BE3F9639390A}"/>
            </a:ext>
          </a:extLst>
        </xdr:cNvPr>
        <xdr:cNvSpPr>
          <a:spLocks noChangeArrowheads="1"/>
        </xdr:cNvSpPr>
      </xdr:nvSpPr>
      <xdr:spPr bwMode="auto">
        <a:xfrm>
          <a:off x="6867525" y="5048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76201</xdr:colOff>
      <xdr:row>2</xdr:row>
      <xdr:rowOff>123825</xdr:rowOff>
    </xdr:from>
    <xdr:to>
      <xdr:col>15</xdr:col>
      <xdr:colOff>1</xdr:colOff>
      <xdr:row>5</xdr:row>
      <xdr:rowOff>0</xdr:rowOff>
    </xdr:to>
    <xdr:sp macro="" textlink="">
      <xdr:nvSpPr>
        <xdr:cNvPr id="2" name="AutoShape 3">
          <a:extLst>
            <a:ext uri="{FF2B5EF4-FFF2-40B4-BE49-F238E27FC236}">
              <a16:creationId xmlns:a16="http://schemas.microsoft.com/office/drawing/2014/main" id="{A3E9CF5D-1858-48E8-8EE8-ADCC39C772F8}"/>
            </a:ext>
          </a:extLst>
        </xdr:cNvPr>
        <xdr:cNvSpPr>
          <a:spLocks noChangeArrowheads="1"/>
        </xdr:cNvSpPr>
      </xdr:nvSpPr>
      <xdr:spPr bwMode="auto">
        <a:xfrm>
          <a:off x="7562851" y="581025"/>
          <a:ext cx="4038600" cy="7524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市民または市に利益のあるものを評価の対象とします。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なぜ、当該工事でこの提案を実施したか、現場特性等を含めて理由と目的を記載してください。</a:t>
          </a:r>
          <a:endParaRPr lang="ja-JP" altLang="ja-JP" sz="1600">
            <a:effectLst/>
          </a:endParaRPr>
        </a:p>
      </xdr:txBody>
    </xdr:sp>
    <xdr:clientData/>
  </xdr:twoCellAnchor>
  <xdr:twoCellAnchor>
    <xdr:from>
      <xdr:col>9</xdr:col>
      <xdr:colOff>66675</xdr:colOff>
      <xdr:row>5</xdr:row>
      <xdr:rowOff>180976</xdr:rowOff>
    </xdr:from>
    <xdr:to>
      <xdr:col>13</xdr:col>
      <xdr:colOff>19050</xdr:colOff>
      <xdr:row>8</xdr:row>
      <xdr:rowOff>28576</xdr:rowOff>
    </xdr:to>
    <xdr:sp macro="" textlink="">
      <xdr:nvSpPr>
        <xdr:cNvPr id="4" name="AutoShape 3">
          <a:extLst>
            <a:ext uri="{FF2B5EF4-FFF2-40B4-BE49-F238E27FC236}">
              <a16:creationId xmlns:a16="http://schemas.microsoft.com/office/drawing/2014/main" id="{55A24C6B-EA3E-413D-8583-CE13C4D844BE}"/>
            </a:ext>
          </a:extLst>
        </xdr:cNvPr>
        <xdr:cNvSpPr>
          <a:spLocks noChangeArrowheads="1"/>
        </xdr:cNvSpPr>
      </xdr:nvSpPr>
      <xdr:spPr bwMode="auto">
        <a:xfrm>
          <a:off x="7553325" y="1514476"/>
          <a:ext cx="2695575" cy="5334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添付図、写真などで実施内容とその効果が確認できるようにしてください。</a:t>
          </a:r>
          <a:endParaRPr lang="ja-JP" altLang="ja-JP" sz="1600">
            <a:effectLst/>
          </a:endParaRPr>
        </a:p>
      </xdr:txBody>
    </xdr:sp>
    <xdr:clientData/>
  </xdr:twoCellAnchor>
  <xdr:twoCellAnchor>
    <xdr:from>
      <xdr:col>9</xdr:col>
      <xdr:colOff>95250</xdr:colOff>
      <xdr:row>0</xdr:row>
      <xdr:rowOff>190500</xdr:rowOff>
    </xdr:from>
    <xdr:to>
      <xdr:col>15</xdr:col>
      <xdr:colOff>66675</xdr:colOff>
      <xdr:row>1</xdr:row>
      <xdr:rowOff>209550</xdr:rowOff>
    </xdr:to>
    <xdr:sp macro="" textlink="">
      <xdr:nvSpPr>
        <xdr:cNvPr id="5" name="AutoShape 3">
          <a:extLst>
            <a:ext uri="{FF2B5EF4-FFF2-40B4-BE49-F238E27FC236}">
              <a16:creationId xmlns:a16="http://schemas.microsoft.com/office/drawing/2014/main" id="{13D61657-892C-48C4-B53F-348D47D20BC7}"/>
            </a:ext>
          </a:extLst>
        </xdr:cNvPr>
        <xdr:cNvSpPr>
          <a:spLocks noChangeArrowheads="1"/>
        </xdr:cNvSpPr>
      </xdr:nvSpPr>
      <xdr:spPr bwMode="auto">
        <a:xfrm>
          <a:off x="7581900" y="190500"/>
          <a:ext cx="4086225" cy="247650"/>
        </a:xfrm>
        <a:prstGeom prst="wedgeRectCallout">
          <a:avLst>
            <a:gd name="adj1" fmla="val 55786"/>
            <a:gd name="adj2" fmla="val 5299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施工計画書に記載のあるもののみを評価の対象とします</a:t>
          </a:r>
          <a:endParaRPr lang="ja-JP" altLang="ja-JP" sz="1600">
            <a:effectLst/>
          </a:endParaRPr>
        </a:p>
      </xdr:txBody>
    </xdr:sp>
    <xdr:clientData/>
  </xdr:twoCellAnchor>
  <xdr:twoCellAnchor>
    <xdr:from>
      <xdr:col>9</xdr:col>
      <xdr:colOff>66675</xdr:colOff>
      <xdr:row>8</xdr:row>
      <xdr:rowOff>161925</xdr:rowOff>
    </xdr:from>
    <xdr:to>
      <xdr:col>13</xdr:col>
      <xdr:colOff>19051</xdr:colOff>
      <xdr:row>12</xdr:row>
      <xdr:rowOff>85726</xdr:rowOff>
    </xdr:to>
    <xdr:sp macro="" textlink="">
      <xdr:nvSpPr>
        <xdr:cNvPr id="6" name="AutoShape 3">
          <a:extLst>
            <a:ext uri="{FF2B5EF4-FFF2-40B4-BE49-F238E27FC236}">
              <a16:creationId xmlns:a16="http://schemas.microsoft.com/office/drawing/2014/main" id="{E3CB193B-5CA9-488C-BAD1-532CE0834FA3}"/>
            </a:ext>
          </a:extLst>
        </xdr:cNvPr>
        <xdr:cNvSpPr>
          <a:spLocks noChangeArrowheads="1"/>
        </xdr:cNvSpPr>
      </xdr:nvSpPr>
      <xdr:spPr bwMode="auto">
        <a:xfrm>
          <a:off x="7553325" y="21812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49</xdr:col>
      <xdr:colOff>19050</xdr:colOff>
      <xdr:row>12</xdr:row>
      <xdr:rowOff>76201</xdr:rowOff>
    </xdr:from>
    <xdr:to>
      <xdr:col>78</xdr:col>
      <xdr:colOff>28575</xdr:colOff>
      <xdr:row>17</xdr:row>
      <xdr:rowOff>18491</xdr:rowOff>
    </xdr:to>
    <xdr:sp macro="" textlink="">
      <xdr:nvSpPr>
        <xdr:cNvPr id="2" name="AutoShape 3">
          <a:extLst>
            <a:ext uri="{FF2B5EF4-FFF2-40B4-BE49-F238E27FC236}">
              <a16:creationId xmlns:a16="http://schemas.microsoft.com/office/drawing/2014/main" id="{D6BD111C-480B-4AA2-A64D-090BBE249B03}"/>
            </a:ext>
          </a:extLst>
        </xdr:cNvPr>
        <xdr:cNvSpPr>
          <a:spLocks noChangeArrowheads="1"/>
        </xdr:cNvSpPr>
      </xdr:nvSpPr>
      <xdr:spPr bwMode="auto">
        <a:xfrm>
          <a:off x="6924675" y="2133601"/>
          <a:ext cx="4152900" cy="704290"/>
        </a:xfrm>
        <a:prstGeom prst="wedgeRectCallout">
          <a:avLst>
            <a:gd name="adj1" fmla="val -129693"/>
            <a:gd name="adj2" fmla="val 777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集計ソフトはすでに一般化しているため単純利用は評価外とします。納品された成果が、発注者が活用しやすい状態であることを必要とします。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48</xdr:col>
      <xdr:colOff>133350</xdr:colOff>
      <xdr:row>31</xdr:row>
      <xdr:rowOff>114301</xdr:rowOff>
    </xdr:from>
    <xdr:to>
      <xdr:col>78</xdr:col>
      <xdr:colOff>0</xdr:colOff>
      <xdr:row>36</xdr:row>
      <xdr:rowOff>56591</xdr:rowOff>
    </xdr:to>
    <xdr:sp macro="" textlink="">
      <xdr:nvSpPr>
        <xdr:cNvPr id="5" name="AutoShape 3">
          <a:extLst>
            <a:ext uri="{FF2B5EF4-FFF2-40B4-BE49-F238E27FC236}">
              <a16:creationId xmlns:a16="http://schemas.microsoft.com/office/drawing/2014/main" id="{80258A47-5C03-4278-9D54-A348D4DDCC92}"/>
            </a:ext>
          </a:extLst>
        </xdr:cNvPr>
        <xdr:cNvSpPr>
          <a:spLocks noChangeArrowheads="1"/>
        </xdr:cNvSpPr>
      </xdr:nvSpPr>
      <xdr:spPr bwMode="auto">
        <a:xfrm>
          <a:off x="6896100" y="5067301"/>
          <a:ext cx="4152900" cy="704290"/>
        </a:xfrm>
        <a:prstGeom prst="wedgeRectCallout">
          <a:avLst>
            <a:gd name="adj1" fmla="val -98271"/>
            <a:gd name="adj2" fmla="val 695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ＣＡＤシステムや写真管理ソフトはすでに一般化しているため単純利用は評価外とします。納品された成果が、発注者が活用しやすい状態であることを必要とします。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49</xdr:col>
      <xdr:colOff>9526</xdr:colOff>
      <xdr:row>7</xdr:row>
      <xdr:rowOff>28576</xdr:rowOff>
    </xdr:from>
    <xdr:to>
      <xdr:col>65</xdr:col>
      <xdr:colOff>104776</xdr:colOff>
      <xdr:row>10</xdr:row>
      <xdr:rowOff>123826</xdr:rowOff>
    </xdr:to>
    <xdr:sp macro="" textlink="">
      <xdr:nvSpPr>
        <xdr:cNvPr id="6" name="AutoShape 3">
          <a:extLst>
            <a:ext uri="{FF2B5EF4-FFF2-40B4-BE49-F238E27FC236}">
              <a16:creationId xmlns:a16="http://schemas.microsoft.com/office/drawing/2014/main" id="{53DB7836-8073-4CD5-BBAA-4455ED3B2742}"/>
            </a:ext>
          </a:extLst>
        </xdr:cNvPr>
        <xdr:cNvSpPr>
          <a:spLocks noChangeArrowheads="1"/>
        </xdr:cNvSpPr>
      </xdr:nvSpPr>
      <xdr:spPr bwMode="auto">
        <a:xfrm>
          <a:off x="6915151" y="1323976"/>
          <a:ext cx="2381250" cy="552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本票の提出は必要ありません</a:t>
          </a:r>
        </a:p>
        <a:p>
          <a:pPr rtl="0"/>
          <a:r>
            <a:rPr lang="ja-JP" altLang="en-US" sz="1200" b="0" i="0" baseline="0">
              <a:effectLst/>
              <a:latin typeface="+mn-lt"/>
              <a:ea typeface="+mn-ea"/>
              <a:cs typeface="+mn-cs"/>
            </a:rPr>
            <a:t>参考として利用してください</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95250</xdr:rowOff>
    </xdr:from>
    <xdr:to>
      <xdr:col>11</xdr:col>
      <xdr:colOff>657225</xdr:colOff>
      <xdr:row>5</xdr:row>
      <xdr:rowOff>66115</xdr:rowOff>
    </xdr:to>
    <xdr:sp macro="" textlink="">
      <xdr:nvSpPr>
        <xdr:cNvPr id="3" name="AutoShape 3">
          <a:extLst>
            <a:ext uri="{FF2B5EF4-FFF2-40B4-BE49-F238E27FC236}">
              <a16:creationId xmlns:a16="http://schemas.microsoft.com/office/drawing/2014/main" id="{54AA92CA-989B-4E2E-A335-BF47571687FC}"/>
            </a:ext>
          </a:extLst>
        </xdr:cNvPr>
        <xdr:cNvSpPr>
          <a:spLocks noChangeArrowheads="1"/>
        </xdr:cNvSpPr>
      </xdr:nvSpPr>
      <xdr:spPr bwMode="auto">
        <a:xfrm>
          <a:off x="6858000" y="6096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0</xdr:colOff>
      <xdr:row>6</xdr:row>
      <xdr:rowOff>57150</xdr:rowOff>
    </xdr:from>
    <xdr:to>
      <xdr:col>13</xdr:col>
      <xdr:colOff>133351</xdr:colOff>
      <xdr:row>11</xdr:row>
      <xdr:rowOff>38101</xdr:rowOff>
    </xdr:to>
    <xdr:sp macro="" textlink="">
      <xdr:nvSpPr>
        <xdr:cNvPr id="5" name="AutoShape 3">
          <a:extLst>
            <a:ext uri="{FF2B5EF4-FFF2-40B4-BE49-F238E27FC236}">
              <a16:creationId xmlns:a16="http://schemas.microsoft.com/office/drawing/2014/main" id="{CA36F319-D26B-4435-BAB7-9B63CD37C6CB}"/>
            </a:ext>
          </a:extLst>
        </xdr:cNvPr>
        <xdr:cNvSpPr>
          <a:spLocks noChangeArrowheads="1"/>
        </xdr:cNvSpPr>
      </xdr:nvSpPr>
      <xdr:spPr bwMode="auto">
        <a:xfrm>
          <a:off x="6858000" y="10858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35</xdr:col>
      <xdr:colOff>179294</xdr:colOff>
      <xdr:row>3</xdr:row>
      <xdr:rowOff>256054</xdr:rowOff>
    </xdr:from>
    <xdr:to>
      <xdr:col>42</xdr:col>
      <xdr:colOff>536761</xdr:colOff>
      <xdr:row>5</xdr:row>
      <xdr:rowOff>31936</xdr:rowOff>
    </xdr:to>
    <xdr:sp macro="" textlink="">
      <xdr:nvSpPr>
        <xdr:cNvPr id="5" name="AutoShape 3">
          <a:extLst>
            <a:ext uri="{FF2B5EF4-FFF2-40B4-BE49-F238E27FC236}">
              <a16:creationId xmlns:a16="http://schemas.microsoft.com/office/drawing/2014/main" id="{7CF026E8-3547-4D2B-8EF7-E72B99556BA9}"/>
            </a:ext>
          </a:extLst>
        </xdr:cNvPr>
        <xdr:cNvSpPr>
          <a:spLocks noChangeArrowheads="1"/>
        </xdr:cNvSpPr>
      </xdr:nvSpPr>
      <xdr:spPr bwMode="auto">
        <a:xfrm>
          <a:off x="7295029" y="973230"/>
          <a:ext cx="1847850" cy="313765"/>
        </a:xfrm>
        <a:prstGeom prst="wedgeRectCallout">
          <a:avLst>
            <a:gd name="adj1" fmla="val -27657"/>
            <a:gd name="adj2" fmla="val 1508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単位を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35</xdr:col>
      <xdr:colOff>206190</xdr:colOff>
      <xdr:row>11</xdr:row>
      <xdr:rowOff>114299</xdr:rowOff>
    </xdr:from>
    <xdr:to>
      <xdr:col>43</xdr:col>
      <xdr:colOff>13449</xdr:colOff>
      <xdr:row>19</xdr:row>
      <xdr:rowOff>56028</xdr:rowOff>
    </xdr:to>
    <xdr:sp macro="" textlink="">
      <xdr:nvSpPr>
        <xdr:cNvPr id="7" name="AutoShape 3">
          <a:extLst>
            <a:ext uri="{FF2B5EF4-FFF2-40B4-BE49-F238E27FC236}">
              <a16:creationId xmlns:a16="http://schemas.microsoft.com/office/drawing/2014/main" id="{3B7E61F3-2694-4563-8463-351FD38002DB}"/>
            </a:ext>
          </a:extLst>
        </xdr:cNvPr>
        <xdr:cNvSpPr>
          <a:spLocks noChangeArrowheads="1"/>
        </xdr:cNvSpPr>
      </xdr:nvSpPr>
      <xdr:spPr bwMode="auto">
        <a:xfrm>
          <a:off x="7321925" y="2736475"/>
          <a:ext cx="1981200" cy="200361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en-US" altLang="ja-JP" sz="1200" b="0" i="0" baseline="0">
              <a:effectLst/>
              <a:latin typeface="+mn-lt"/>
              <a:ea typeface="+mn-ea"/>
              <a:cs typeface="+mn-cs"/>
            </a:rPr>
            <a:t>(</a:t>
          </a:r>
          <a:r>
            <a:rPr lang="ja-JP" altLang="en-US" sz="1200" b="0" i="0" baseline="0">
              <a:effectLst/>
              <a:latin typeface="+mn-lt"/>
              <a:ea typeface="+mn-ea"/>
              <a:cs typeface="+mn-cs"/>
            </a:rPr>
            <a:t>参考換算値）</a:t>
          </a:r>
        </a:p>
        <a:p>
          <a:pPr rtl="0"/>
          <a:r>
            <a:rPr lang="ja-JP" altLang="en-US" sz="1200" b="0" i="0" baseline="0">
              <a:effectLst/>
              <a:latin typeface="+mn-lt"/>
              <a:ea typeface="+mn-ea"/>
              <a:cs typeface="+mn-cs"/>
            </a:rPr>
            <a:t>アスファルト・コンクリート塊　</a:t>
          </a:r>
          <a:r>
            <a:rPr lang="en-US" altLang="ja-JP" sz="1200" b="0" i="0" baseline="0">
              <a:effectLst/>
              <a:latin typeface="+mn-lt"/>
              <a:ea typeface="+mn-ea"/>
              <a:cs typeface="+mn-cs"/>
            </a:rPr>
            <a:t>2.35</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コンクリート塊（有筋）　　　 　</a:t>
          </a:r>
          <a:r>
            <a:rPr lang="en-US" altLang="ja-JP" sz="1200" b="0" i="0" baseline="0">
              <a:effectLst/>
              <a:latin typeface="+mn-lt"/>
              <a:ea typeface="+mn-ea"/>
              <a:cs typeface="+mn-cs"/>
            </a:rPr>
            <a:t>2.50</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コンクリート塊（無筋）　　　　 </a:t>
          </a:r>
          <a:r>
            <a:rPr lang="en-US" altLang="ja-JP" sz="1200" b="0" i="0" baseline="0">
              <a:effectLst/>
              <a:latin typeface="+mn-lt"/>
              <a:ea typeface="+mn-ea"/>
              <a:cs typeface="+mn-cs"/>
            </a:rPr>
            <a:t>2.35t/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路盤材　　　　　　　　　　　　  </a:t>
          </a:r>
          <a:r>
            <a:rPr lang="en-US" altLang="ja-JP" sz="1200" b="0" i="0" baseline="0">
              <a:effectLst/>
              <a:latin typeface="+mn-lt"/>
              <a:ea typeface="+mn-ea"/>
              <a:cs typeface="+mn-cs"/>
            </a:rPr>
            <a:t>1.80t/</a:t>
          </a:r>
          <a:r>
            <a:rPr lang="ja-JP" altLang="en-US" sz="1200" b="0" i="0" baseline="0">
              <a:effectLst/>
              <a:latin typeface="+mn-lt"/>
              <a:ea typeface="+mn-ea"/>
              <a:cs typeface="+mn-cs"/>
            </a:rPr>
            <a:t>ｍ</a:t>
          </a:r>
          <a:r>
            <a:rPr lang="en-US" altLang="ja-JP" sz="1200" b="0" i="0" baseline="0">
              <a:effectLst/>
              <a:latin typeface="+mn-lt"/>
              <a:ea typeface="+mn-ea"/>
              <a:cs typeface="+mn-cs"/>
            </a:rPr>
            <a:t>3</a:t>
          </a:r>
          <a:endParaRPr lang="ja-JP" altLang="ja-JP" sz="1600">
            <a:effectLst/>
          </a:endParaRPr>
        </a:p>
      </xdr:txBody>
    </xdr:sp>
    <xdr:clientData/>
  </xdr:twoCellAnchor>
  <xdr:twoCellAnchor>
    <xdr:from>
      <xdr:col>35</xdr:col>
      <xdr:colOff>197221</xdr:colOff>
      <xdr:row>19</xdr:row>
      <xdr:rowOff>173130</xdr:rowOff>
    </xdr:from>
    <xdr:to>
      <xdr:col>46</xdr:col>
      <xdr:colOff>593912</xdr:colOff>
      <xdr:row>22</xdr:row>
      <xdr:rowOff>56029</xdr:rowOff>
    </xdr:to>
    <xdr:sp macro="" textlink="">
      <xdr:nvSpPr>
        <xdr:cNvPr id="8" name="AutoShape 3">
          <a:extLst>
            <a:ext uri="{FF2B5EF4-FFF2-40B4-BE49-F238E27FC236}">
              <a16:creationId xmlns:a16="http://schemas.microsoft.com/office/drawing/2014/main" id="{274BAF4D-AEF3-409D-AE69-BB3A5906F5E6}"/>
            </a:ext>
          </a:extLst>
        </xdr:cNvPr>
        <xdr:cNvSpPr>
          <a:spLocks noChangeArrowheads="1"/>
        </xdr:cNvSpPr>
      </xdr:nvSpPr>
      <xdr:spPr bwMode="auto">
        <a:xfrm>
          <a:off x="7312956" y="4857189"/>
          <a:ext cx="4621309" cy="656105"/>
        </a:xfrm>
        <a:prstGeom prst="wedgeRectCallout">
          <a:avLst>
            <a:gd name="adj1" fmla="val 4094"/>
            <a:gd name="adj2" fmla="val 1790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電子マニフェストの場合は、集計表の作成は不要です</a:t>
          </a:r>
          <a:endParaRPr lang="en-US" altLang="ja-JP" sz="1200">
            <a:effectLst/>
          </a:endParaRPr>
        </a:p>
        <a:p>
          <a:pPr rtl="0"/>
          <a:r>
            <a:rPr lang="ja-JP" altLang="en-US" sz="1200">
              <a:effectLst/>
            </a:rPr>
            <a:t>一覧表と個票の電子データをＰＤＦ等に変換して添付してください</a:t>
          </a:r>
          <a:endParaRPr lang="en-US" altLang="ja-JP" sz="1200">
            <a:effectLst/>
          </a:endParaRPr>
        </a:p>
      </xdr:txBody>
    </xdr:sp>
    <xdr:clientData/>
  </xdr:twoCellAnchor>
  <xdr:twoCellAnchor>
    <xdr:from>
      <xdr:col>35</xdr:col>
      <xdr:colOff>201707</xdr:colOff>
      <xdr:row>7</xdr:row>
      <xdr:rowOff>134472</xdr:rowOff>
    </xdr:from>
    <xdr:to>
      <xdr:col>44</xdr:col>
      <xdr:colOff>39783</xdr:colOff>
      <xdr:row>10</xdr:row>
      <xdr:rowOff>199467</xdr:rowOff>
    </xdr:to>
    <xdr:sp macro="" textlink="">
      <xdr:nvSpPr>
        <xdr:cNvPr id="9" name="AutoShape 3">
          <a:extLst>
            <a:ext uri="{FF2B5EF4-FFF2-40B4-BE49-F238E27FC236}">
              <a16:creationId xmlns:a16="http://schemas.microsoft.com/office/drawing/2014/main" id="{6040FCA6-AF7C-431C-A253-A9AC4794841B}"/>
            </a:ext>
          </a:extLst>
        </xdr:cNvPr>
        <xdr:cNvSpPr>
          <a:spLocks noChangeArrowheads="1"/>
        </xdr:cNvSpPr>
      </xdr:nvSpPr>
      <xdr:spPr bwMode="auto">
        <a:xfrm>
          <a:off x="7317442" y="1725707"/>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35</xdr:col>
      <xdr:colOff>201706</xdr:colOff>
      <xdr:row>2</xdr:row>
      <xdr:rowOff>11206</xdr:rowOff>
    </xdr:from>
    <xdr:to>
      <xdr:col>44</xdr:col>
      <xdr:colOff>33617</xdr:colOff>
      <xdr:row>4</xdr:row>
      <xdr:rowOff>67235</xdr:rowOff>
    </xdr:to>
    <xdr:sp macro="" textlink="">
      <xdr:nvSpPr>
        <xdr:cNvPr id="2" name="AutoShape 3">
          <a:extLst>
            <a:ext uri="{FF2B5EF4-FFF2-40B4-BE49-F238E27FC236}">
              <a16:creationId xmlns:a16="http://schemas.microsoft.com/office/drawing/2014/main" id="{98631F87-A37C-4C4A-AD82-722079902976}"/>
            </a:ext>
          </a:extLst>
        </xdr:cNvPr>
        <xdr:cNvSpPr>
          <a:spLocks noChangeArrowheads="1"/>
        </xdr:cNvSpPr>
      </xdr:nvSpPr>
      <xdr:spPr bwMode="auto">
        <a:xfrm>
          <a:off x="7317441" y="313765"/>
          <a:ext cx="2689411" cy="739588"/>
        </a:xfrm>
        <a:prstGeom prst="wedgeRectCallout">
          <a:avLst>
            <a:gd name="adj1" fmla="val 34165"/>
            <a:gd name="adj2" fmla="val -385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自動計算式が入っています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車の種別を選択</a:t>
          </a:r>
          <a:r>
            <a:rPr lang="ja-JP" altLang="ja-JP" sz="1200" b="0" i="0" baseline="0">
              <a:effectLst/>
              <a:latin typeface="+mn-lt"/>
              <a:ea typeface="+mn-ea"/>
              <a:cs typeface="+mn-cs"/>
            </a:rPr>
            <a:t>し</a:t>
          </a:r>
          <a:r>
            <a:rPr lang="ja-JP" altLang="en-US" sz="1200" b="0" i="0" baseline="0">
              <a:effectLst/>
              <a:latin typeface="+mn-lt"/>
              <a:ea typeface="+mn-ea"/>
              <a:cs typeface="+mn-cs"/>
            </a:rPr>
            <a:t>日付と台数を記入し</a:t>
          </a:r>
          <a:r>
            <a:rPr lang="ja-JP" altLang="ja-JP" sz="1200" b="0" i="0" baseline="0">
              <a:effectLst/>
              <a:latin typeface="+mn-lt"/>
              <a:ea typeface="+mn-ea"/>
              <a:cs typeface="+mn-cs"/>
            </a:rPr>
            <a:t>てください</a:t>
          </a:r>
          <a:endParaRPr lang="ja-JP" altLang="ja-JP" sz="1600">
            <a:effectLst/>
          </a:endParaRPr>
        </a:p>
      </xdr:txBody>
    </xdr:sp>
    <xdr:clientData/>
  </xdr:twoCellAnchor>
  <xdr:twoCellAnchor>
    <xdr:from>
      <xdr:col>36</xdr:col>
      <xdr:colOff>22411</xdr:colOff>
      <xdr:row>11</xdr:row>
      <xdr:rowOff>145676</xdr:rowOff>
    </xdr:from>
    <xdr:to>
      <xdr:col>44</xdr:col>
      <xdr:colOff>73399</xdr:colOff>
      <xdr:row>14</xdr:row>
      <xdr:rowOff>210672</xdr:rowOff>
    </xdr:to>
    <xdr:sp macro="" textlink="">
      <xdr:nvSpPr>
        <xdr:cNvPr id="4" name="AutoShape 3">
          <a:extLst>
            <a:ext uri="{FF2B5EF4-FFF2-40B4-BE49-F238E27FC236}">
              <a16:creationId xmlns:a16="http://schemas.microsoft.com/office/drawing/2014/main" id="{B6142140-1583-4544-AFFC-FFE0B849D45A}"/>
            </a:ext>
          </a:extLst>
        </xdr:cNvPr>
        <xdr:cNvSpPr>
          <a:spLocks noChangeArrowheads="1"/>
        </xdr:cNvSpPr>
      </xdr:nvSpPr>
      <xdr:spPr bwMode="auto">
        <a:xfrm>
          <a:off x="7351058" y="2756647"/>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676275</xdr:colOff>
      <xdr:row>3</xdr:row>
      <xdr:rowOff>133350</xdr:rowOff>
    </xdr:from>
    <xdr:to>
      <xdr:col>11</xdr:col>
      <xdr:colOff>647700</xdr:colOff>
      <xdr:row>5</xdr:row>
      <xdr:rowOff>104215</xdr:rowOff>
    </xdr:to>
    <xdr:sp macro="" textlink="">
      <xdr:nvSpPr>
        <xdr:cNvPr id="2" name="AutoShape 3">
          <a:extLst>
            <a:ext uri="{FF2B5EF4-FFF2-40B4-BE49-F238E27FC236}">
              <a16:creationId xmlns:a16="http://schemas.microsoft.com/office/drawing/2014/main" id="{EBF19860-FF11-4875-8C9A-5EF173DC82C6}"/>
            </a:ext>
          </a:extLst>
        </xdr:cNvPr>
        <xdr:cNvSpPr>
          <a:spLocks noChangeArrowheads="1"/>
        </xdr:cNvSpPr>
      </xdr:nvSpPr>
      <xdr:spPr bwMode="auto">
        <a:xfrm>
          <a:off x="6848475" y="6477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38100</xdr:colOff>
      <xdr:row>6</xdr:row>
      <xdr:rowOff>57150</xdr:rowOff>
    </xdr:from>
    <xdr:to>
      <xdr:col>13</xdr:col>
      <xdr:colOff>171451</xdr:colOff>
      <xdr:row>11</xdr:row>
      <xdr:rowOff>38101</xdr:rowOff>
    </xdr:to>
    <xdr:sp macro="" textlink="">
      <xdr:nvSpPr>
        <xdr:cNvPr id="4" name="AutoShape 3">
          <a:extLst>
            <a:ext uri="{FF2B5EF4-FFF2-40B4-BE49-F238E27FC236}">
              <a16:creationId xmlns:a16="http://schemas.microsoft.com/office/drawing/2014/main" id="{F629D0C3-A08D-42F6-ACBE-0EB6655F9C72}"/>
            </a:ext>
          </a:extLst>
        </xdr:cNvPr>
        <xdr:cNvSpPr>
          <a:spLocks noChangeArrowheads="1"/>
        </xdr:cNvSpPr>
      </xdr:nvSpPr>
      <xdr:spPr bwMode="auto">
        <a:xfrm>
          <a:off x="6896100" y="10858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152400</xdr:colOff>
      <xdr:row>13</xdr:row>
      <xdr:rowOff>133351</xdr:rowOff>
    </xdr:from>
    <xdr:to>
      <xdr:col>18</xdr:col>
      <xdr:colOff>171450</xdr:colOff>
      <xdr:row>22</xdr:row>
      <xdr:rowOff>171450</xdr:rowOff>
    </xdr:to>
    <xdr:sp macro="" textlink="">
      <xdr:nvSpPr>
        <xdr:cNvPr id="4" name="AutoShape 3">
          <a:extLst>
            <a:ext uri="{FF2B5EF4-FFF2-40B4-BE49-F238E27FC236}">
              <a16:creationId xmlns:a16="http://schemas.microsoft.com/office/drawing/2014/main" id="{1D09913F-6B05-4E9A-98C7-20CD2E0CE8F2}"/>
            </a:ext>
          </a:extLst>
        </xdr:cNvPr>
        <xdr:cNvSpPr>
          <a:spLocks noChangeArrowheads="1"/>
        </xdr:cNvSpPr>
      </xdr:nvSpPr>
      <xdr:spPr bwMode="auto">
        <a:xfrm>
          <a:off x="7696200" y="4171951"/>
          <a:ext cx="4819650" cy="175259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○安全教育訓練は建設業を営む者が安全な労働従事するために、法律等で実施を義務づけられたものです。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○安全教育訓練実施報告書の記載事項は、何時・何処で・誰が・誰に対して・どのような訓練をしたか、についてまとめて下さい。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○実施状況の写真は、電子データで№</a:t>
          </a:r>
          <a:r>
            <a:rPr lang="en-US" altLang="ja-JP" sz="1200" b="0" i="0" baseline="0">
              <a:effectLst/>
              <a:latin typeface="+mn-lt"/>
              <a:ea typeface="+mn-ea"/>
              <a:cs typeface="+mn-cs"/>
            </a:rPr>
            <a:t>20</a:t>
          </a:r>
          <a:r>
            <a:rPr lang="ja-JP" altLang="en-US" sz="1200" b="0" i="0" baseline="0">
              <a:effectLst/>
              <a:latin typeface="+mn-lt"/>
              <a:ea typeface="+mn-ea"/>
              <a:cs typeface="+mn-cs"/>
            </a:rPr>
            <a:t>工事写真に保存して下さい。</a:t>
          </a:r>
          <a:endParaRPr lang="ja-JP" altLang="ja-JP" sz="1600">
            <a:effectLst/>
          </a:endParaRPr>
        </a:p>
      </xdr:txBody>
    </xdr:sp>
    <xdr:clientData/>
  </xdr:twoCellAnchor>
  <xdr:twoCellAnchor>
    <xdr:from>
      <xdr:col>11</xdr:col>
      <xdr:colOff>142875</xdr:colOff>
      <xdr:row>6</xdr:row>
      <xdr:rowOff>9525</xdr:rowOff>
    </xdr:from>
    <xdr:to>
      <xdr:col>15</xdr:col>
      <xdr:colOff>95250</xdr:colOff>
      <xdr:row>8</xdr:row>
      <xdr:rowOff>85726</xdr:rowOff>
    </xdr:to>
    <xdr:sp macro="" textlink="">
      <xdr:nvSpPr>
        <xdr:cNvPr id="5" name="AutoShape 3">
          <a:extLst>
            <a:ext uri="{FF2B5EF4-FFF2-40B4-BE49-F238E27FC236}">
              <a16:creationId xmlns:a16="http://schemas.microsoft.com/office/drawing/2014/main" id="{8413EB45-A102-40BE-AB7E-AE012C16F032}"/>
            </a:ext>
          </a:extLst>
        </xdr:cNvPr>
        <xdr:cNvSpPr>
          <a:spLocks noChangeArrowheads="1"/>
        </xdr:cNvSpPr>
      </xdr:nvSpPr>
      <xdr:spPr bwMode="auto">
        <a:xfrm>
          <a:off x="7686675" y="1381125"/>
          <a:ext cx="2695575" cy="838201"/>
        </a:xfrm>
        <a:prstGeom prst="wedgeRectCallout">
          <a:avLst>
            <a:gd name="adj1" fmla="val 30533"/>
            <a:gd name="adj2" fmla="val 1199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○安全教育訓練の種類は、安全協議会、新規入場者教育、安全ミーティング、</a:t>
          </a:r>
          <a:r>
            <a:rPr lang="en-US" altLang="ja-JP" sz="1200" b="0" i="0" baseline="0">
              <a:effectLst/>
              <a:latin typeface="+mn-lt"/>
              <a:ea typeface="+mn-ea"/>
              <a:cs typeface="+mn-cs"/>
            </a:rPr>
            <a:t>KYK</a:t>
          </a:r>
          <a:r>
            <a:rPr lang="ja-JP" altLang="en-US" sz="1200" b="0" i="0" baseline="0">
              <a:effectLst/>
              <a:latin typeface="+mn-lt"/>
              <a:ea typeface="+mn-ea"/>
              <a:cs typeface="+mn-cs"/>
            </a:rPr>
            <a:t>、</a:t>
          </a:r>
          <a:r>
            <a:rPr lang="en-US" altLang="ja-JP" sz="1200" b="0" i="0" baseline="0">
              <a:effectLst/>
              <a:latin typeface="+mn-lt"/>
              <a:ea typeface="+mn-ea"/>
              <a:cs typeface="+mn-cs"/>
            </a:rPr>
            <a:t>TBM</a:t>
          </a:r>
          <a:r>
            <a:rPr lang="ja-JP" altLang="en-US" sz="1200" b="0" i="0" baseline="0">
              <a:effectLst/>
              <a:latin typeface="+mn-lt"/>
              <a:ea typeface="+mn-ea"/>
              <a:cs typeface="+mn-cs"/>
            </a:rPr>
            <a:t>　などがあります</a:t>
          </a:r>
          <a:endParaRPr lang="ja-JP" altLang="ja-JP" sz="1600">
            <a:effectLst/>
          </a:endParaRPr>
        </a:p>
      </xdr:txBody>
    </xdr:sp>
    <xdr:clientData/>
  </xdr:twoCellAnchor>
  <xdr:twoCellAnchor>
    <xdr:from>
      <xdr:col>11</xdr:col>
      <xdr:colOff>200025</xdr:colOff>
      <xdr:row>8</xdr:row>
      <xdr:rowOff>371475</xdr:rowOff>
    </xdr:from>
    <xdr:to>
      <xdr:col>15</xdr:col>
      <xdr:colOff>152401</xdr:colOff>
      <xdr:row>11</xdr:row>
      <xdr:rowOff>66676</xdr:rowOff>
    </xdr:to>
    <xdr:sp macro="" textlink="">
      <xdr:nvSpPr>
        <xdr:cNvPr id="6" name="AutoShape 3">
          <a:extLst>
            <a:ext uri="{FF2B5EF4-FFF2-40B4-BE49-F238E27FC236}">
              <a16:creationId xmlns:a16="http://schemas.microsoft.com/office/drawing/2014/main" id="{FB830981-F989-4E5A-BB07-3353EF3C07B4}"/>
            </a:ext>
          </a:extLst>
        </xdr:cNvPr>
        <xdr:cNvSpPr>
          <a:spLocks noChangeArrowheads="1"/>
        </xdr:cNvSpPr>
      </xdr:nvSpPr>
      <xdr:spPr bwMode="auto">
        <a:xfrm>
          <a:off x="7743825" y="25050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28576</xdr:colOff>
      <xdr:row>5</xdr:row>
      <xdr:rowOff>66675</xdr:rowOff>
    </xdr:from>
    <xdr:to>
      <xdr:col>12</xdr:col>
      <xdr:colOff>133351</xdr:colOff>
      <xdr:row>7</xdr:row>
      <xdr:rowOff>133351</xdr:rowOff>
    </xdr:to>
    <xdr:sp macro="" textlink="">
      <xdr:nvSpPr>
        <xdr:cNvPr id="6" name="AutoShape 3">
          <a:extLst>
            <a:ext uri="{FF2B5EF4-FFF2-40B4-BE49-F238E27FC236}">
              <a16:creationId xmlns:a16="http://schemas.microsoft.com/office/drawing/2014/main" id="{A8D21BB7-DB09-4B32-B3DF-8EBABCCB60F0}"/>
            </a:ext>
          </a:extLst>
        </xdr:cNvPr>
        <xdr:cNvSpPr>
          <a:spLocks noChangeArrowheads="1"/>
        </xdr:cNvSpPr>
      </xdr:nvSpPr>
      <xdr:spPr bwMode="auto">
        <a:xfrm>
          <a:off x="6886576"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95251</xdr:colOff>
      <xdr:row>26</xdr:row>
      <xdr:rowOff>38100</xdr:rowOff>
    </xdr:from>
    <xdr:to>
      <xdr:col>12</xdr:col>
      <xdr:colOff>200026</xdr:colOff>
      <xdr:row>28</xdr:row>
      <xdr:rowOff>104776</xdr:rowOff>
    </xdr:to>
    <xdr:sp macro="" textlink="">
      <xdr:nvSpPr>
        <xdr:cNvPr id="7" name="AutoShape 3">
          <a:extLst>
            <a:ext uri="{FF2B5EF4-FFF2-40B4-BE49-F238E27FC236}">
              <a16:creationId xmlns:a16="http://schemas.microsoft.com/office/drawing/2014/main" id="{64CE377F-DEBB-4395-9624-1C825F7F3BB5}"/>
            </a:ext>
          </a:extLst>
        </xdr:cNvPr>
        <xdr:cNvSpPr>
          <a:spLocks noChangeArrowheads="1"/>
        </xdr:cNvSpPr>
      </xdr:nvSpPr>
      <xdr:spPr bwMode="auto">
        <a:xfrm>
          <a:off x="6953251" y="44958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66675</xdr:colOff>
      <xdr:row>11</xdr:row>
      <xdr:rowOff>57150</xdr:rowOff>
    </xdr:from>
    <xdr:to>
      <xdr:col>13</xdr:col>
      <xdr:colOff>200026</xdr:colOff>
      <xdr:row>16</xdr:row>
      <xdr:rowOff>38101</xdr:rowOff>
    </xdr:to>
    <xdr:sp macro="" textlink="">
      <xdr:nvSpPr>
        <xdr:cNvPr id="8" name="AutoShape 3">
          <a:extLst>
            <a:ext uri="{FF2B5EF4-FFF2-40B4-BE49-F238E27FC236}">
              <a16:creationId xmlns:a16="http://schemas.microsoft.com/office/drawing/2014/main" id="{F3FA262F-577C-4C38-86FF-746B5E1E0A8B}"/>
            </a:ext>
          </a:extLst>
        </xdr:cNvPr>
        <xdr:cNvSpPr>
          <a:spLocks noChangeArrowheads="1"/>
        </xdr:cNvSpPr>
      </xdr:nvSpPr>
      <xdr:spPr bwMode="auto">
        <a:xfrm>
          <a:off x="6924675" y="19431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628650</xdr:colOff>
      <xdr:row>4</xdr:row>
      <xdr:rowOff>19050</xdr:rowOff>
    </xdr:from>
    <xdr:to>
      <xdr:col>11</xdr:col>
      <xdr:colOff>600075</xdr:colOff>
      <xdr:row>5</xdr:row>
      <xdr:rowOff>161365</xdr:rowOff>
    </xdr:to>
    <xdr:sp macro="" textlink="">
      <xdr:nvSpPr>
        <xdr:cNvPr id="2" name="AutoShape 3">
          <a:extLst>
            <a:ext uri="{FF2B5EF4-FFF2-40B4-BE49-F238E27FC236}">
              <a16:creationId xmlns:a16="http://schemas.microsoft.com/office/drawing/2014/main" id="{9675A83E-2F53-4711-8FAD-7DB51E5ADBC0}"/>
            </a:ext>
          </a:extLst>
        </xdr:cNvPr>
        <xdr:cNvSpPr>
          <a:spLocks noChangeArrowheads="1"/>
        </xdr:cNvSpPr>
      </xdr:nvSpPr>
      <xdr:spPr bwMode="auto">
        <a:xfrm>
          <a:off x="6800850" y="7048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638175</xdr:colOff>
      <xdr:row>6</xdr:row>
      <xdr:rowOff>114300</xdr:rowOff>
    </xdr:from>
    <xdr:to>
      <xdr:col>13</xdr:col>
      <xdr:colOff>85726</xdr:colOff>
      <xdr:row>11</xdr:row>
      <xdr:rowOff>95251</xdr:rowOff>
    </xdr:to>
    <xdr:sp macro="" textlink="">
      <xdr:nvSpPr>
        <xdr:cNvPr id="4" name="AutoShape 3">
          <a:extLst>
            <a:ext uri="{FF2B5EF4-FFF2-40B4-BE49-F238E27FC236}">
              <a16:creationId xmlns:a16="http://schemas.microsoft.com/office/drawing/2014/main" id="{A506E106-C44F-41C5-BEFB-024A076CA26B}"/>
            </a:ext>
          </a:extLst>
        </xdr:cNvPr>
        <xdr:cNvSpPr>
          <a:spLocks noChangeArrowheads="1"/>
        </xdr:cNvSpPr>
      </xdr:nvSpPr>
      <xdr:spPr bwMode="auto">
        <a:xfrm>
          <a:off x="6810375" y="1143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16</xdr:col>
      <xdr:colOff>242046</xdr:colOff>
      <xdr:row>6</xdr:row>
      <xdr:rowOff>107576</xdr:rowOff>
    </xdr:from>
    <xdr:to>
      <xdr:col>20</xdr:col>
      <xdr:colOff>203385</xdr:colOff>
      <xdr:row>8</xdr:row>
      <xdr:rowOff>123265</xdr:rowOff>
    </xdr:to>
    <xdr:sp macro="" textlink="">
      <xdr:nvSpPr>
        <xdr:cNvPr id="3" name="AutoShape 3">
          <a:extLst>
            <a:ext uri="{FF2B5EF4-FFF2-40B4-BE49-F238E27FC236}">
              <a16:creationId xmlns:a16="http://schemas.microsoft.com/office/drawing/2014/main" id="{9F975029-6AB4-48C4-9178-033DF0593F18}"/>
            </a:ext>
          </a:extLst>
        </xdr:cNvPr>
        <xdr:cNvSpPr>
          <a:spLocks noChangeArrowheads="1"/>
        </xdr:cNvSpPr>
      </xdr:nvSpPr>
      <xdr:spPr bwMode="auto">
        <a:xfrm>
          <a:off x="7458634" y="1698811"/>
          <a:ext cx="2695575" cy="55357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交通誘導警備業務資格者については分けて集計してください。</a:t>
          </a:r>
          <a:endParaRPr lang="ja-JP" altLang="ja-JP" sz="1200">
            <a:effectLst/>
          </a:endParaRPr>
        </a:p>
      </xdr:txBody>
    </xdr:sp>
    <xdr:clientData/>
  </xdr:twoCellAnchor>
  <xdr:twoCellAnchor>
    <xdr:from>
      <xdr:col>16</xdr:col>
      <xdr:colOff>201707</xdr:colOff>
      <xdr:row>2</xdr:row>
      <xdr:rowOff>291354</xdr:rowOff>
    </xdr:from>
    <xdr:to>
      <xdr:col>20</xdr:col>
      <xdr:colOff>163047</xdr:colOff>
      <xdr:row>5</xdr:row>
      <xdr:rowOff>210673</xdr:rowOff>
    </xdr:to>
    <xdr:sp macro="" textlink="">
      <xdr:nvSpPr>
        <xdr:cNvPr id="4" name="AutoShape 3">
          <a:extLst>
            <a:ext uri="{FF2B5EF4-FFF2-40B4-BE49-F238E27FC236}">
              <a16:creationId xmlns:a16="http://schemas.microsoft.com/office/drawing/2014/main" id="{95EBB4FC-255B-46AE-BA74-6FEF5B51D139}"/>
            </a:ext>
          </a:extLst>
        </xdr:cNvPr>
        <xdr:cNvSpPr>
          <a:spLocks noChangeArrowheads="1"/>
        </xdr:cNvSpPr>
      </xdr:nvSpPr>
      <xdr:spPr bwMode="auto">
        <a:xfrm>
          <a:off x="7418295" y="694766"/>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657225</xdr:colOff>
      <xdr:row>20</xdr:row>
      <xdr:rowOff>342900</xdr:rowOff>
    </xdr:from>
    <xdr:to>
      <xdr:col>20</xdr:col>
      <xdr:colOff>447675</xdr:colOff>
      <xdr:row>24</xdr:row>
      <xdr:rowOff>409575</xdr:rowOff>
    </xdr:to>
    <xdr:sp macro="" textlink="">
      <xdr:nvSpPr>
        <xdr:cNvPr id="6" name="AutoShape 3">
          <a:extLst>
            <a:ext uri="{FF2B5EF4-FFF2-40B4-BE49-F238E27FC236}">
              <a16:creationId xmlns:a16="http://schemas.microsoft.com/office/drawing/2014/main" id="{E9765FB7-7700-4E83-A6A4-7F27E35BB0B7}"/>
            </a:ext>
          </a:extLst>
        </xdr:cNvPr>
        <xdr:cNvSpPr>
          <a:spLocks noChangeArrowheads="1"/>
        </xdr:cNvSpPr>
      </xdr:nvSpPr>
      <xdr:spPr bwMode="auto">
        <a:xfrm>
          <a:off x="9239250" y="4743450"/>
          <a:ext cx="6648450" cy="2047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ja-JP" sz="1200">
              <a:effectLst/>
              <a:latin typeface="+mn-lt"/>
              <a:ea typeface="+mn-ea"/>
              <a:cs typeface="+mn-cs"/>
            </a:rPr>
            <a:t>受注者は緑色部分に記入してください</a:t>
          </a:r>
        </a:p>
        <a:p>
          <a:pPr marL="0" indent="0" rtl="0"/>
          <a:r>
            <a:rPr lang="ja-JP" altLang="ja-JP" sz="1200">
              <a:effectLst/>
              <a:latin typeface="+mn-lt"/>
              <a:ea typeface="+mn-ea"/>
              <a:cs typeface="+mn-cs"/>
            </a:rPr>
            <a:t>白地黒文字は自動入力</a:t>
          </a:r>
        </a:p>
        <a:p>
          <a:pPr marL="0" indent="0"/>
          <a:r>
            <a:rPr lang="ja-JP" altLang="ja-JP" sz="1200">
              <a:effectLst/>
              <a:latin typeface="+mn-lt"/>
              <a:ea typeface="+mn-ea"/>
              <a:cs typeface="+mn-cs"/>
            </a:rPr>
            <a:t>白地青文字は監督員の記入部分です</a:t>
          </a:r>
          <a:endParaRPr lang="en-US" altLang="ja-JP" sz="1200">
            <a:effectLst/>
            <a:latin typeface="+mn-lt"/>
            <a:ea typeface="+mn-ea"/>
            <a:cs typeface="+mn-cs"/>
          </a:endParaRPr>
        </a:p>
        <a:p>
          <a:endParaRPr lang="ja-JP" altLang="ja-JP" sz="1200">
            <a:effectLst/>
          </a:endParaRPr>
        </a:p>
        <a:p>
          <a:pPr rtl="0"/>
          <a:r>
            <a:rPr lang="ja-JP" altLang="en-US" sz="1200" b="0" i="0" baseline="0">
              <a:effectLst/>
              <a:latin typeface="+mn-lt"/>
              <a:ea typeface="+mn-ea"/>
              <a:cs typeface="+mn-cs"/>
            </a:rPr>
            <a:t>照査対象　：　照査対象の有無についてどちらかに✓を記入してください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照査実施　：　照査対象有のものについて照査を実施した日付を記入してください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異常有無　：　照査実施したものについて異常の有無についてどちらかに</a:t>
          </a:r>
          <a:r>
            <a:rPr lang="ja-JP" altLang="ja-JP" sz="1100" b="0" i="0" baseline="0">
              <a:effectLst/>
              <a:latin typeface="+mn-lt"/>
              <a:ea typeface="+mn-ea"/>
              <a:cs typeface="+mn-cs"/>
            </a:rPr>
            <a:t>✓を</a:t>
          </a:r>
          <a:r>
            <a:rPr lang="ja-JP" altLang="en-US" sz="1200" b="0" i="0" baseline="0">
              <a:effectLst/>
              <a:latin typeface="+mn-lt"/>
              <a:ea typeface="+mn-ea"/>
              <a:cs typeface="+mn-cs"/>
            </a:rPr>
            <a:t>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備考　　　　：　異常の詳細やその他事項を記入してください</a:t>
          </a:r>
          <a:endParaRPr lang="en-US" altLang="ja-JP" sz="1200" b="0" i="0" baseline="0">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676276</xdr:colOff>
      <xdr:row>5</xdr:row>
      <xdr:rowOff>66675</xdr:rowOff>
    </xdr:from>
    <xdr:to>
      <xdr:col>12</xdr:col>
      <xdr:colOff>95251</xdr:colOff>
      <xdr:row>7</xdr:row>
      <xdr:rowOff>133351</xdr:rowOff>
    </xdr:to>
    <xdr:sp macro="" textlink="">
      <xdr:nvSpPr>
        <xdr:cNvPr id="9" name="AutoShape 3">
          <a:extLst>
            <a:ext uri="{FF2B5EF4-FFF2-40B4-BE49-F238E27FC236}">
              <a16:creationId xmlns:a16="http://schemas.microsoft.com/office/drawing/2014/main" id="{D757E039-0336-4312-A2D6-1FAEC10270CD}"/>
            </a:ext>
          </a:extLst>
        </xdr:cNvPr>
        <xdr:cNvSpPr>
          <a:spLocks noChangeArrowheads="1"/>
        </xdr:cNvSpPr>
      </xdr:nvSpPr>
      <xdr:spPr bwMode="auto">
        <a:xfrm>
          <a:off x="6848476"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10</xdr:col>
      <xdr:colOff>9526</xdr:colOff>
      <xdr:row>26</xdr:row>
      <xdr:rowOff>66675</xdr:rowOff>
    </xdr:from>
    <xdr:to>
      <xdr:col>12</xdr:col>
      <xdr:colOff>114301</xdr:colOff>
      <xdr:row>28</xdr:row>
      <xdr:rowOff>133351</xdr:rowOff>
    </xdr:to>
    <xdr:sp macro="" textlink="">
      <xdr:nvSpPr>
        <xdr:cNvPr id="10" name="AutoShape 3">
          <a:extLst>
            <a:ext uri="{FF2B5EF4-FFF2-40B4-BE49-F238E27FC236}">
              <a16:creationId xmlns:a16="http://schemas.microsoft.com/office/drawing/2014/main" id="{243884C2-0128-4F92-8983-0F69BA15F019}"/>
            </a:ext>
          </a:extLst>
        </xdr:cNvPr>
        <xdr:cNvSpPr>
          <a:spLocks noChangeArrowheads="1"/>
        </xdr:cNvSpPr>
      </xdr:nvSpPr>
      <xdr:spPr bwMode="auto">
        <a:xfrm>
          <a:off x="6867526" y="4524375"/>
          <a:ext cx="1981200" cy="409576"/>
        </a:xfrm>
        <a:prstGeom prst="wedgeRectCallout">
          <a:avLst>
            <a:gd name="adj1" fmla="val -41708"/>
            <a:gd name="adj2" fmla="val -742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676275</xdr:colOff>
      <xdr:row>0</xdr:row>
      <xdr:rowOff>0</xdr:rowOff>
    </xdr:from>
    <xdr:to>
      <xdr:col>13</xdr:col>
      <xdr:colOff>123826</xdr:colOff>
      <xdr:row>4</xdr:row>
      <xdr:rowOff>152401</xdr:rowOff>
    </xdr:to>
    <xdr:sp macro="" textlink="">
      <xdr:nvSpPr>
        <xdr:cNvPr id="5" name="AutoShape 3">
          <a:extLst>
            <a:ext uri="{FF2B5EF4-FFF2-40B4-BE49-F238E27FC236}">
              <a16:creationId xmlns:a16="http://schemas.microsoft.com/office/drawing/2014/main" id="{D5238230-B982-4BFB-AA5B-8CAF79E71ABA}"/>
            </a:ext>
          </a:extLst>
        </xdr:cNvPr>
        <xdr:cNvSpPr>
          <a:spLocks noChangeArrowheads="1"/>
        </xdr:cNvSpPr>
      </xdr:nvSpPr>
      <xdr:spPr bwMode="auto">
        <a:xfrm>
          <a:off x="6848475" y="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38</xdr:row>
      <xdr:rowOff>76199</xdr:rowOff>
    </xdr:from>
    <xdr:to>
      <xdr:col>8</xdr:col>
      <xdr:colOff>428625</xdr:colOff>
      <xdr:row>41</xdr:row>
      <xdr:rowOff>133350</xdr:rowOff>
    </xdr:to>
    <xdr:sp macro="" textlink="">
      <xdr:nvSpPr>
        <xdr:cNvPr id="5" name="AutoShape 3">
          <a:extLst>
            <a:ext uri="{FF2B5EF4-FFF2-40B4-BE49-F238E27FC236}">
              <a16:creationId xmlns:a16="http://schemas.microsoft.com/office/drawing/2014/main" id="{5A78FD4D-74C9-4DAA-9EA7-8CF4995E6360}"/>
            </a:ext>
          </a:extLst>
        </xdr:cNvPr>
        <xdr:cNvSpPr>
          <a:spLocks noChangeArrowheads="1"/>
        </xdr:cNvSpPr>
      </xdr:nvSpPr>
      <xdr:spPr bwMode="auto">
        <a:xfrm>
          <a:off x="923925" y="6972299"/>
          <a:ext cx="4991100" cy="5715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打合せ協議や追加提出等で施工計画書の内容に追加・更新があった場合は、更新記録欄に更新日や更新内容を記載してください。</a:t>
          </a:r>
          <a:endParaRPr lang="ja-JP" altLang="ja-JP" sz="1400">
            <a:effectLst/>
          </a:endParaRPr>
        </a:p>
      </xdr:txBody>
    </xdr:sp>
    <xdr:clientData/>
  </xdr:twoCellAnchor>
  <xdr:twoCellAnchor>
    <xdr:from>
      <xdr:col>9</xdr:col>
      <xdr:colOff>676276</xdr:colOff>
      <xdr:row>1</xdr:row>
      <xdr:rowOff>85725</xdr:rowOff>
    </xdr:from>
    <xdr:to>
      <xdr:col>12</xdr:col>
      <xdr:colOff>600076</xdr:colOff>
      <xdr:row>3</xdr:row>
      <xdr:rowOff>152401</xdr:rowOff>
    </xdr:to>
    <xdr:sp macro="" textlink="">
      <xdr:nvSpPr>
        <xdr:cNvPr id="7" name="AutoShape 3">
          <a:extLst>
            <a:ext uri="{FF2B5EF4-FFF2-40B4-BE49-F238E27FC236}">
              <a16:creationId xmlns:a16="http://schemas.microsoft.com/office/drawing/2014/main" id="{DA83B064-0B20-4E89-B91D-60E2D6249CEA}"/>
            </a:ext>
          </a:extLst>
        </xdr:cNvPr>
        <xdr:cNvSpPr>
          <a:spLocks noChangeArrowheads="1"/>
        </xdr:cNvSpPr>
      </xdr:nvSpPr>
      <xdr:spPr bwMode="auto">
        <a:xfrm>
          <a:off x="6848476" y="2571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9</xdr:col>
      <xdr:colOff>676275</xdr:colOff>
      <xdr:row>5</xdr:row>
      <xdr:rowOff>76200</xdr:rowOff>
    </xdr:from>
    <xdr:to>
      <xdr:col>13</xdr:col>
      <xdr:colOff>628651</xdr:colOff>
      <xdr:row>10</xdr:row>
      <xdr:rowOff>47626</xdr:rowOff>
    </xdr:to>
    <xdr:sp macro="" textlink="">
      <xdr:nvSpPr>
        <xdr:cNvPr id="9" name="AutoShape 3">
          <a:extLst>
            <a:ext uri="{FF2B5EF4-FFF2-40B4-BE49-F238E27FC236}">
              <a16:creationId xmlns:a16="http://schemas.microsoft.com/office/drawing/2014/main" id="{718EC4E6-1AFD-4179-BA62-0FA8FD224E84}"/>
            </a:ext>
          </a:extLst>
        </xdr:cNvPr>
        <xdr:cNvSpPr>
          <a:spLocks noChangeArrowheads="1"/>
        </xdr:cNvSpPr>
      </xdr:nvSpPr>
      <xdr:spPr bwMode="auto">
        <a:xfrm>
          <a:off x="6848475" y="9334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908;&#26619;&#25285;&#24403;/102%20&#24037;&#20107;&#25552;&#20986;&#26360;&#39006;_&#38306;&#20418;/&#24037;&#20107;&#38306;&#20418;&#27096;&#24335;&#38598;&#65288;&#65320;27.4&#65289;/&#24037;&#20107;&#38306;&#20418;&#27096;&#24335;&#38598;&#65288;&#65320;21.4&#65289;/&#27096;&#24335;-&#24037;&#65296;&#65298;&#65288;&#24037;&#20107;&#36027;&#20869;&#35379;&#2636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908;&#26619;&#25285;&#24403;\102%20&#24037;&#20107;&#25552;&#20986;&#26360;&#39006;_&#38306;&#20418;\&#24037;&#20107;&#38306;&#20418;&#27096;&#24335;&#38598;&#65288;&#65320;24.4&#65289;\&#24037;&#20107;&#38306;&#20418;&#27096;&#24335;&#38598;&#65288;&#65320;21.4&#65289;\&#27096;&#24335;-&#24037;&#65296;&#65298;&#65288;&#24037;&#20107;&#36027;&#20869;&#35379;&#263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v5n5\&#22865;&#32004;&#26908;&#26619;&#35506;\&#26908;&#26619;&#25285;&#24403;\102%20&#24037;&#20107;&#25552;&#20986;&#26360;&#39006;_&#38306;&#20418;\&#24037;&#20107;&#38306;&#20418;&#27096;&#24335;&#38598;&#65288;&#65320;22.4&#65289;\&#24037;&#20107;&#38306;&#20418;&#27096;&#24335;&#38598;&#65288;&#65320;21.4&#65289;\&#27096;&#24335;-&#24037;&#65296;&#65298;&#65288;&#24037;&#20107;&#36027;&#20869;&#35379;&#2636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jswa.jp/nintei/standard-list" TargetMode="External"/><Relationship Id="rId1" Type="http://schemas.openxmlformats.org/officeDocument/2006/relationships/hyperlink" Target="https://www.jisc.go.jp/app/jis/general/GnrJISSearch.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4"/>
  </sheetPr>
  <dimension ref="A1:J60"/>
  <sheetViews>
    <sheetView view="pageBreakPreview" zoomScaleNormal="100" workbookViewId="0">
      <selection activeCell="B25" sqref="B25:J25"/>
    </sheetView>
  </sheetViews>
  <sheetFormatPr defaultRowHeight="13.5"/>
  <cols>
    <col min="1" max="1" width="4.75" style="69" customWidth="1"/>
    <col min="2" max="16384" width="9" style="69"/>
  </cols>
  <sheetData>
    <row r="1" spans="1:10">
      <c r="A1" s="1094" t="s">
        <v>502</v>
      </c>
      <c r="B1" s="1094"/>
      <c r="C1" s="1094"/>
      <c r="D1" s="1094"/>
      <c r="E1" s="1094"/>
      <c r="F1" s="1094"/>
      <c r="G1" s="1094"/>
      <c r="H1" s="1094"/>
      <c r="I1" s="1094"/>
      <c r="J1" s="1094"/>
    </row>
    <row r="3" spans="1:10" ht="20.25" customHeight="1">
      <c r="A3" s="65" t="s">
        <v>417</v>
      </c>
      <c r="B3" s="66" t="s">
        <v>414</v>
      </c>
      <c r="C3" s="70"/>
      <c r="D3" s="70"/>
    </row>
    <row r="4" spans="1:10" ht="11.25" customHeight="1">
      <c r="A4" s="67"/>
      <c r="B4" s="68"/>
      <c r="C4" s="71"/>
      <c r="D4" s="71"/>
    </row>
    <row r="5" spans="1:10" ht="18" customHeight="1">
      <c r="A5" s="75" t="s">
        <v>415</v>
      </c>
      <c r="B5" s="76" t="s">
        <v>416</v>
      </c>
    </row>
    <row r="6" spans="1:10" ht="11.25" customHeight="1">
      <c r="A6" s="72"/>
    </row>
    <row r="7" spans="1:10" ht="18" customHeight="1">
      <c r="A7" s="75" t="s">
        <v>418</v>
      </c>
      <c r="B7" s="76" t="s">
        <v>609</v>
      </c>
    </row>
    <row r="8" spans="1:10" ht="15.75" customHeight="1">
      <c r="A8" s="72"/>
      <c r="B8" s="1096" t="s">
        <v>1326</v>
      </c>
      <c r="C8" s="1096"/>
      <c r="D8" s="1096"/>
      <c r="E8" s="1096"/>
      <c r="F8" s="1096"/>
      <c r="G8" s="1096"/>
      <c r="H8" s="1096"/>
      <c r="I8" s="1096"/>
      <c r="J8" s="1096"/>
    </row>
    <row r="9" spans="1:10" ht="15.75" customHeight="1">
      <c r="A9" s="72"/>
      <c r="B9" s="1096"/>
      <c r="C9" s="1096"/>
      <c r="D9" s="1096"/>
      <c r="E9" s="1096"/>
      <c r="F9" s="1096"/>
      <c r="G9" s="1096"/>
      <c r="H9" s="1096"/>
      <c r="I9" s="1096"/>
      <c r="J9" s="1096"/>
    </row>
    <row r="10" spans="1:10" ht="15.75" customHeight="1">
      <c r="A10" s="72"/>
      <c r="B10" s="1096"/>
      <c r="C10" s="1096"/>
      <c r="D10" s="1096"/>
      <c r="E10" s="1096"/>
      <c r="F10" s="1096"/>
      <c r="G10" s="1096"/>
      <c r="H10" s="1096"/>
      <c r="I10" s="1096"/>
      <c r="J10" s="1096"/>
    </row>
    <row r="11" spans="1:10" ht="11.25" customHeight="1">
      <c r="A11" s="72"/>
      <c r="B11" s="73"/>
      <c r="C11" s="73"/>
      <c r="D11" s="73"/>
      <c r="E11" s="73"/>
      <c r="F11" s="73"/>
      <c r="G11" s="73"/>
      <c r="H11" s="73"/>
      <c r="I11" s="73"/>
      <c r="J11" s="73"/>
    </row>
    <row r="12" spans="1:10" ht="18" customHeight="1">
      <c r="A12" s="75" t="s">
        <v>0</v>
      </c>
      <c r="B12" s="1092" t="s">
        <v>610</v>
      </c>
      <c r="C12" s="1092"/>
      <c r="D12" s="1092"/>
      <c r="E12" s="1092"/>
      <c r="F12" s="1092"/>
      <c r="G12" s="1092"/>
      <c r="H12" s="1092"/>
      <c r="I12" s="1092"/>
      <c r="J12" s="1092"/>
    </row>
    <row r="13" spans="1:10" ht="15.75" customHeight="1">
      <c r="A13" s="72"/>
      <c r="B13" s="1093" t="s">
        <v>1327</v>
      </c>
      <c r="C13" s="1093"/>
      <c r="D13" s="1093"/>
      <c r="E13" s="1093"/>
      <c r="F13" s="1093"/>
      <c r="G13" s="1093"/>
      <c r="H13" s="1093"/>
      <c r="I13" s="1093"/>
      <c r="J13" s="1093"/>
    </row>
    <row r="14" spans="1:10" ht="15.75" customHeight="1">
      <c r="A14" s="72"/>
      <c r="B14" s="1093"/>
      <c r="C14" s="1093"/>
      <c r="D14" s="1093"/>
      <c r="E14" s="1093"/>
      <c r="F14" s="1093"/>
      <c r="G14" s="1093"/>
      <c r="H14" s="1093"/>
      <c r="I14" s="1093"/>
      <c r="J14" s="1093"/>
    </row>
    <row r="15" spans="1:10" ht="15.75" customHeight="1">
      <c r="A15" s="72"/>
      <c r="B15" s="1093"/>
      <c r="C15" s="1093"/>
      <c r="D15" s="1093"/>
      <c r="E15" s="1093"/>
      <c r="F15" s="1093"/>
      <c r="G15" s="1093"/>
      <c r="H15" s="1093"/>
      <c r="I15" s="1093"/>
      <c r="J15" s="1093"/>
    </row>
    <row r="16" spans="1:10" ht="30" customHeight="1">
      <c r="A16" s="72"/>
      <c r="B16" s="1093" t="s">
        <v>597</v>
      </c>
      <c r="C16" s="1093"/>
      <c r="D16" s="1093"/>
      <c r="E16" s="1093"/>
      <c r="F16" s="1093"/>
      <c r="G16" s="1093"/>
      <c r="H16" s="1093"/>
      <c r="I16" s="1093"/>
      <c r="J16" s="1093"/>
    </row>
    <row r="17" spans="1:10" ht="11.25" customHeight="1">
      <c r="A17" s="72"/>
      <c r="B17" s="73"/>
      <c r="C17" s="73"/>
      <c r="D17" s="73"/>
      <c r="E17" s="73"/>
      <c r="F17" s="73"/>
      <c r="G17" s="73"/>
      <c r="H17" s="73"/>
      <c r="I17" s="73"/>
      <c r="J17" s="73"/>
    </row>
    <row r="18" spans="1:10" ht="18" customHeight="1">
      <c r="A18" s="75" t="s">
        <v>1</v>
      </c>
      <c r="B18" s="1092" t="s">
        <v>611</v>
      </c>
      <c r="C18" s="1092"/>
      <c r="D18" s="1092"/>
      <c r="E18" s="1092"/>
      <c r="F18" s="1092"/>
      <c r="G18" s="1092"/>
      <c r="H18" s="1092"/>
      <c r="I18" s="1092"/>
      <c r="J18" s="1092"/>
    </row>
    <row r="19" spans="1:10" ht="11.25" customHeight="1">
      <c r="A19" s="72"/>
      <c r="B19" s="73"/>
      <c r="C19" s="73"/>
      <c r="D19" s="73"/>
      <c r="E19" s="73"/>
      <c r="F19" s="73"/>
      <c r="G19" s="73"/>
      <c r="H19" s="73"/>
      <c r="I19" s="73"/>
      <c r="J19" s="73"/>
    </row>
    <row r="20" spans="1:10" ht="18" customHeight="1">
      <c r="A20" s="75" t="s">
        <v>2</v>
      </c>
      <c r="B20" s="1092" t="s">
        <v>1248</v>
      </c>
      <c r="C20" s="1092"/>
      <c r="D20" s="1092"/>
      <c r="E20" s="1092"/>
      <c r="F20" s="1092"/>
      <c r="G20" s="1092"/>
      <c r="H20" s="1092"/>
      <c r="I20" s="1092"/>
      <c r="J20" s="1092"/>
    </row>
    <row r="21" spans="1:10" ht="15.75" customHeight="1">
      <c r="A21" s="72"/>
      <c r="B21" s="1093" t="s">
        <v>1634</v>
      </c>
      <c r="C21" s="1093"/>
      <c r="D21" s="1093"/>
      <c r="E21" s="1093"/>
      <c r="F21" s="1093"/>
      <c r="G21" s="1093"/>
      <c r="H21" s="1093"/>
      <c r="I21" s="1093"/>
      <c r="J21" s="1093"/>
    </row>
    <row r="22" spans="1:10" ht="15.75" customHeight="1">
      <c r="A22" s="72"/>
      <c r="B22" s="1093"/>
      <c r="C22" s="1093"/>
      <c r="D22" s="1093"/>
      <c r="E22" s="1093"/>
      <c r="F22" s="1093"/>
      <c r="G22" s="1093"/>
      <c r="H22" s="1093"/>
      <c r="I22" s="1093"/>
      <c r="J22" s="1093"/>
    </row>
    <row r="23" spans="1:10" ht="15.75" customHeight="1">
      <c r="A23" s="72"/>
      <c r="B23" s="1093"/>
      <c r="C23" s="1093"/>
      <c r="D23" s="1093"/>
      <c r="E23" s="1093"/>
      <c r="F23" s="1093"/>
      <c r="G23" s="1093"/>
      <c r="H23" s="1093"/>
      <c r="I23" s="1093"/>
      <c r="J23" s="1093"/>
    </row>
    <row r="24" spans="1:10" ht="11.25" customHeight="1">
      <c r="A24" s="72"/>
      <c r="B24" s="73"/>
      <c r="C24" s="73"/>
      <c r="D24" s="73"/>
      <c r="E24" s="73"/>
      <c r="F24" s="73"/>
      <c r="G24" s="73"/>
      <c r="H24" s="73"/>
      <c r="I24" s="73"/>
      <c r="J24" s="73"/>
    </row>
    <row r="25" spans="1:10" ht="18" customHeight="1">
      <c r="A25" s="75" t="s">
        <v>3</v>
      </c>
      <c r="B25" s="1092" t="s">
        <v>100</v>
      </c>
      <c r="C25" s="1092"/>
      <c r="D25" s="1092"/>
      <c r="E25" s="1092"/>
      <c r="F25" s="1092"/>
      <c r="G25" s="1092"/>
      <c r="H25" s="1092"/>
      <c r="I25" s="1092"/>
      <c r="J25" s="1092"/>
    </row>
    <row r="26" spans="1:10" ht="11.25" customHeight="1">
      <c r="A26" s="72"/>
      <c r="B26" s="73"/>
      <c r="C26" s="73"/>
      <c r="D26" s="73"/>
      <c r="E26" s="73"/>
      <c r="F26" s="73"/>
      <c r="G26" s="73"/>
      <c r="H26" s="73"/>
      <c r="I26" s="73"/>
      <c r="J26" s="73"/>
    </row>
    <row r="27" spans="1:10" ht="18" customHeight="1">
      <c r="A27" s="75" t="s">
        <v>4</v>
      </c>
      <c r="B27" s="1092" t="s">
        <v>421</v>
      </c>
      <c r="C27" s="1092"/>
      <c r="D27" s="1092"/>
      <c r="E27" s="1092"/>
      <c r="F27" s="1092"/>
      <c r="G27" s="1092"/>
      <c r="H27" s="1092"/>
      <c r="I27" s="1092"/>
      <c r="J27" s="1092"/>
    </row>
    <row r="28" spans="1:10" ht="15.75" customHeight="1">
      <c r="A28" s="72"/>
      <c r="B28" s="1093" t="s">
        <v>1616</v>
      </c>
      <c r="C28" s="1093"/>
      <c r="D28" s="1093"/>
      <c r="E28" s="1093"/>
      <c r="F28" s="1093"/>
      <c r="G28" s="1093"/>
      <c r="H28" s="1093"/>
      <c r="I28" s="1093"/>
      <c r="J28" s="1093"/>
    </row>
    <row r="29" spans="1:10" ht="15.75" customHeight="1">
      <c r="A29" s="72"/>
      <c r="B29" s="1093"/>
      <c r="C29" s="1093"/>
      <c r="D29" s="1093"/>
      <c r="E29" s="1093"/>
      <c r="F29" s="1093"/>
      <c r="G29" s="1093"/>
      <c r="H29" s="1093"/>
      <c r="I29" s="1093"/>
      <c r="J29" s="1093"/>
    </row>
    <row r="30" spans="1:10" ht="15.75" customHeight="1">
      <c r="A30" s="72"/>
      <c r="B30" s="1093"/>
      <c r="C30" s="1093"/>
      <c r="D30" s="1093"/>
      <c r="E30" s="1093"/>
      <c r="F30" s="1093"/>
      <c r="G30" s="1093"/>
      <c r="H30" s="1093"/>
      <c r="I30" s="1093"/>
      <c r="J30" s="1093"/>
    </row>
    <row r="31" spans="1:10" ht="11.25" customHeight="1">
      <c r="A31" s="72"/>
      <c r="B31" s="73"/>
      <c r="C31" s="73"/>
      <c r="D31" s="73"/>
      <c r="E31" s="73"/>
      <c r="F31" s="73"/>
      <c r="G31" s="73"/>
      <c r="H31" s="73"/>
      <c r="I31" s="73"/>
      <c r="J31" s="73"/>
    </row>
    <row r="32" spans="1:10" ht="18" customHeight="1">
      <c r="A32" s="75" t="s">
        <v>5</v>
      </c>
      <c r="B32" s="1092" t="s">
        <v>422</v>
      </c>
      <c r="C32" s="1092"/>
      <c r="D32" s="1092"/>
      <c r="E32" s="1092"/>
      <c r="F32" s="1092"/>
      <c r="G32" s="1092"/>
      <c r="H32" s="1092"/>
      <c r="I32" s="1092"/>
      <c r="J32" s="1092"/>
    </row>
    <row r="33" spans="1:10">
      <c r="A33" s="72"/>
      <c r="B33" s="1095" t="s">
        <v>503</v>
      </c>
      <c r="C33" s="1095"/>
      <c r="D33" s="1095"/>
      <c r="E33" s="1095"/>
      <c r="F33" s="1095"/>
      <c r="G33" s="1095"/>
      <c r="H33" s="1095"/>
      <c r="I33" s="1095"/>
      <c r="J33" s="1095"/>
    </row>
    <row r="34" spans="1:10">
      <c r="A34" s="74"/>
      <c r="B34" s="1095"/>
      <c r="C34" s="1095"/>
      <c r="D34" s="1095"/>
      <c r="E34" s="1095"/>
      <c r="F34" s="1095"/>
      <c r="G34" s="1095"/>
      <c r="H34" s="1095"/>
      <c r="I34" s="1095"/>
      <c r="J34" s="1095"/>
    </row>
    <row r="35" spans="1:10">
      <c r="A35" s="74"/>
      <c r="B35" s="1095"/>
      <c r="C35" s="1095"/>
      <c r="D35" s="1095"/>
      <c r="E35" s="1095"/>
      <c r="F35" s="1095"/>
      <c r="G35" s="1095"/>
      <c r="H35" s="1095"/>
      <c r="I35" s="1095"/>
      <c r="J35" s="1095"/>
    </row>
    <row r="36" spans="1:10">
      <c r="A36" s="534"/>
      <c r="B36" s="533"/>
      <c r="C36" s="533"/>
      <c r="D36" s="533"/>
      <c r="E36" s="533"/>
      <c r="F36" s="533"/>
      <c r="G36" s="533"/>
      <c r="H36" s="533"/>
      <c r="I36" s="533"/>
      <c r="J36" s="533"/>
    </row>
    <row r="37" spans="1:10">
      <c r="A37" s="75" t="s">
        <v>1320</v>
      </c>
      <c r="B37" s="1092" t="s">
        <v>1321</v>
      </c>
      <c r="C37" s="1092"/>
      <c r="D37" s="1092"/>
      <c r="E37" s="1092"/>
      <c r="F37" s="1092"/>
      <c r="G37" s="1092"/>
      <c r="H37" s="1092"/>
      <c r="I37" s="1092"/>
      <c r="J37" s="1092"/>
    </row>
    <row r="38" spans="1:10">
      <c r="A38" s="75"/>
      <c r="B38" s="1093" t="s">
        <v>1322</v>
      </c>
      <c r="C38" s="1093"/>
      <c r="D38" s="1093"/>
      <c r="E38" s="1093"/>
      <c r="F38" s="1093"/>
      <c r="G38" s="1093"/>
      <c r="H38" s="1093"/>
      <c r="I38" s="1093"/>
      <c r="J38" s="1093"/>
    </row>
    <row r="39" spans="1:10">
      <c r="A39" s="74"/>
      <c r="B39" s="73"/>
      <c r="C39" s="73"/>
      <c r="D39" s="73"/>
      <c r="E39" s="73"/>
      <c r="F39" s="73"/>
      <c r="G39" s="73"/>
      <c r="H39" s="73"/>
      <c r="I39" s="73"/>
      <c r="J39" s="73"/>
    </row>
    <row r="40" spans="1:10" ht="19.5" customHeight="1">
      <c r="A40" s="65" t="s">
        <v>419</v>
      </c>
      <c r="B40" s="66" t="s">
        <v>150</v>
      </c>
      <c r="C40" s="70"/>
    </row>
    <row r="41" spans="1:10">
      <c r="A41" s="74"/>
      <c r="B41" s="69" t="s">
        <v>27</v>
      </c>
    </row>
    <row r="42" spans="1:10">
      <c r="A42" s="74"/>
    </row>
    <row r="43" spans="1:10">
      <c r="A43" s="74"/>
    </row>
    <row r="44" spans="1:10" ht="19.5" customHeight="1">
      <c r="A44" s="65" t="s">
        <v>420</v>
      </c>
      <c r="B44" s="66" t="s">
        <v>28</v>
      </c>
      <c r="C44" s="70"/>
    </row>
    <row r="45" spans="1:10">
      <c r="A45" s="74"/>
      <c r="B45" s="69" t="s">
        <v>29</v>
      </c>
    </row>
    <row r="46" spans="1:10">
      <c r="A46" s="74"/>
    </row>
    <row r="47" spans="1:10">
      <c r="A47" s="74"/>
    </row>
    <row r="48" spans="1:10">
      <c r="A48" s="74"/>
    </row>
    <row r="49" spans="1:1">
      <c r="A49" s="74"/>
    </row>
    <row r="50" spans="1:1">
      <c r="A50" s="74"/>
    </row>
    <row r="51" spans="1:1">
      <c r="A51" s="74"/>
    </row>
    <row r="52" spans="1:1">
      <c r="A52" s="74"/>
    </row>
    <row r="53" spans="1:1">
      <c r="A53" s="74"/>
    </row>
    <row r="54" spans="1:1">
      <c r="A54" s="74"/>
    </row>
    <row r="55" spans="1:1">
      <c r="A55" s="74"/>
    </row>
    <row r="56" spans="1:1">
      <c r="A56" s="74"/>
    </row>
    <row r="57" spans="1:1">
      <c r="A57" s="74"/>
    </row>
    <row r="58" spans="1:1">
      <c r="A58" s="74"/>
    </row>
    <row r="59" spans="1:1">
      <c r="A59" s="74"/>
    </row>
    <row r="60" spans="1:1">
      <c r="A60" s="74"/>
    </row>
  </sheetData>
  <mergeCells count="15">
    <mergeCell ref="B37:J37"/>
    <mergeCell ref="B38:J38"/>
    <mergeCell ref="A1:J1"/>
    <mergeCell ref="B12:J12"/>
    <mergeCell ref="B16:J16"/>
    <mergeCell ref="B18:J18"/>
    <mergeCell ref="B33:J35"/>
    <mergeCell ref="B28:J30"/>
    <mergeCell ref="B8:J10"/>
    <mergeCell ref="B13:J15"/>
    <mergeCell ref="B21:J23"/>
    <mergeCell ref="B20:J20"/>
    <mergeCell ref="B25:J25"/>
    <mergeCell ref="B27:J27"/>
    <mergeCell ref="B32:J32"/>
  </mergeCells>
  <phoneticPr fontId="8"/>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DC29-F068-43C3-AA6D-266D0A1725C8}">
  <sheetPr codeName="Sheet10">
    <tabColor theme="9" tint="-0.249977111117893"/>
  </sheetPr>
  <dimension ref="A1:J49"/>
  <sheetViews>
    <sheetView view="pageBreakPreview" zoomScaleNormal="100" zoomScaleSheetLayoutView="100" workbookViewId="0">
      <selection activeCell="K22" sqref="K22"/>
    </sheetView>
  </sheetViews>
  <sheetFormatPr defaultRowHeight="13.5"/>
  <cols>
    <col min="1" max="10" width="9" style="201"/>
    <col min="11" max="11" width="15.625" style="201" customWidth="1"/>
    <col min="12" max="16384" width="9" style="201"/>
  </cols>
  <sheetData>
    <row r="1" spans="1:10" s="829" customFormat="1" ht="13.5" customHeight="1">
      <c r="A1" s="201" t="s">
        <v>1795</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f>基礎情報!$B$17</f>
        <v>0</v>
      </c>
      <c r="F19" s="1127"/>
      <c r="G19" s="1143">
        <f>基礎情報!$B$16</f>
        <v>0</v>
      </c>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1110</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t="s">
        <v>615</v>
      </c>
      <c r="E25" s="1144"/>
      <c r="F25" s="1142" t="s">
        <v>616</v>
      </c>
      <c r="G25" s="816"/>
      <c r="H25" s="201"/>
      <c r="I25" s="201"/>
      <c r="J25" s="201"/>
    </row>
    <row r="26" spans="1:10" ht="13.5" customHeight="1">
      <c r="C26" s="816"/>
      <c r="D26" s="1142"/>
      <c r="E26" s="1144"/>
      <c r="F26" s="1142"/>
      <c r="G26" s="816"/>
    </row>
    <row r="27" spans="1:10" ht="13.5" customHeight="1"/>
    <row r="28" spans="1:10" ht="13.5" customHeight="1"/>
    <row r="29" spans="1:10" ht="13.5" customHeight="1"/>
    <row r="30" spans="1:10" ht="13.5" customHeight="1">
      <c r="B30" s="201" t="s">
        <v>1401</v>
      </c>
    </row>
    <row r="31" spans="1:10" ht="13.5" customHeight="1"/>
    <row r="32" spans="1:10" ht="13.5" customHeight="1"/>
    <row r="33" spans="1:8" ht="13.5" customHeight="1"/>
    <row r="34" spans="1:8" ht="13.5" customHeight="1">
      <c r="E34" s="852"/>
    </row>
    <row r="35" spans="1:8" ht="13.5" customHeight="1"/>
    <row r="36" spans="1:8" ht="13.5" customHeight="1"/>
    <row r="37" spans="1:8" ht="20.100000000000001" customHeight="1">
      <c r="A37" s="201" t="s">
        <v>187</v>
      </c>
      <c r="B37" s="1130">
        <f>基礎情報!B3</f>
        <v>0</v>
      </c>
      <c r="C37" s="1130"/>
      <c r="D37" s="1130"/>
      <c r="E37" s="1130" t="s">
        <v>207</v>
      </c>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1661</v>
      </c>
      <c r="D41" s="1132"/>
      <c r="E41" s="1132"/>
      <c r="F41" s="1132"/>
      <c r="G41" s="1133"/>
      <c r="H41" s="854"/>
    </row>
    <row r="42" spans="1:8" ht="20.100000000000001" customHeight="1"/>
    <row r="43" spans="1:8" ht="20.100000000000001" customHeight="1">
      <c r="B43" s="857" t="s">
        <v>1660</v>
      </c>
      <c r="C43" s="1125" t="s">
        <v>1668</v>
      </c>
      <c r="D43" s="1125"/>
      <c r="E43" s="1125"/>
      <c r="F43" s="1125"/>
      <c r="G43" s="1125"/>
      <c r="H43" s="854"/>
    </row>
    <row r="44" spans="1:8" ht="20.100000000000001" customHeight="1">
      <c r="C44" s="1125" t="s">
        <v>1669</v>
      </c>
      <c r="D44" s="1125"/>
      <c r="E44" s="1125"/>
      <c r="F44" s="1125"/>
      <c r="G44" s="1125"/>
      <c r="H44" s="854"/>
    </row>
    <row r="45" spans="1:8" ht="20.100000000000001" customHeight="1">
      <c r="C45" s="1125"/>
      <c r="D45" s="1125"/>
      <c r="E45" s="1125"/>
      <c r="F45" s="1125"/>
      <c r="G45" s="1125"/>
      <c r="H45" s="854"/>
    </row>
    <row r="46" spans="1:8" ht="20.100000000000001" customHeight="1"/>
    <row r="47" spans="1:8" ht="20.100000000000001" customHeight="1"/>
    <row r="48" spans="1:8" ht="20.100000000000001" customHeight="1"/>
    <row r="49" ht="20.100000000000001" customHeight="1"/>
  </sheetData>
  <mergeCells count="20">
    <mergeCell ref="B37:H37"/>
    <mergeCell ref="G39:H39"/>
    <mergeCell ref="G40:H40"/>
    <mergeCell ref="C41:G41"/>
    <mergeCell ref="C45:G45"/>
    <mergeCell ref="C43:G43"/>
    <mergeCell ref="C44:G44"/>
    <mergeCell ref="H2:I2"/>
    <mergeCell ref="G5:I5"/>
    <mergeCell ref="C23:G24"/>
    <mergeCell ref="D25:D26"/>
    <mergeCell ref="E25:E26"/>
    <mergeCell ref="F25:F26"/>
    <mergeCell ref="A10:C10"/>
    <mergeCell ref="E15:F15"/>
    <mergeCell ref="G15:I15"/>
    <mergeCell ref="E19:F19"/>
    <mergeCell ref="G19:I19"/>
    <mergeCell ref="E17:F17"/>
    <mergeCell ref="G17:I1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FF00"/>
  </sheetPr>
  <dimension ref="A1:J51"/>
  <sheetViews>
    <sheetView tabSelected="1" view="pageBreakPreview" zoomScaleNormal="100" zoomScaleSheetLayoutView="100" workbookViewId="0">
      <selection activeCell="H12" sqref="H12"/>
    </sheetView>
  </sheetViews>
  <sheetFormatPr defaultRowHeight="13.5"/>
  <cols>
    <col min="1" max="16384" width="9" style="201"/>
  </cols>
  <sheetData>
    <row r="1" spans="1:10">
      <c r="A1" s="201" t="s">
        <v>1868</v>
      </c>
    </row>
    <row r="2" spans="1:10">
      <c r="G2" s="1083" t="s">
        <v>553</v>
      </c>
      <c r="H2" s="1121">
        <f>基礎情報!$B$2</f>
        <v>0</v>
      </c>
      <c r="I2" s="1121"/>
    </row>
    <row r="4" spans="1:10">
      <c r="F4" s="853" t="s">
        <v>1421</v>
      </c>
      <c r="G4" s="1122" t="s">
        <v>1329</v>
      </c>
      <c r="H4" s="1122"/>
      <c r="I4" s="1122"/>
    </row>
    <row r="6" spans="1:10">
      <c r="G6" s="1083"/>
      <c r="H6" s="1121"/>
      <c r="I6" s="1121"/>
    </row>
    <row r="9" spans="1:10" ht="14.25">
      <c r="A9" s="1126" t="s">
        <v>218</v>
      </c>
      <c r="B9" s="1126"/>
      <c r="C9" s="1126"/>
    </row>
    <row r="10" spans="1:10">
      <c r="A10" s="1083"/>
      <c r="B10" s="1083"/>
    </row>
    <row r="11" spans="1:10" ht="14.25">
      <c r="A11" s="1083"/>
      <c r="B11" s="1083"/>
      <c r="E11" s="1168" t="s">
        <v>1244</v>
      </c>
      <c r="F11" s="1168"/>
      <c r="G11" s="1169">
        <f>基礎情報!B11</f>
        <v>0</v>
      </c>
      <c r="H11" s="1169"/>
      <c r="I11" s="1169"/>
      <c r="J11" s="1089"/>
    </row>
    <row r="12" spans="1:10" ht="14.25">
      <c r="E12" s="1086"/>
      <c r="F12" s="1086"/>
      <c r="G12" s="542"/>
      <c r="H12" s="542"/>
      <c r="I12" s="542"/>
    </row>
    <row r="13" spans="1:10" s="1088" customFormat="1" ht="14.25">
      <c r="A13" s="201"/>
      <c r="E13" s="1164">
        <f>基礎情報!B13</f>
        <v>0</v>
      </c>
      <c r="F13" s="1164"/>
      <c r="G13" s="1164">
        <f>基礎情報!B14</f>
        <v>0</v>
      </c>
      <c r="H13" s="1164"/>
      <c r="I13" s="1164"/>
      <c r="J13" s="1089"/>
    </row>
    <row r="14" spans="1:10" s="1088" customFormat="1" ht="14.25">
      <c r="E14" s="541"/>
      <c r="F14" s="541"/>
      <c r="G14" s="1085"/>
      <c r="H14" s="1085"/>
      <c r="I14" s="1085"/>
    </row>
    <row r="15" spans="1:10" s="1088" customFormat="1" ht="14.25" customHeight="1">
      <c r="E15" s="1164" t="str">
        <f>IF(基礎情報!$B$15="","","現場代理人")</f>
        <v/>
      </c>
      <c r="F15" s="1164"/>
      <c r="G15" s="1164" t="str">
        <f>IF(基礎情報!$B$15="","",基礎情報!$B$15)</f>
        <v/>
      </c>
      <c r="H15" s="1164"/>
      <c r="I15" s="1164"/>
      <c r="J15" s="158"/>
    </row>
    <row r="16" spans="1:10">
      <c r="E16" s="38"/>
      <c r="F16" s="38"/>
      <c r="G16" s="542"/>
      <c r="H16" s="542"/>
      <c r="I16" s="542"/>
    </row>
    <row r="17" spans="1:9" ht="14.25" customHeight="1">
      <c r="E17" s="1167">
        <f>基礎情報!B17</f>
        <v>0</v>
      </c>
      <c r="F17" s="1167"/>
      <c r="G17" s="1164">
        <f>基礎情報!B16</f>
        <v>0</v>
      </c>
      <c r="H17" s="1164"/>
      <c r="I17" s="1164"/>
    </row>
    <row r="19" spans="1:9" ht="24">
      <c r="C19" s="1084"/>
      <c r="D19" s="8"/>
      <c r="E19" s="8"/>
      <c r="F19" s="8"/>
      <c r="G19" s="1084"/>
    </row>
    <row r="20" spans="1:9">
      <c r="C20" s="1128" t="s">
        <v>71</v>
      </c>
      <c r="D20" s="1128"/>
      <c r="E20" s="1128"/>
      <c r="F20" s="1128"/>
      <c r="G20" s="1128"/>
    </row>
    <row r="21" spans="1:9">
      <c r="C21" s="1128"/>
      <c r="D21" s="1128"/>
      <c r="E21" s="1128"/>
      <c r="F21" s="1128"/>
      <c r="G21" s="1128"/>
    </row>
    <row r="22" spans="1:9" ht="24">
      <c r="C22" s="1084"/>
      <c r="D22" s="1084"/>
      <c r="E22" s="1084"/>
      <c r="F22" s="1084"/>
      <c r="G22" s="1084"/>
    </row>
    <row r="23" spans="1:9" s="1088" customFormat="1" ht="14.25"/>
    <row r="24" spans="1:9" s="1088" customFormat="1" ht="14.25"/>
    <row r="25" spans="1:9" s="1088" customFormat="1" ht="14.25">
      <c r="A25" s="1166">
        <f>基礎情報!B3</f>
        <v>0</v>
      </c>
      <c r="B25" s="1166"/>
      <c r="C25" s="1166"/>
      <c r="D25" s="1166"/>
      <c r="E25" s="1166"/>
      <c r="F25" s="1088" t="s">
        <v>266</v>
      </c>
    </row>
    <row r="26" spans="1:9" s="1088" customFormat="1" ht="14.25"/>
    <row r="27" spans="1:9" s="1088" customFormat="1" ht="14.25">
      <c r="C27" s="1088" t="s">
        <v>510</v>
      </c>
    </row>
    <row r="28" spans="1:9">
      <c r="B28" s="924"/>
      <c r="C28" s="1090"/>
      <c r="D28" s="1090"/>
      <c r="E28" s="1090"/>
      <c r="F28" s="1090"/>
      <c r="G28" s="1090"/>
      <c r="H28" s="1090"/>
      <c r="I28" s="1090"/>
    </row>
    <row r="29" spans="1:9">
      <c r="B29" s="1090" t="s">
        <v>219</v>
      </c>
      <c r="C29" s="1090"/>
      <c r="D29" s="1090"/>
      <c r="E29" s="1090"/>
      <c r="F29" s="1090"/>
      <c r="G29" s="1090"/>
      <c r="H29" s="1090"/>
      <c r="I29" s="1090"/>
    </row>
    <row r="30" spans="1:9">
      <c r="B30" s="1087" t="s">
        <v>265</v>
      </c>
      <c r="C30" s="1087" t="s">
        <v>220</v>
      </c>
      <c r="D30" s="1413" t="s">
        <v>221</v>
      </c>
      <c r="E30" s="1413"/>
      <c r="F30" s="1413"/>
      <c r="G30" s="1413"/>
      <c r="H30" s="1413"/>
      <c r="I30" s="1413"/>
    </row>
    <row r="31" spans="1:9">
      <c r="B31" s="972"/>
      <c r="C31" s="1091" t="s">
        <v>104</v>
      </c>
      <c r="D31" s="2313"/>
      <c r="E31" s="2313"/>
      <c r="F31" s="2313"/>
      <c r="G31" s="2313"/>
      <c r="H31" s="2313"/>
      <c r="I31" s="2313"/>
    </row>
    <row r="32" spans="1:9">
      <c r="B32" s="972"/>
      <c r="C32" s="1091" t="s">
        <v>104</v>
      </c>
      <c r="D32" s="2313"/>
      <c r="E32" s="2313"/>
      <c r="F32" s="2313"/>
      <c r="G32" s="2313"/>
      <c r="H32" s="2313"/>
      <c r="I32" s="2313"/>
    </row>
    <row r="33" spans="1:9">
      <c r="B33" s="972"/>
      <c r="C33" s="1091" t="s">
        <v>104</v>
      </c>
      <c r="D33" s="2313"/>
      <c r="E33" s="2313"/>
      <c r="F33" s="2313"/>
      <c r="G33" s="2313"/>
      <c r="H33" s="2313"/>
      <c r="I33" s="2313"/>
    </row>
    <row r="34" spans="1:9">
      <c r="B34" s="972"/>
      <c r="C34" s="1091" t="s">
        <v>104</v>
      </c>
      <c r="D34" s="2313"/>
      <c r="E34" s="2313"/>
      <c r="F34" s="2313"/>
      <c r="G34" s="2313"/>
      <c r="H34" s="2313"/>
      <c r="I34" s="2313"/>
    </row>
    <row r="35" spans="1:9">
      <c r="B35" s="972"/>
      <c r="C35" s="1091" t="s">
        <v>104</v>
      </c>
      <c r="D35" s="2313"/>
      <c r="E35" s="2313"/>
      <c r="F35" s="2313"/>
      <c r="G35" s="2313"/>
      <c r="H35" s="2313"/>
      <c r="I35" s="2313"/>
    </row>
    <row r="36" spans="1:9">
      <c r="B36" s="972"/>
      <c r="C36" s="1091" t="s">
        <v>104</v>
      </c>
      <c r="D36" s="2313"/>
      <c r="E36" s="2313"/>
      <c r="F36" s="2313"/>
      <c r="G36" s="2313"/>
      <c r="H36" s="2313"/>
      <c r="I36" s="2313"/>
    </row>
    <row r="37" spans="1:9">
      <c r="B37" s="972"/>
      <c r="C37" s="1091" t="s">
        <v>104</v>
      </c>
      <c r="D37" s="2313"/>
      <c r="E37" s="2313"/>
      <c r="F37" s="2313"/>
      <c r="G37" s="2313"/>
      <c r="H37" s="2313"/>
      <c r="I37" s="2313"/>
    </row>
    <row r="38" spans="1:9">
      <c r="B38" s="972"/>
      <c r="C38" s="1091" t="s">
        <v>179</v>
      </c>
      <c r="D38" s="2313"/>
      <c r="E38" s="2313"/>
      <c r="F38" s="2313"/>
      <c r="G38" s="2313"/>
      <c r="H38" s="2313"/>
      <c r="I38" s="2313"/>
    </row>
    <row r="39" spans="1:9">
      <c r="B39" s="972"/>
      <c r="C39" s="1091" t="s">
        <v>179</v>
      </c>
      <c r="D39" s="2313"/>
      <c r="E39" s="2313"/>
      <c r="F39" s="2313"/>
      <c r="G39" s="2313"/>
      <c r="H39" s="2313"/>
      <c r="I39" s="2313"/>
    </row>
    <row r="40" spans="1:9">
      <c r="B40" s="972"/>
      <c r="C40" s="1091" t="s">
        <v>179</v>
      </c>
      <c r="D40" s="2313"/>
      <c r="E40" s="2313"/>
      <c r="F40" s="2313"/>
      <c r="G40" s="2313"/>
      <c r="H40" s="2313"/>
      <c r="I40" s="2313"/>
    </row>
    <row r="41" spans="1:9">
      <c r="B41" s="972"/>
      <c r="C41" s="1091" t="s">
        <v>179</v>
      </c>
      <c r="D41" s="2313"/>
      <c r="E41" s="2313"/>
      <c r="F41" s="2313"/>
      <c r="G41" s="2313"/>
      <c r="H41" s="2313"/>
      <c r="I41" s="2313"/>
    </row>
    <row r="42" spans="1:9">
      <c r="B42" s="972"/>
      <c r="C42" s="1091" t="s">
        <v>179</v>
      </c>
      <c r="D42" s="2313"/>
      <c r="E42" s="2313"/>
      <c r="F42" s="2313"/>
      <c r="G42" s="2313"/>
      <c r="H42" s="2313"/>
      <c r="I42" s="2313"/>
    </row>
    <row r="43" spans="1:9">
      <c r="B43" s="972"/>
      <c r="C43" s="1091" t="s">
        <v>104</v>
      </c>
      <c r="D43" s="2313"/>
      <c r="E43" s="2313"/>
      <c r="F43" s="2313"/>
      <c r="G43" s="2313"/>
      <c r="H43" s="2313"/>
      <c r="I43" s="2313"/>
    </row>
    <row r="44" spans="1:9">
      <c r="B44" s="972"/>
      <c r="C44" s="1091" t="s">
        <v>104</v>
      </c>
      <c r="D44" s="2313"/>
      <c r="E44" s="2313"/>
      <c r="F44" s="2313"/>
      <c r="G44" s="2313"/>
      <c r="H44" s="2313"/>
      <c r="I44" s="2313"/>
    </row>
    <row r="45" spans="1:9">
      <c r="B45" s="972"/>
      <c r="C45" s="1091" t="s">
        <v>104</v>
      </c>
      <c r="D45" s="2313"/>
      <c r="E45" s="2313"/>
      <c r="F45" s="2313"/>
      <c r="G45" s="2313"/>
      <c r="H45" s="2313"/>
      <c r="I45" s="2313"/>
    </row>
    <row r="46" spans="1:9">
      <c r="B46" s="972"/>
      <c r="C46" s="1091" t="s">
        <v>104</v>
      </c>
      <c r="D46" s="2313"/>
      <c r="E46" s="2313"/>
      <c r="F46" s="2313"/>
      <c r="G46" s="2313"/>
      <c r="H46" s="2313"/>
      <c r="I46" s="2313"/>
    </row>
    <row r="47" spans="1:9">
      <c r="B47" s="1090"/>
      <c r="C47" s="1090"/>
      <c r="D47" s="1090"/>
      <c r="E47" s="1090"/>
      <c r="F47" s="1090"/>
      <c r="G47" s="1090"/>
      <c r="H47" s="1090"/>
      <c r="I47" s="1090"/>
    </row>
    <row r="48" spans="1:9">
      <c r="A48" s="9" t="s">
        <v>222</v>
      </c>
      <c r="B48" s="1090" t="s">
        <v>267</v>
      </c>
      <c r="C48" s="1090"/>
      <c r="D48" s="1090"/>
      <c r="E48" s="1090"/>
      <c r="F48" s="1090"/>
      <c r="G48" s="1090"/>
      <c r="H48" s="1090"/>
      <c r="I48" s="1090"/>
    </row>
    <row r="49" spans="2:9">
      <c r="B49" s="1090"/>
      <c r="C49" s="924"/>
      <c r="D49" s="1090"/>
      <c r="E49" s="1090"/>
      <c r="F49" s="1090"/>
      <c r="G49" s="1090"/>
      <c r="H49" s="1090"/>
      <c r="I49" s="1090"/>
    </row>
    <row r="50" spans="2:9">
      <c r="B50" s="1090"/>
      <c r="C50" s="924"/>
      <c r="D50" s="1090"/>
      <c r="E50" s="1090"/>
      <c r="F50" s="1090"/>
      <c r="G50" s="1090"/>
      <c r="H50" s="1090"/>
      <c r="I50" s="1090"/>
    </row>
    <row r="51" spans="2:9">
      <c r="B51" s="1090"/>
      <c r="C51" s="924"/>
      <c r="D51" s="1090"/>
      <c r="E51" s="1090"/>
      <c r="F51" s="1090"/>
      <c r="G51" s="1090"/>
      <c r="H51" s="1090"/>
      <c r="I51" s="1090"/>
    </row>
  </sheetData>
  <mergeCells count="31">
    <mergeCell ref="H2:I2"/>
    <mergeCell ref="A9:C9"/>
    <mergeCell ref="E15:F15"/>
    <mergeCell ref="G4:I4"/>
    <mergeCell ref="A25:E25"/>
    <mergeCell ref="C20:G21"/>
    <mergeCell ref="G15:I15"/>
    <mergeCell ref="E13:F13"/>
    <mergeCell ref="G17:I17"/>
    <mergeCell ref="E17:F17"/>
    <mergeCell ref="H6:I6"/>
    <mergeCell ref="E11:F11"/>
    <mergeCell ref="G13:I13"/>
    <mergeCell ref="G11:I11"/>
    <mergeCell ref="D46:I46"/>
    <mergeCell ref="D39:I39"/>
    <mergeCell ref="D40:I40"/>
    <mergeCell ref="D41:I41"/>
    <mergeCell ref="D42:I42"/>
    <mergeCell ref="D43:I43"/>
    <mergeCell ref="D44:I44"/>
    <mergeCell ref="D45:I45"/>
    <mergeCell ref="D30:I30"/>
    <mergeCell ref="D38:I38"/>
    <mergeCell ref="D36:I36"/>
    <mergeCell ref="D31:I31"/>
    <mergeCell ref="D32:I32"/>
    <mergeCell ref="D33:I33"/>
    <mergeCell ref="D34:I34"/>
    <mergeCell ref="D35:I35"/>
    <mergeCell ref="D37:I37"/>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8F2-129E-43DE-B59B-5F5B96C038CE}">
  <sheetPr codeName="Sheet12">
    <tabColor indexed="11"/>
  </sheetPr>
  <dimension ref="A1:BG76"/>
  <sheetViews>
    <sheetView view="pageBreakPreview" topLeftCell="S13" zoomScale="85" zoomScaleNormal="75" zoomScaleSheetLayoutView="85" workbookViewId="0">
      <selection activeCell="AI14" sqref="AI14"/>
    </sheetView>
  </sheetViews>
  <sheetFormatPr defaultRowHeight="13.5"/>
  <cols>
    <col min="1" max="1" width="7.25" style="186" customWidth="1"/>
    <col min="2" max="2" width="41" style="180" customWidth="1"/>
    <col min="3" max="3" width="4.25" style="186" customWidth="1"/>
    <col min="4" max="7" width="4.25" style="180" customWidth="1"/>
    <col min="8" max="15" width="4.25" style="186" customWidth="1"/>
    <col min="16" max="16" width="4.25" style="191" customWidth="1"/>
    <col min="17" max="62" width="4.25" style="180" customWidth="1"/>
    <col min="63" max="16384" width="9" style="180"/>
  </cols>
  <sheetData>
    <row r="1" spans="1:59" ht="30" customHeight="1">
      <c r="A1" s="1172" t="s">
        <v>1454</v>
      </c>
      <c r="B1" s="1172"/>
      <c r="C1" s="177"/>
      <c r="D1" s="178"/>
      <c r="E1" s="179"/>
      <c r="F1" s="1173"/>
      <c r="G1" s="1173"/>
      <c r="H1" s="1173"/>
      <c r="I1" s="177"/>
      <c r="J1" s="177"/>
      <c r="K1" s="179"/>
      <c r="L1" s="817"/>
      <c r="M1" s="177"/>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row>
    <row r="2" spans="1:59" ht="39.75" customHeight="1">
      <c r="A2" s="1174" t="s">
        <v>114</v>
      </c>
      <c r="B2" s="1174"/>
      <c r="C2" s="1175" t="s">
        <v>496</v>
      </c>
      <c r="D2" s="1175"/>
      <c r="E2" s="1175"/>
      <c r="F2" s="1175"/>
      <c r="G2" s="1175"/>
      <c r="H2" s="1175"/>
      <c r="I2" s="1175"/>
      <c r="J2" s="1175"/>
      <c r="K2" s="1175"/>
      <c r="L2" s="1175"/>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1176"/>
      <c r="AZ2" s="1176"/>
      <c r="BA2" s="1176"/>
      <c r="BB2" s="1176"/>
      <c r="BC2" s="1176"/>
      <c r="BD2" s="1176"/>
      <c r="BE2" s="1176"/>
      <c r="BF2" s="1176"/>
      <c r="BG2" s="1176"/>
    </row>
    <row r="3" spans="1:59" ht="11.25" customHeight="1">
      <c r="A3" s="681"/>
      <c r="B3" s="681"/>
      <c r="C3" s="682"/>
      <c r="D3" s="682"/>
      <c r="E3" s="682"/>
      <c r="F3" s="682"/>
      <c r="G3" s="682"/>
      <c r="H3" s="682"/>
      <c r="I3" s="682"/>
      <c r="J3" s="682"/>
      <c r="K3" s="682"/>
      <c r="L3" s="682"/>
      <c r="M3" s="682"/>
      <c r="N3" s="682"/>
      <c r="O3" s="682"/>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row>
    <row r="4" spans="1:59" ht="31.5" customHeight="1">
      <c r="A4" s="683" t="s">
        <v>223</v>
      </c>
      <c r="B4" s="681"/>
      <c r="C4" s="682"/>
      <c r="D4" s="682"/>
      <c r="E4" s="682"/>
      <c r="F4" s="682"/>
      <c r="G4" s="682"/>
      <c r="H4" s="682"/>
      <c r="I4" s="682"/>
      <c r="J4" s="682"/>
      <c r="K4" s="682"/>
      <c r="L4" s="682"/>
      <c r="M4" s="682"/>
      <c r="N4" s="682"/>
      <c r="O4" s="682"/>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row>
    <row r="5" spans="1:59" ht="9" customHeight="1">
      <c r="A5" s="681"/>
      <c r="B5" s="681"/>
      <c r="C5" s="682"/>
      <c r="D5" s="682"/>
      <c r="E5" s="682"/>
      <c r="F5" s="682"/>
      <c r="G5" s="682"/>
      <c r="H5" s="682"/>
      <c r="I5" s="682"/>
      <c r="J5" s="682"/>
      <c r="K5" s="682"/>
      <c r="L5" s="682"/>
      <c r="M5" s="682"/>
      <c r="N5" s="682"/>
      <c r="O5" s="682"/>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row>
    <row r="6" spans="1:59" s="183" customFormat="1" ht="30" customHeight="1">
      <c r="A6" s="181" t="s">
        <v>9</v>
      </c>
      <c r="B6" s="182" t="s">
        <v>115</v>
      </c>
      <c r="C6" s="1170" t="s">
        <v>1797</v>
      </c>
      <c r="D6" s="1170"/>
      <c r="E6" s="1170"/>
      <c r="F6" s="1170"/>
      <c r="G6" s="1170"/>
      <c r="H6" s="1170"/>
      <c r="I6" s="1170"/>
      <c r="J6" s="1170"/>
      <c r="K6" s="1170"/>
      <c r="L6" s="1170"/>
      <c r="M6" s="1171"/>
      <c r="N6" s="1171"/>
      <c r="O6" s="1171"/>
      <c r="P6" s="1171"/>
      <c r="Q6" s="1171"/>
      <c r="R6" s="1171"/>
      <c r="S6" s="1171"/>
      <c r="T6" s="1171"/>
      <c r="U6" s="1171"/>
      <c r="V6" s="1171"/>
      <c r="W6" s="1171"/>
      <c r="X6" s="1171"/>
      <c r="Y6" s="1171"/>
      <c r="Z6" s="1171"/>
      <c r="AA6" s="1171"/>
      <c r="AB6" s="1171"/>
      <c r="AC6" s="1171"/>
      <c r="AD6" s="1171"/>
      <c r="AE6" s="1171"/>
      <c r="AF6" s="1171"/>
      <c r="AG6" s="1171"/>
      <c r="AH6" s="1171"/>
      <c r="AI6" s="1171"/>
      <c r="AJ6" s="1171"/>
      <c r="AK6" s="1171"/>
      <c r="AL6" s="1171"/>
      <c r="AM6" s="1171"/>
      <c r="AN6" s="1171"/>
      <c r="AO6" s="1171"/>
      <c r="AP6" s="1171"/>
      <c r="AQ6" s="1171"/>
      <c r="AR6" s="1171"/>
      <c r="AS6" s="1171"/>
      <c r="AT6" s="1171"/>
      <c r="AU6" s="1171"/>
      <c r="AV6" s="1171"/>
      <c r="AW6" s="1171"/>
      <c r="AX6" s="1171"/>
      <c r="AY6" s="1171"/>
      <c r="AZ6" s="1171"/>
      <c r="BA6" s="1171"/>
      <c r="BB6" s="1171"/>
      <c r="BC6" s="1171"/>
      <c r="BD6" s="1171"/>
      <c r="BE6" s="1171"/>
      <c r="BF6" s="1171"/>
      <c r="BG6" s="1171"/>
    </row>
    <row r="7" spans="1:59" s="186" customFormat="1" ht="30" customHeight="1">
      <c r="A7" s="184"/>
      <c r="B7" s="185" t="s">
        <v>113</v>
      </c>
      <c r="C7" s="719" t="s">
        <v>1121</v>
      </c>
      <c r="D7" s="684" t="s">
        <v>224</v>
      </c>
      <c r="E7" s="684"/>
      <c r="F7" s="717" t="s">
        <v>1121</v>
      </c>
      <c r="G7" s="684" t="s">
        <v>123</v>
      </c>
      <c r="H7" s="684"/>
      <c r="I7" s="717" t="s">
        <v>1121</v>
      </c>
      <c r="J7" s="684" t="s">
        <v>497</v>
      </c>
      <c r="K7" s="684"/>
      <c r="L7" s="684"/>
      <c r="M7" s="684"/>
      <c r="N7" s="684"/>
      <c r="O7" s="684"/>
      <c r="P7" s="684"/>
      <c r="Q7" s="717"/>
      <c r="R7" s="686"/>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5"/>
    </row>
    <row r="8" spans="1:59" ht="30" customHeight="1">
      <c r="A8" s="187">
        <v>1</v>
      </c>
      <c r="B8" s="188" t="s">
        <v>132</v>
      </c>
      <c r="C8" s="718" t="s">
        <v>1121</v>
      </c>
      <c r="D8" s="686" t="s">
        <v>123</v>
      </c>
      <c r="E8" s="686"/>
      <c r="F8" s="717" t="s">
        <v>1121</v>
      </c>
      <c r="G8" s="686" t="s">
        <v>124</v>
      </c>
      <c r="H8" s="686"/>
      <c r="I8" s="717"/>
      <c r="J8" s="717" t="s">
        <v>1121</v>
      </c>
      <c r="K8" s="686" t="s">
        <v>125</v>
      </c>
      <c r="L8" s="686"/>
      <c r="M8" s="717" t="s">
        <v>1121</v>
      </c>
      <c r="N8" s="686" t="s">
        <v>449</v>
      </c>
      <c r="O8" s="686"/>
      <c r="P8" s="686"/>
      <c r="Q8" s="717" t="s">
        <v>1121</v>
      </c>
      <c r="R8" s="686" t="s">
        <v>450</v>
      </c>
      <c r="S8" s="686"/>
      <c r="T8" s="686"/>
      <c r="U8" s="717" t="s">
        <v>1121</v>
      </c>
      <c r="V8" s="686" t="s">
        <v>598</v>
      </c>
      <c r="W8" s="686"/>
      <c r="X8" s="686"/>
      <c r="Y8" s="717" t="s">
        <v>1121</v>
      </c>
      <c r="Z8" s="686" t="s">
        <v>225</v>
      </c>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7"/>
    </row>
    <row r="9" spans="1:59" ht="30" customHeight="1">
      <c r="A9" s="184">
        <v>2</v>
      </c>
      <c r="B9" s="188" t="s">
        <v>226</v>
      </c>
      <c r="C9" s="718" t="s">
        <v>1121</v>
      </c>
      <c r="D9" s="684" t="s">
        <v>227</v>
      </c>
      <c r="E9" s="684"/>
      <c r="F9" s="684"/>
      <c r="G9" s="684"/>
      <c r="H9" s="684"/>
      <c r="I9" s="684"/>
      <c r="J9" s="684"/>
      <c r="K9" s="684" t="s">
        <v>209</v>
      </c>
      <c r="L9" s="684"/>
      <c r="M9" s="684"/>
      <c r="N9" s="684"/>
      <c r="O9" s="684"/>
      <c r="P9" s="684"/>
      <c r="Q9" s="684"/>
      <c r="R9" s="684"/>
      <c r="S9" s="684"/>
      <c r="T9" s="684"/>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c r="AT9" s="684"/>
      <c r="AU9" s="684"/>
      <c r="AV9" s="684"/>
      <c r="AW9" s="684"/>
      <c r="AX9" s="684"/>
      <c r="AY9" s="684"/>
      <c r="AZ9" s="684"/>
      <c r="BA9" s="684"/>
      <c r="BB9" s="684"/>
      <c r="BC9" s="684"/>
      <c r="BD9" s="684"/>
      <c r="BE9" s="684"/>
      <c r="BF9" s="684"/>
      <c r="BG9" s="685"/>
    </row>
    <row r="10" spans="1:59" ht="30" customHeight="1">
      <c r="A10" s="187">
        <v>3</v>
      </c>
      <c r="B10" s="188" t="s">
        <v>228</v>
      </c>
      <c r="C10" s="718" t="s">
        <v>1121</v>
      </c>
      <c r="D10" s="684" t="s">
        <v>451</v>
      </c>
      <c r="E10" s="684"/>
      <c r="F10" s="684"/>
      <c r="G10" s="684"/>
      <c r="H10" s="684"/>
      <c r="I10" s="684"/>
      <c r="J10" s="684"/>
      <c r="K10" s="684"/>
      <c r="L10" s="684"/>
      <c r="M10" s="684"/>
      <c r="N10" s="684"/>
      <c r="O10" s="684"/>
      <c r="P10" s="684"/>
      <c r="Q10" s="684"/>
      <c r="R10" s="684"/>
      <c r="S10" s="684"/>
      <c r="T10" s="684"/>
      <c r="U10" s="684"/>
      <c r="V10" s="684"/>
      <c r="W10" s="717" t="s">
        <v>1121</v>
      </c>
      <c r="X10" s="684" t="s">
        <v>452</v>
      </c>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684"/>
      <c r="AZ10" s="684"/>
      <c r="BA10" s="684"/>
      <c r="BB10" s="684"/>
      <c r="BC10" s="684"/>
      <c r="BD10" s="684"/>
      <c r="BE10" s="684"/>
      <c r="BF10" s="684"/>
      <c r="BG10" s="685"/>
    </row>
    <row r="11" spans="1:59" ht="30" customHeight="1">
      <c r="A11" s="184">
        <v>4</v>
      </c>
      <c r="B11" s="188" t="s">
        <v>229</v>
      </c>
      <c r="C11" s="718" t="s">
        <v>1121</v>
      </c>
      <c r="D11" s="178" t="s">
        <v>230</v>
      </c>
      <c r="E11" s="178"/>
      <c r="F11" s="178"/>
      <c r="G11" s="178"/>
      <c r="H11" s="717" t="s">
        <v>1121</v>
      </c>
      <c r="I11" s="178" t="s">
        <v>453</v>
      </c>
      <c r="J11" s="178"/>
      <c r="K11" s="178"/>
      <c r="L11" s="178"/>
      <c r="M11" s="178"/>
      <c r="N11" s="178"/>
      <c r="O11" s="178"/>
      <c r="P11" s="178"/>
      <c r="Q11" s="178"/>
      <c r="R11" s="178"/>
      <c r="S11" s="178"/>
      <c r="T11" s="178"/>
      <c r="U11" s="178"/>
      <c r="V11" s="178"/>
      <c r="W11" s="178"/>
      <c r="X11" s="178"/>
      <c r="Y11" s="178"/>
      <c r="Z11" s="178"/>
      <c r="AA11" s="178"/>
      <c r="AB11" s="717" t="s">
        <v>1121</v>
      </c>
      <c r="AC11" s="178" t="s">
        <v>231</v>
      </c>
      <c r="AD11" s="178"/>
      <c r="AE11" s="178"/>
      <c r="AF11" s="178"/>
      <c r="AG11" s="717" t="s">
        <v>1121</v>
      </c>
      <c r="AH11" s="178" t="s">
        <v>1455</v>
      </c>
      <c r="AI11" s="178"/>
      <c r="AJ11" s="178"/>
      <c r="AK11" s="178"/>
      <c r="AL11" s="178"/>
      <c r="AM11" s="178"/>
      <c r="AN11" s="178"/>
      <c r="AO11" s="178"/>
      <c r="AP11" s="178"/>
      <c r="AQ11" s="717" t="s">
        <v>1121</v>
      </c>
      <c r="AR11" s="178" t="s">
        <v>853</v>
      </c>
      <c r="AS11" s="178"/>
      <c r="AT11" s="178"/>
      <c r="AU11" s="178"/>
      <c r="AV11" s="178"/>
      <c r="AW11" s="178"/>
      <c r="AX11" s="178"/>
      <c r="AY11" s="178"/>
      <c r="AZ11" s="178"/>
      <c r="BA11" s="178"/>
      <c r="BB11" s="178"/>
      <c r="BC11" s="178"/>
      <c r="BD11" s="178"/>
      <c r="BE11" s="178"/>
      <c r="BF11" s="178"/>
      <c r="BG11" s="688"/>
    </row>
    <row r="12" spans="1:59" ht="30" customHeight="1">
      <c r="A12" s="187">
        <v>5</v>
      </c>
      <c r="B12" s="188" t="s">
        <v>1798</v>
      </c>
      <c r="C12" s="718" t="s">
        <v>1121</v>
      </c>
      <c r="D12" s="684" t="s">
        <v>454</v>
      </c>
      <c r="E12" s="684"/>
      <c r="F12" s="717" t="s">
        <v>1121</v>
      </c>
      <c r="G12" s="684" t="s">
        <v>232</v>
      </c>
      <c r="H12" s="684"/>
      <c r="I12" s="684"/>
      <c r="J12" s="717" t="s">
        <v>1121</v>
      </c>
      <c r="K12" s="684" t="s">
        <v>455</v>
      </c>
      <c r="L12" s="684"/>
      <c r="M12" s="684"/>
      <c r="N12" s="684"/>
      <c r="O12" s="684"/>
      <c r="P12" s="717" t="s">
        <v>1121</v>
      </c>
      <c r="Q12" s="684" t="s">
        <v>456</v>
      </c>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c r="AT12" s="684"/>
      <c r="AU12" s="684"/>
      <c r="AV12" s="684"/>
      <c r="AW12" s="684"/>
      <c r="AX12" s="684"/>
      <c r="AY12" s="684"/>
      <c r="AZ12" s="684"/>
      <c r="BA12" s="684"/>
      <c r="BB12" s="684"/>
      <c r="BC12" s="684"/>
      <c r="BD12" s="684"/>
      <c r="BE12" s="684"/>
      <c r="BF12" s="684"/>
      <c r="BG12" s="685"/>
    </row>
    <row r="13" spans="1:59" ht="30" customHeight="1">
      <c r="A13" s="184">
        <v>6</v>
      </c>
      <c r="B13" s="188" t="s">
        <v>134</v>
      </c>
      <c r="C13" s="718" t="s">
        <v>1121</v>
      </c>
      <c r="D13" s="178" t="s">
        <v>233</v>
      </c>
      <c r="E13" s="178"/>
      <c r="F13" s="717" t="s">
        <v>1121</v>
      </c>
      <c r="G13" s="178" t="s">
        <v>457</v>
      </c>
      <c r="H13" s="178"/>
      <c r="I13" s="178"/>
      <c r="J13" s="717" t="s">
        <v>1121</v>
      </c>
      <c r="K13" s="178" t="s">
        <v>234</v>
      </c>
      <c r="L13" s="178"/>
      <c r="M13" s="717" t="s">
        <v>1121</v>
      </c>
      <c r="N13" s="178" t="s">
        <v>235</v>
      </c>
      <c r="O13" s="178"/>
      <c r="P13" s="178"/>
      <c r="Q13" s="178"/>
      <c r="R13" s="178"/>
      <c r="S13" s="178"/>
      <c r="T13" s="717" t="s">
        <v>1121</v>
      </c>
      <c r="U13" s="178" t="s">
        <v>236</v>
      </c>
      <c r="V13" s="178"/>
      <c r="W13" s="178"/>
      <c r="X13" s="178"/>
      <c r="Y13" s="178"/>
      <c r="Z13" s="178"/>
      <c r="AA13" s="717"/>
      <c r="AB13" s="684"/>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688"/>
    </row>
    <row r="14" spans="1:59" ht="30" customHeight="1">
      <c r="A14" s="187">
        <v>7</v>
      </c>
      <c r="B14" s="189" t="s">
        <v>237</v>
      </c>
      <c r="C14" s="718" t="s">
        <v>1121</v>
      </c>
      <c r="D14" s="684" t="s">
        <v>238</v>
      </c>
      <c r="E14" s="684"/>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5"/>
    </row>
    <row r="15" spans="1:59" ht="30" customHeight="1">
      <c r="A15" s="184">
        <v>8</v>
      </c>
      <c r="B15" s="189" t="s">
        <v>1799</v>
      </c>
      <c r="C15" s="718" t="s">
        <v>1121</v>
      </c>
      <c r="D15" s="178" t="s">
        <v>458</v>
      </c>
      <c r="E15" s="178"/>
      <c r="F15" s="178"/>
      <c r="G15" s="178"/>
      <c r="H15" s="717" t="s">
        <v>1121</v>
      </c>
      <c r="I15" s="178" t="s">
        <v>459</v>
      </c>
      <c r="J15" s="178"/>
      <c r="K15" s="178"/>
      <c r="L15" s="178"/>
      <c r="M15" s="717" t="s">
        <v>1121</v>
      </c>
      <c r="N15" s="178" t="s">
        <v>460</v>
      </c>
      <c r="O15" s="178"/>
      <c r="P15" s="178"/>
      <c r="Q15" s="178"/>
      <c r="R15" s="717" t="s">
        <v>1121</v>
      </c>
      <c r="S15" s="178" t="s">
        <v>239</v>
      </c>
      <c r="T15" s="178"/>
      <c r="U15" s="178"/>
      <c r="V15" s="178"/>
      <c r="W15" s="717" t="s">
        <v>1121</v>
      </c>
      <c r="X15" s="178" t="s">
        <v>106</v>
      </c>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688"/>
    </row>
    <row r="16" spans="1:59" ht="30" customHeight="1">
      <c r="A16" s="187">
        <v>9</v>
      </c>
      <c r="B16" s="188" t="s">
        <v>1800</v>
      </c>
      <c r="C16" s="718" t="s">
        <v>1121</v>
      </c>
      <c r="D16" s="684" t="s">
        <v>461</v>
      </c>
      <c r="E16" s="684"/>
      <c r="F16" s="684"/>
      <c r="G16" s="684"/>
      <c r="H16" s="717" t="s">
        <v>1121</v>
      </c>
      <c r="I16" s="684" t="s">
        <v>242</v>
      </c>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5"/>
    </row>
    <row r="17" spans="1:59" ht="30" customHeight="1">
      <c r="A17" s="184">
        <v>10</v>
      </c>
      <c r="B17" s="188" t="s">
        <v>1801</v>
      </c>
      <c r="C17" s="718" t="s">
        <v>1121</v>
      </c>
      <c r="D17" s="178" t="s">
        <v>462</v>
      </c>
      <c r="E17" s="178"/>
      <c r="F17" s="178"/>
      <c r="G17" s="178"/>
      <c r="H17" s="178"/>
      <c r="I17" s="717" t="s">
        <v>1121</v>
      </c>
      <c r="J17" s="178" t="s">
        <v>463</v>
      </c>
      <c r="K17" s="178"/>
      <c r="L17" s="178"/>
      <c r="M17" s="178"/>
      <c r="N17" s="178"/>
      <c r="O17" s="178"/>
      <c r="P17" s="717" t="s">
        <v>1121</v>
      </c>
      <c r="Q17" s="178" t="s">
        <v>243</v>
      </c>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688"/>
    </row>
    <row r="18" spans="1:59" ht="30" customHeight="1">
      <c r="A18" s="187">
        <v>11</v>
      </c>
      <c r="B18" s="188" t="s">
        <v>1802</v>
      </c>
      <c r="C18" s="718" t="s">
        <v>1121</v>
      </c>
      <c r="D18" s="684" t="s">
        <v>464</v>
      </c>
      <c r="E18" s="684"/>
      <c r="F18" s="684"/>
      <c r="G18" s="684"/>
      <c r="H18" s="684"/>
      <c r="I18" s="684"/>
      <c r="J18" s="684"/>
      <c r="K18" s="684"/>
      <c r="L18" s="684"/>
      <c r="M18" s="684"/>
      <c r="N18" s="684"/>
      <c r="O18" s="684"/>
      <c r="P18" s="684"/>
      <c r="Q18" s="684"/>
      <c r="R18" s="684"/>
      <c r="S18" s="684"/>
      <c r="T18" s="684"/>
      <c r="U18" s="684"/>
      <c r="V18" s="684"/>
      <c r="W18" s="684"/>
      <c r="X18" s="717" t="s">
        <v>1121</v>
      </c>
      <c r="Y18" s="684" t="s">
        <v>469</v>
      </c>
      <c r="Z18" s="684"/>
      <c r="AA18" s="684"/>
      <c r="AB18" s="684"/>
      <c r="AC18" s="684"/>
      <c r="AD18" s="684"/>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684"/>
      <c r="BA18" s="684"/>
      <c r="BB18" s="684"/>
      <c r="BC18" s="684"/>
      <c r="BD18" s="684"/>
      <c r="BE18" s="684"/>
      <c r="BF18" s="684"/>
      <c r="BG18" s="685"/>
    </row>
    <row r="19" spans="1:59" ht="30" customHeight="1">
      <c r="A19" s="184">
        <v>12</v>
      </c>
      <c r="B19" s="188" t="s">
        <v>1803</v>
      </c>
      <c r="C19" s="718" t="s">
        <v>1121</v>
      </c>
      <c r="D19" s="178" t="s">
        <v>244</v>
      </c>
      <c r="E19" s="178"/>
      <c r="F19" s="178"/>
      <c r="G19" s="717" t="s">
        <v>1121</v>
      </c>
      <c r="H19" s="178" t="s">
        <v>245</v>
      </c>
      <c r="I19" s="178"/>
      <c r="J19" s="178"/>
      <c r="K19" s="717" t="s">
        <v>1121</v>
      </c>
      <c r="L19" s="178" t="s">
        <v>465</v>
      </c>
      <c r="M19" s="178"/>
      <c r="N19" s="178"/>
      <c r="O19" s="178"/>
      <c r="P19" s="178"/>
      <c r="Q19" s="178"/>
      <c r="R19" s="178"/>
      <c r="S19" s="178"/>
      <c r="T19" s="717" t="s">
        <v>1121</v>
      </c>
      <c r="U19" s="178" t="s">
        <v>1723</v>
      </c>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688"/>
    </row>
    <row r="20" spans="1:59" ht="30" customHeight="1">
      <c r="A20" s="187">
        <v>13</v>
      </c>
      <c r="B20" s="189" t="s">
        <v>246</v>
      </c>
      <c r="C20" s="718" t="s">
        <v>1121</v>
      </c>
      <c r="D20" s="684" t="s">
        <v>261</v>
      </c>
      <c r="E20" s="684"/>
      <c r="F20" s="684"/>
      <c r="G20" s="684"/>
      <c r="H20" s="684"/>
      <c r="I20" s="684"/>
      <c r="J20" s="684"/>
      <c r="K20" s="684"/>
      <c r="L20" s="684"/>
      <c r="M20" s="717" t="s">
        <v>1121</v>
      </c>
      <c r="N20" s="684" t="s">
        <v>1796</v>
      </c>
      <c r="O20" s="684"/>
      <c r="P20" s="684"/>
      <c r="Q20" s="684"/>
      <c r="R20" s="684"/>
      <c r="S20" s="684"/>
      <c r="T20" s="684"/>
      <c r="U20" s="684"/>
      <c r="V20" s="684"/>
      <c r="W20" s="717" t="s">
        <v>1121</v>
      </c>
      <c r="X20" s="684" t="s">
        <v>466</v>
      </c>
      <c r="Y20" s="684"/>
      <c r="Z20" s="684"/>
      <c r="AA20" s="684"/>
      <c r="AB20" s="684"/>
      <c r="AC20" s="717"/>
      <c r="AD20" s="684"/>
      <c r="AE20" s="684"/>
      <c r="AF20" s="684"/>
      <c r="AG20" s="684"/>
      <c r="AH20" s="684"/>
      <c r="AI20" s="717" t="s">
        <v>1121</v>
      </c>
      <c r="AJ20" s="684" t="s">
        <v>247</v>
      </c>
      <c r="AK20" s="684"/>
      <c r="AL20" s="684"/>
      <c r="AM20" s="684"/>
      <c r="AN20" s="717"/>
      <c r="AO20" s="717" t="s">
        <v>1121</v>
      </c>
      <c r="AP20" s="684" t="s">
        <v>1867</v>
      </c>
      <c r="AQ20" s="684"/>
      <c r="AR20" s="684"/>
      <c r="AS20" s="684"/>
      <c r="AT20" s="717"/>
      <c r="AU20" s="684"/>
      <c r="AV20" s="859"/>
      <c r="AW20" s="859"/>
      <c r="AX20" s="859"/>
      <c r="AY20" s="859"/>
      <c r="AZ20" s="859"/>
      <c r="BA20" s="859"/>
      <c r="BB20" s="859"/>
      <c r="BC20" s="859"/>
      <c r="BD20" s="859"/>
      <c r="BE20" s="859"/>
      <c r="BF20" s="859"/>
      <c r="BG20" s="685"/>
    </row>
    <row r="21" spans="1:59" ht="30" customHeight="1">
      <c r="A21" s="187">
        <v>14</v>
      </c>
      <c r="B21" s="189" t="s">
        <v>262</v>
      </c>
      <c r="C21" s="719" t="s">
        <v>1121</v>
      </c>
      <c r="D21" s="690" t="s">
        <v>1617</v>
      </c>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1"/>
    </row>
    <row r="22" spans="1:59" ht="30" customHeight="1">
      <c r="A22" s="187">
        <v>15</v>
      </c>
      <c r="B22" s="188" t="s">
        <v>148</v>
      </c>
      <c r="C22" s="719" t="s">
        <v>1121</v>
      </c>
      <c r="D22" s="690" t="s">
        <v>467</v>
      </c>
      <c r="E22" s="690"/>
      <c r="F22" s="690"/>
      <c r="G22" s="690"/>
      <c r="H22" s="690"/>
      <c r="I22" s="690"/>
      <c r="J22" s="690"/>
      <c r="K22" s="690"/>
      <c r="L22" s="690"/>
      <c r="M22" s="690"/>
      <c r="N22" s="690"/>
      <c r="O22" s="717" t="s">
        <v>1121</v>
      </c>
      <c r="P22" s="690" t="s">
        <v>1419</v>
      </c>
      <c r="Q22" s="690"/>
      <c r="R22" s="690"/>
      <c r="S22" s="690"/>
      <c r="T22" s="690"/>
      <c r="U22" s="690"/>
      <c r="V22" s="690"/>
      <c r="W22" s="690"/>
      <c r="X22" s="690"/>
      <c r="Y22" s="717" t="s">
        <v>1121</v>
      </c>
      <c r="Z22" s="690" t="s">
        <v>1420</v>
      </c>
      <c r="AA22" s="690"/>
      <c r="AB22" s="690"/>
      <c r="AC22" s="690"/>
      <c r="AD22" s="690"/>
      <c r="AE22" s="690"/>
      <c r="AF22" s="690"/>
      <c r="AG22" s="690"/>
      <c r="AH22" s="690"/>
      <c r="AI22" s="690"/>
      <c r="AJ22" s="690"/>
      <c r="AK22" s="717"/>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1"/>
    </row>
    <row r="23" spans="1:59" ht="24" customHeight="1">
      <c r="A23" s="681"/>
      <c r="B23" s="683" t="s">
        <v>402</v>
      </c>
      <c r="C23" s="682"/>
      <c r="D23" s="682"/>
      <c r="E23" s="682"/>
      <c r="F23" s="682"/>
      <c r="G23" s="682"/>
      <c r="H23" s="682"/>
      <c r="I23" s="682"/>
      <c r="J23" s="682"/>
      <c r="K23" s="682"/>
      <c r="L23" s="682"/>
      <c r="M23" s="682"/>
      <c r="N23" s="682"/>
      <c r="O23" s="682"/>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row>
    <row r="24" spans="1:59" ht="29.25" customHeight="1">
      <c r="A24" s="683" t="s">
        <v>1446</v>
      </c>
      <c r="B24" s="681"/>
      <c r="C24" s="682"/>
      <c r="D24" s="682"/>
      <c r="E24" s="682"/>
      <c r="F24" s="682"/>
      <c r="G24" s="682"/>
      <c r="H24" s="682"/>
      <c r="I24" s="682"/>
      <c r="J24" s="682"/>
      <c r="K24" s="682"/>
      <c r="L24" s="682"/>
      <c r="M24" s="682"/>
      <c r="N24" s="682"/>
      <c r="O24" s="682"/>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row>
    <row r="25" spans="1:59" ht="8.25" customHeight="1">
      <c r="A25" s="177"/>
      <c r="B25" s="178"/>
      <c r="C25" s="177"/>
      <c r="D25" s="178"/>
      <c r="E25" s="178"/>
      <c r="F25" s="178"/>
      <c r="G25" s="178"/>
      <c r="H25" s="177"/>
      <c r="I25" s="177"/>
      <c r="J25" s="177"/>
      <c r="K25" s="177"/>
      <c r="L25" s="177"/>
      <c r="M25" s="177"/>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row>
    <row r="26" spans="1:59" s="183" customFormat="1" ht="30" customHeight="1">
      <c r="A26" s="181" t="s">
        <v>9</v>
      </c>
      <c r="B26" s="181" t="s">
        <v>115</v>
      </c>
      <c r="C26" s="1170" t="s">
        <v>1797</v>
      </c>
      <c r="D26" s="1170"/>
      <c r="E26" s="1170"/>
      <c r="F26" s="1170"/>
      <c r="G26" s="1170"/>
      <c r="H26" s="1170"/>
      <c r="I26" s="1170"/>
      <c r="J26" s="1170"/>
      <c r="K26" s="1170"/>
      <c r="L26" s="1170"/>
      <c r="M26" s="1171"/>
      <c r="N26" s="1171"/>
      <c r="O26" s="1171"/>
      <c r="P26" s="1171"/>
      <c r="Q26" s="1171"/>
      <c r="R26" s="1171"/>
      <c r="S26" s="1171"/>
      <c r="T26" s="1171"/>
      <c r="U26" s="1171"/>
      <c r="V26" s="1171"/>
      <c r="W26" s="1171"/>
      <c r="X26" s="1171"/>
      <c r="Y26" s="1171"/>
      <c r="Z26" s="1171"/>
      <c r="AA26" s="1171"/>
      <c r="AB26" s="1171"/>
      <c r="AC26" s="1171"/>
      <c r="AD26" s="1171"/>
      <c r="AE26" s="1171"/>
      <c r="AF26" s="1171"/>
      <c r="AG26" s="1171"/>
      <c r="AH26" s="1171"/>
      <c r="AI26" s="1171"/>
      <c r="AJ26" s="1171"/>
      <c r="AK26" s="1171"/>
      <c r="AL26" s="1171"/>
      <c r="AM26" s="1171"/>
      <c r="AN26" s="1171"/>
      <c r="AO26" s="1171"/>
      <c r="AP26" s="1171"/>
      <c r="AQ26" s="1171"/>
      <c r="AR26" s="1171"/>
      <c r="AS26" s="1171"/>
      <c r="AT26" s="1171"/>
      <c r="AU26" s="1171"/>
      <c r="AV26" s="1171"/>
      <c r="AW26" s="1171"/>
      <c r="AX26" s="1171"/>
      <c r="AY26" s="1171"/>
      <c r="AZ26" s="1171"/>
      <c r="BA26" s="1171"/>
      <c r="BB26" s="1171"/>
      <c r="BC26" s="1171"/>
      <c r="BD26" s="1171"/>
      <c r="BE26" s="1171"/>
      <c r="BF26" s="1171"/>
      <c r="BG26" s="1171"/>
    </row>
    <row r="27" spans="1:59" s="186" customFormat="1" ht="30" customHeight="1">
      <c r="A27" s="184"/>
      <c r="B27" s="185" t="s">
        <v>113</v>
      </c>
      <c r="C27" s="718" t="s">
        <v>1121</v>
      </c>
      <c r="D27" s="686" t="s">
        <v>224</v>
      </c>
      <c r="E27" s="686"/>
      <c r="F27" s="717" t="s">
        <v>1121</v>
      </c>
      <c r="G27" s="686" t="s">
        <v>123</v>
      </c>
      <c r="H27" s="686"/>
      <c r="I27" s="717" t="s">
        <v>1121</v>
      </c>
      <c r="J27" s="686" t="s">
        <v>497</v>
      </c>
      <c r="K27" s="686"/>
      <c r="L27" s="686"/>
      <c r="M27" s="686"/>
      <c r="N27" s="686"/>
      <c r="O27" s="686"/>
      <c r="P27" s="686"/>
      <c r="Q27" s="717"/>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7"/>
    </row>
    <row r="28" spans="1:59" ht="30" customHeight="1">
      <c r="A28" s="187">
        <v>1</v>
      </c>
      <c r="B28" s="188" t="s">
        <v>132</v>
      </c>
      <c r="C28" s="719" t="s">
        <v>1121</v>
      </c>
      <c r="D28" s="684" t="s">
        <v>123</v>
      </c>
      <c r="E28" s="684"/>
      <c r="F28" s="717" t="s">
        <v>1121</v>
      </c>
      <c r="G28" s="684" t="s">
        <v>124</v>
      </c>
      <c r="H28" s="684"/>
      <c r="I28" s="684"/>
      <c r="J28" s="717" t="s">
        <v>1121</v>
      </c>
      <c r="K28" s="684" t="s">
        <v>125</v>
      </c>
      <c r="L28" s="684"/>
      <c r="M28" s="717" t="s">
        <v>1121</v>
      </c>
      <c r="N28" s="684" t="s">
        <v>449</v>
      </c>
      <c r="O28" s="684"/>
      <c r="P28" s="684"/>
      <c r="Q28" s="717" t="s">
        <v>1121</v>
      </c>
      <c r="R28" s="684" t="s">
        <v>450</v>
      </c>
      <c r="S28" s="684"/>
      <c r="T28" s="684"/>
      <c r="U28" s="717" t="s">
        <v>1121</v>
      </c>
      <c r="V28" s="684" t="s">
        <v>598</v>
      </c>
      <c r="W28" s="684"/>
      <c r="X28" s="684"/>
      <c r="Y28" s="717" t="s">
        <v>1121</v>
      </c>
      <c r="Z28" s="684" t="s">
        <v>225</v>
      </c>
      <c r="AA28" s="684"/>
      <c r="AB28" s="684"/>
      <c r="AC28" s="684"/>
      <c r="AD28" s="684"/>
      <c r="AE28" s="684"/>
      <c r="AF28" s="684"/>
      <c r="AG28" s="684"/>
      <c r="AH28" s="684"/>
      <c r="AI28" s="684"/>
      <c r="AJ28" s="684"/>
      <c r="AK28" s="684"/>
      <c r="AL28" s="684"/>
      <c r="AM28" s="684"/>
      <c r="AN28" s="684"/>
      <c r="AO28" s="684"/>
      <c r="AP28" s="684"/>
      <c r="AQ28" s="684"/>
      <c r="AR28" s="684"/>
      <c r="AS28" s="684"/>
      <c r="AT28" s="684"/>
      <c r="AU28" s="684"/>
      <c r="AV28" s="684"/>
      <c r="AW28" s="684"/>
      <c r="AX28" s="684"/>
      <c r="AY28" s="684"/>
      <c r="AZ28" s="684"/>
      <c r="BA28" s="684"/>
      <c r="BB28" s="684"/>
      <c r="BC28" s="684"/>
      <c r="BD28" s="684"/>
      <c r="BE28" s="684"/>
      <c r="BF28" s="684"/>
      <c r="BG28" s="685"/>
    </row>
    <row r="29" spans="1:59" ht="30" customHeight="1">
      <c r="A29" s="184">
        <v>2</v>
      </c>
      <c r="B29" s="188" t="s">
        <v>110</v>
      </c>
      <c r="C29" s="719" t="s">
        <v>1121</v>
      </c>
      <c r="D29" s="178" t="s">
        <v>227</v>
      </c>
      <c r="E29" s="178"/>
      <c r="F29" s="178"/>
      <c r="G29" s="178"/>
      <c r="H29" s="178"/>
      <c r="I29" s="178"/>
      <c r="J29" s="178"/>
      <c r="K29" s="178" t="s">
        <v>209</v>
      </c>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688"/>
    </row>
    <row r="30" spans="1:59" ht="30" customHeight="1">
      <c r="A30" s="187">
        <v>3</v>
      </c>
      <c r="B30" s="188" t="s">
        <v>228</v>
      </c>
      <c r="C30" s="719" t="s">
        <v>1121</v>
      </c>
      <c r="D30" s="684" t="s">
        <v>451</v>
      </c>
      <c r="E30" s="684"/>
      <c r="F30" s="684"/>
      <c r="G30" s="684"/>
      <c r="H30" s="684"/>
      <c r="I30" s="684"/>
      <c r="J30" s="684"/>
      <c r="K30" s="684"/>
      <c r="L30" s="684"/>
      <c r="M30" s="684"/>
      <c r="N30" s="684"/>
      <c r="O30" s="684"/>
      <c r="P30" s="684"/>
      <c r="Q30" s="684"/>
      <c r="R30" s="684"/>
      <c r="S30" s="684"/>
      <c r="T30" s="684"/>
      <c r="U30" s="684"/>
      <c r="V30" s="684"/>
      <c r="W30" s="717" t="s">
        <v>1121</v>
      </c>
      <c r="X30" s="684" t="s">
        <v>452</v>
      </c>
      <c r="Y30" s="684"/>
      <c r="Z30" s="684"/>
      <c r="AA30" s="684"/>
      <c r="AB30" s="684"/>
      <c r="AC30" s="684"/>
      <c r="AD30" s="684"/>
      <c r="AE30" s="684"/>
      <c r="AF30" s="684"/>
      <c r="AG30" s="684"/>
      <c r="AH30" s="684"/>
      <c r="AI30" s="684"/>
      <c r="AJ30" s="684"/>
      <c r="AK30" s="684"/>
      <c r="AL30" s="684"/>
      <c r="AM30" s="684"/>
      <c r="AN30" s="684"/>
      <c r="AO30" s="684"/>
      <c r="AP30" s="684"/>
      <c r="AQ30" s="684"/>
      <c r="AR30" s="684"/>
      <c r="AS30" s="684"/>
      <c r="AT30" s="684"/>
      <c r="AU30" s="684"/>
      <c r="AV30" s="684"/>
      <c r="AW30" s="684"/>
      <c r="AX30" s="684"/>
      <c r="AY30" s="684"/>
      <c r="AZ30" s="684"/>
      <c r="BA30" s="684"/>
      <c r="BB30" s="684"/>
      <c r="BC30" s="684"/>
      <c r="BD30" s="684"/>
      <c r="BE30" s="684"/>
      <c r="BF30" s="684"/>
      <c r="BG30" s="685"/>
    </row>
    <row r="31" spans="1:59" ht="30" customHeight="1">
      <c r="A31" s="184">
        <v>4</v>
      </c>
      <c r="B31" s="188" t="s">
        <v>1804</v>
      </c>
      <c r="C31" s="719" t="s">
        <v>1121</v>
      </c>
      <c r="D31" s="178" t="s">
        <v>454</v>
      </c>
      <c r="E31" s="178"/>
      <c r="F31" s="717" t="s">
        <v>1121</v>
      </c>
      <c r="G31" s="178" t="s">
        <v>232</v>
      </c>
      <c r="H31" s="178"/>
      <c r="I31" s="178"/>
      <c r="J31" s="717" t="s">
        <v>1121</v>
      </c>
      <c r="K31" s="178" t="s">
        <v>455</v>
      </c>
      <c r="L31" s="178"/>
      <c r="M31" s="178"/>
      <c r="N31" s="178"/>
      <c r="O31" s="178"/>
      <c r="P31" s="717" t="s">
        <v>1121</v>
      </c>
      <c r="Q31" s="178" t="s">
        <v>456</v>
      </c>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688"/>
    </row>
    <row r="32" spans="1:59" ht="30" customHeight="1">
      <c r="A32" s="187">
        <v>5</v>
      </c>
      <c r="B32" s="188" t="s">
        <v>134</v>
      </c>
      <c r="C32" s="719" t="s">
        <v>1121</v>
      </c>
      <c r="D32" s="686" t="s">
        <v>233</v>
      </c>
      <c r="E32" s="686"/>
      <c r="F32" s="717" t="s">
        <v>1121</v>
      </c>
      <c r="G32" s="686" t="s">
        <v>457</v>
      </c>
      <c r="H32" s="686"/>
      <c r="I32" s="686"/>
      <c r="J32" s="717" t="s">
        <v>1121</v>
      </c>
      <c r="K32" s="686" t="s">
        <v>234</v>
      </c>
      <c r="L32" s="686"/>
      <c r="M32" s="717" t="s">
        <v>1121</v>
      </c>
      <c r="N32" s="686" t="s">
        <v>235</v>
      </c>
      <c r="O32" s="686"/>
      <c r="P32" s="686"/>
      <c r="Q32" s="686"/>
      <c r="R32" s="686"/>
      <c r="S32" s="686"/>
      <c r="T32" s="717" t="s">
        <v>1121</v>
      </c>
      <c r="U32" s="686" t="s">
        <v>236</v>
      </c>
      <c r="V32" s="686"/>
      <c r="W32" s="686"/>
      <c r="X32" s="686"/>
      <c r="Y32" s="686"/>
      <c r="Z32" s="686"/>
      <c r="AA32" s="717"/>
      <c r="AB32" s="684"/>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7"/>
    </row>
    <row r="33" spans="1:59" ht="30" customHeight="1">
      <c r="A33" s="184">
        <v>6</v>
      </c>
      <c r="B33" s="190" t="s">
        <v>133</v>
      </c>
      <c r="C33" s="719" t="s">
        <v>1121</v>
      </c>
      <c r="D33" s="684" t="s">
        <v>248</v>
      </c>
      <c r="E33" s="684"/>
      <c r="F33" s="684"/>
      <c r="G33" s="684"/>
      <c r="H33" s="684"/>
      <c r="I33" s="717" t="s">
        <v>1121</v>
      </c>
      <c r="J33" s="684" t="s">
        <v>249</v>
      </c>
      <c r="K33" s="684"/>
      <c r="L33" s="684"/>
      <c r="M33" s="717" t="s">
        <v>1121</v>
      </c>
      <c r="N33" s="684" t="s">
        <v>53</v>
      </c>
      <c r="O33" s="684"/>
      <c r="P33" s="684"/>
      <c r="Q33" s="717" t="s">
        <v>1121</v>
      </c>
      <c r="R33" s="684" t="s">
        <v>250</v>
      </c>
      <c r="S33" s="684"/>
      <c r="T33" s="684"/>
      <c r="U33" s="684"/>
      <c r="V33" s="684"/>
      <c r="W33" s="717" t="s">
        <v>1121</v>
      </c>
      <c r="X33" s="684" t="s">
        <v>251</v>
      </c>
      <c r="Y33" s="684"/>
      <c r="Z33" s="684"/>
      <c r="AA33" s="684"/>
      <c r="AB33" s="684"/>
      <c r="AC33" s="684"/>
      <c r="AD33" s="684"/>
      <c r="AE33" s="717" t="s">
        <v>1121</v>
      </c>
      <c r="AF33" s="684" t="s">
        <v>252</v>
      </c>
      <c r="AG33" s="684"/>
      <c r="AH33" s="684"/>
      <c r="AI33" s="684"/>
      <c r="AJ33" s="684"/>
      <c r="AK33" s="717" t="s">
        <v>1121</v>
      </c>
      <c r="AL33" s="684" t="s">
        <v>253</v>
      </c>
      <c r="AM33" s="684"/>
      <c r="AN33" s="684"/>
      <c r="AO33" s="684"/>
      <c r="AP33" s="686"/>
      <c r="AQ33" s="717" t="s">
        <v>1121</v>
      </c>
      <c r="AR33" s="684" t="s">
        <v>1731</v>
      </c>
      <c r="AS33" s="684"/>
      <c r="AT33" s="684"/>
      <c r="AU33" s="684"/>
      <c r="AV33" s="684"/>
      <c r="AW33" s="684"/>
      <c r="AX33" s="684"/>
      <c r="AY33" s="684"/>
      <c r="AZ33" s="684"/>
      <c r="BA33" s="684"/>
      <c r="BB33" s="684"/>
      <c r="BC33" s="684"/>
      <c r="BD33" s="684"/>
      <c r="BE33" s="684"/>
      <c r="BF33" s="684"/>
      <c r="BG33" s="685"/>
    </row>
    <row r="34" spans="1:59" ht="30" customHeight="1">
      <c r="A34" s="187">
        <v>7</v>
      </c>
      <c r="B34" s="188" t="s">
        <v>1805</v>
      </c>
      <c r="C34" s="719" t="s">
        <v>1121</v>
      </c>
      <c r="D34" s="684" t="s">
        <v>230</v>
      </c>
      <c r="E34" s="684"/>
      <c r="F34" s="684"/>
      <c r="G34" s="684"/>
      <c r="H34" s="717" t="s">
        <v>1121</v>
      </c>
      <c r="I34" s="684" t="s">
        <v>453</v>
      </c>
      <c r="J34" s="684"/>
      <c r="K34" s="684"/>
      <c r="L34" s="684"/>
      <c r="M34" s="684"/>
      <c r="N34" s="684"/>
      <c r="O34" s="684"/>
      <c r="P34" s="684"/>
      <c r="Q34" s="684"/>
      <c r="R34" s="684"/>
      <c r="S34" s="684"/>
      <c r="T34" s="684"/>
      <c r="U34" s="684"/>
      <c r="V34" s="684"/>
      <c r="W34" s="684"/>
      <c r="X34" s="684"/>
      <c r="Y34" s="684"/>
      <c r="Z34" s="684"/>
      <c r="AA34" s="684"/>
      <c r="AB34" s="717" t="s">
        <v>1121</v>
      </c>
      <c r="AC34" s="684" t="s">
        <v>1455</v>
      </c>
      <c r="AD34" s="684"/>
      <c r="AE34" s="684"/>
      <c r="AF34" s="684"/>
      <c r="AG34" s="684"/>
      <c r="AH34" s="684"/>
      <c r="AI34" s="684"/>
      <c r="AJ34" s="684"/>
      <c r="AK34" s="684"/>
      <c r="AL34" s="717" t="s">
        <v>1121</v>
      </c>
      <c r="AM34" s="684" t="s">
        <v>463</v>
      </c>
      <c r="AN34" s="684"/>
      <c r="AO34" s="684"/>
      <c r="AP34" s="684"/>
      <c r="AQ34" s="684"/>
      <c r="AR34" s="684"/>
      <c r="AS34" s="717" t="s">
        <v>1121</v>
      </c>
      <c r="AT34" s="684" t="s">
        <v>254</v>
      </c>
      <c r="AU34" s="684"/>
      <c r="AV34" s="684"/>
      <c r="AW34" s="684"/>
      <c r="AX34" s="684"/>
      <c r="AY34" s="684"/>
      <c r="AZ34" s="684"/>
      <c r="BA34" s="717" t="s">
        <v>1121</v>
      </c>
      <c r="BB34" s="684" t="s">
        <v>853</v>
      </c>
      <c r="BC34" s="684"/>
      <c r="BD34" s="684"/>
      <c r="BE34" s="684"/>
      <c r="BF34" s="684"/>
      <c r="BG34" s="685"/>
    </row>
    <row r="35" spans="1:59" ht="30" customHeight="1">
      <c r="A35" s="187"/>
      <c r="B35" s="689"/>
      <c r="C35" s="719" t="s">
        <v>1121</v>
      </c>
      <c r="D35" s="178" t="s">
        <v>1723</v>
      </c>
      <c r="E35" s="690"/>
      <c r="F35" s="690"/>
      <c r="G35" s="690"/>
      <c r="H35" s="717"/>
      <c r="I35" s="690"/>
      <c r="J35" s="690"/>
      <c r="K35" s="690"/>
      <c r="L35" s="690"/>
      <c r="M35" s="690"/>
      <c r="N35" s="690"/>
      <c r="O35" s="690"/>
      <c r="P35" s="690"/>
      <c r="Q35" s="690"/>
      <c r="R35" s="690"/>
      <c r="S35" s="690"/>
      <c r="T35" s="690"/>
      <c r="U35" s="684"/>
      <c r="V35" s="684"/>
      <c r="W35" s="684"/>
      <c r="X35" s="684"/>
      <c r="Y35" s="684"/>
      <c r="Z35" s="684"/>
      <c r="AA35" s="684"/>
      <c r="AB35" s="717"/>
      <c r="AC35" s="684"/>
      <c r="AD35" s="684"/>
      <c r="AE35" s="684"/>
      <c r="AF35" s="684"/>
      <c r="AG35" s="684"/>
      <c r="AH35" s="684"/>
      <c r="AI35" s="684"/>
      <c r="AJ35" s="684"/>
      <c r="AK35" s="684"/>
      <c r="AL35" s="717"/>
      <c r="AM35" s="684"/>
      <c r="AN35" s="684"/>
      <c r="AO35" s="684"/>
      <c r="AP35" s="684"/>
      <c r="AQ35" s="684"/>
      <c r="AR35" s="684"/>
      <c r="AS35" s="717"/>
      <c r="AT35" s="684"/>
      <c r="AU35" s="684"/>
      <c r="AV35" s="684"/>
      <c r="AW35" s="684"/>
      <c r="AX35" s="684"/>
      <c r="AY35" s="684"/>
      <c r="AZ35" s="684"/>
      <c r="BA35" s="717"/>
      <c r="BB35" s="684"/>
      <c r="BC35" s="684"/>
      <c r="BD35" s="684"/>
      <c r="BE35" s="684"/>
      <c r="BF35" s="684"/>
      <c r="BG35" s="685"/>
    </row>
    <row r="36" spans="1:59" ht="30" customHeight="1">
      <c r="A36" s="184">
        <v>8</v>
      </c>
      <c r="B36" s="689" t="s">
        <v>1800</v>
      </c>
      <c r="C36" s="719" t="s">
        <v>1121</v>
      </c>
      <c r="D36" s="684" t="s">
        <v>461</v>
      </c>
      <c r="E36" s="690"/>
      <c r="F36" s="690"/>
      <c r="G36" s="690"/>
      <c r="H36" s="717" t="s">
        <v>1121</v>
      </c>
      <c r="I36" s="690" t="s">
        <v>242</v>
      </c>
      <c r="J36" s="690"/>
      <c r="K36" s="690"/>
      <c r="L36" s="690"/>
      <c r="M36" s="690"/>
      <c r="N36" s="690"/>
      <c r="O36" s="690"/>
      <c r="P36" s="690"/>
      <c r="Q36" s="690"/>
      <c r="R36" s="690"/>
      <c r="S36" s="690"/>
      <c r="T36" s="690"/>
      <c r="U36" s="684"/>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4"/>
      <c r="BF36" s="684"/>
      <c r="BG36" s="685"/>
    </row>
    <row r="37" spans="1:59" ht="30" customHeight="1">
      <c r="A37" s="187">
        <v>9</v>
      </c>
      <c r="B37" s="188" t="s">
        <v>1806</v>
      </c>
      <c r="C37" s="719" t="s">
        <v>1121</v>
      </c>
      <c r="D37" s="684" t="s">
        <v>255</v>
      </c>
      <c r="E37" s="684"/>
      <c r="F37" s="684"/>
      <c r="G37" s="684"/>
      <c r="H37" s="717" t="s">
        <v>1121</v>
      </c>
      <c r="I37" s="684" t="s">
        <v>256</v>
      </c>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4"/>
      <c r="AN37" s="684"/>
      <c r="AO37" s="684"/>
      <c r="AP37" s="684"/>
      <c r="AQ37" s="684"/>
      <c r="AR37" s="684"/>
      <c r="AS37" s="684"/>
      <c r="AT37" s="684"/>
      <c r="AU37" s="684"/>
      <c r="AV37" s="684"/>
      <c r="AW37" s="684"/>
      <c r="AX37" s="684"/>
      <c r="AY37" s="684"/>
      <c r="AZ37" s="684"/>
      <c r="BA37" s="684"/>
      <c r="BB37" s="684"/>
      <c r="BC37" s="684"/>
      <c r="BD37" s="684"/>
      <c r="BE37" s="684"/>
      <c r="BF37" s="684"/>
      <c r="BG37" s="685"/>
    </row>
    <row r="38" spans="1:59" ht="30" customHeight="1">
      <c r="A38" s="184">
        <v>10</v>
      </c>
      <c r="B38" s="188" t="s">
        <v>1807</v>
      </c>
      <c r="C38" s="719" t="s">
        <v>1121</v>
      </c>
      <c r="D38" s="178" t="s">
        <v>257</v>
      </c>
      <c r="E38" s="178"/>
      <c r="F38" s="178"/>
      <c r="G38" s="717" t="s">
        <v>1121</v>
      </c>
      <c r="H38" s="178" t="s">
        <v>468</v>
      </c>
      <c r="I38" s="178"/>
      <c r="J38" s="178"/>
      <c r="K38" s="178"/>
      <c r="L38" s="717" t="s">
        <v>1121</v>
      </c>
      <c r="M38" s="178" t="s">
        <v>258</v>
      </c>
      <c r="N38" s="178"/>
      <c r="O38" s="178"/>
      <c r="P38" s="178"/>
      <c r="Q38" s="178"/>
      <c r="R38" s="178"/>
      <c r="S38" s="178"/>
      <c r="T38" s="860"/>
      <c r="U38" s="717" t="s">
        <v>1121</v>
      </c>
      <c r="V38" s="178" t="s">
        <v>259</v>
      </c>
      <c r="W38" s="178"/>
      <c r="X38" s="178"/>
      <c r="Y38" s="178"/>
      <c r="Z38" s="717"/>
      <c r="AA38" s="717" t="s">
        <v>1121</v>
      </c>
      <c r="AB38" s="178" t="s">
        <v>260</v>
      </c>
      <c r="AC38" s="178"/>
      <c r="AD38" s="178"/>
      <c r="AE38" s="178"/>
      <c r="AF38" s="717"/>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688"/>
    </row>
    <row r="39" spans="1:59" ht="30" customHeight="1">
      <c r="A39" s="187">
        <v>11</v>
      </c>
      <c r="B39" s="188" t="s">
        <v>1802</v>
      </c>
      <c r="C39" s="719" t="s">
        <v>1121</v>
      </c>
      <c r="D39" s="684" t="s">
        <v>464</v>
      </c>
      <c r="E39" s="684"/>
      <c r="F39" s="684"/>
      <c r="G39" s="684"/>
      <c r="H39" s="684"/>
      <c r="I39" s="684"/>
      <c r="J39" s="684"/>
      <c r="K39" s="684"/>
      <c r="L39" s="684"/>
      <c r="M39" s="684"/>
      <c r="N39" s="684"/>
      <c r="O39" s="684"/>
      <c r="P39" s="684"/>
      <c r="Q39" s="684"/>
      <c r="R39" s="684"/>
      <c r="S39" s="684"/>
      <c r="T39" s="684"/>
      <c r="U39" s="684"/>
      <c r="V39" s="684"/>
      <c r="W39" s="684"/>
      <c r="X39" s="717" t="s">
        <v>1121</v>
      </c>
      <c r="Y39" s="684" t="s">
        <v>469</v>
      </c>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c r="AY39" s="684"/>
      <c r="AZ39" s="684"/>
      <c r="BA39" s="684"/>
      <c r="BB39" s="684"/>
      <c r="BC39" s="684"/>
      <c r="BD39" s="684"/>
      <c r="BE39" s="684"/>
      <c r="BF39" s="684"/>
      <c r="BG39" s="685"/>
    </row>
    <row r="40" spans="1:59" ht="30" customHeight="1">
      <c r="A40" s="184">
        <v>12</v>
      </c>
      <c r="B40" s="189" t="s">
        <v>246</v>
      </c>
      <c r="C40" s="719" t="s">
        <v>1121</v>
      </c>
      <c r="D40" s="684" t="s">
        <v>261</v>
      </c>
      <c r="E40" s="684"/>
      <c r="F40" s="684"/>
      <c r="G40" s="684"/>
      <c r="H40" s="684"/>
      <c r="I40" s="684"/>
      <c r="J40" s="684"/>
      <c r="K40" s="684"/>
      <c r="L40" s="684"/>
      <c r="M40" s="717" t="s">
        <v>1121</v>
      </c>
      <c r="N40" s="684" t="s">
        <v>1796</v>
      </c>
      <c r="O40" s="684"/>
      <c r="P40" s="684"/>
      <c r="Q40" s="684"/>
      <c r="R40" s="684"/>
      <c r="S40" s="684"/>
      <c r="T40" s="684"/>
      <c r="U40" s="684"/>
      <c r="V40" s="684"/>
      <c r="W40" s="717" t="s">
        <v>1121</v>
      </c>
      <c r="X40" s="684" t="s">
        <v>466</v>
      </c>
      <c r="Y40" s="684"/>
      <c r="Z40" s="684"/>
      <c r="AA40" s="684"/>
      <c r="AB40" s="684"/>
      <c r="AC40" s="717"/>
      <c r="AD40" s="684" t="s">
        <v>466</v>
      </c>
      <c r="AE40" s="684"/>
      <c r="AF40" s="684"/>
      <c r="AG40" s="684"/>
      <c r="AH40" s="684"/>
      <c r="AI40" s="684"/>
      <c r="AJ40" s="684"/>
      <c r="AK40" s="684"/>
      <c r="AL40" s="684"/>
      <c r="AM40" s="684"/>
      <c r="AN40" s="717" t="s">
        <v>1121</v>
      </c>
      <c r="AO40" s="684" t="s">
        <v>247</v>
      </c>
      <c r="AP40" s="684"/>
      <c r="AQ40" s="684"/>
      <c r="AR40" s="684"/>
      <c r="AS40" s="684"/>
      <c r="AT40" s="717" t="s">
        <v>1121</v>
      </c>
      <c r="AU40" s="684" t="s">
        <v>1867</v>
      </c>
      <c r="AV40" s="859"/>
      <c r="AW40" s="859"/>
      <c r="AX40" s="859"/>
      <c r="AY40" s="859"/>
      <c r="AZ40" s="859"/>
      <c r="BA40" s="859"/>
      <c r="BB40" s="859"/>
      <c r="BC40" s="859"/>
      <c r="BD40" s="859"/>
      <c r="BE40" s="859"/>
      <c r="BF40" s="859"/>
      <c r="BG40" s="685"/>
    </row>
    <row r="41" spans="1:59" ht="30" customHeight="1">
      <c r="A41" s="187">
        <v>13</v>
      </c>
      <c r="B41" s="189" t="s">
        <v>262</v>
      </c>
      <c r="C41" s="719" t="s">
        <v>1121</v>
      </c>
      <c r="D41" s="690" t="s">
        <v>263</v>
      </c>
      <c r="E41" s="690"/>
      <c r="F41" s="690"/>
      <c r="G41" s="690"/>
      <c r="H41" s="690"/>
      <c r="I41" s="690"/>
      <c r="J41" s="690"/>
      <c r="K41" s="690"/>
      <c r="L41" s="69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84"/>
      <c r="AU41" s="684"/>
      <c r="AV41" s="684"/>
      <c r="AW41" s="684"/>
      <c r="AX41" s="684"/>
      <c r="AY41" s="684"/>
      <c r="AZ41" s="684"/>
      <c r="BA41" s="684"/>
      <c r="BB41" s="684"/>
      <c r="BC41" s="684"/>
      <c r="BD41" s="684"/>
      <c r="BE41" s="684"/>
      <c r="BF41" s="684"/>
      <c r="BG41" s="685"/>
    </row>
    <row r="42" spans="1:59" ht="30" customHeight="1">
      <c r="A42" s="184">
        <v>14</v>
      </c>
      <c r="B42" s="188" t="s">
        <v>148</v>
      </c>
      <c r="C42" s="719" t="s">
        <v>1121</v>
      </c>
      <c r="D42" s="690" t="s">
        <v>467</v>
      </c>
      <c r="E42" s="690"/>
      <c r="F42" s="690"/>
      <c r="G42" s="690"/>
      <c r="H42" s="690"/>
      <c r="I42" s="690"/>
      <c r="J42" s="690"/>
      <c r="K42" s="690"/>
      <c r="L42" s="690"/>
      <c r="M42" s="690"/>
      <c r="N42" s="690"/>
      <c r="O42" s="717" t="s">
        <v>1121</v>
      </c>
      <c r="P42" s="690" t="s">
        <v>1419</v>
      </c>
      <c r="Q42" s="690"/>
      <c r="R42" s="690"/>
      <c r="S42" s="690"/>
      <c r="T42" s="690"/>
      <c r="U42" s="690"/>
      <c r="V42" s="690"/>
      <c r="W42" s="690"/>
      <c r="X42" s="690"/>
      <c r="Y42" s="717" t="s">
        <v>1121</v>
      </c>
      <c r="Z42" s="690" t="s">
        <v>1420</v>
      </c>
      <c r="AA42" s="690"/>
      <c r="AB42" s="690"/>
      <c r="AC42" s="690"/>
      <c r="AD42" s="690"/>
      <c r="AE42" s="690"/>
      <c r="AF42" s="690"/>
      <c r="AG42" s="690"/>
      <c r="AH42" s="690"/>
      <c r="AI42" s="690"/>
      <c r="AJ42" s="690"/>
      <c r="AK42" s="716"/>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1"/>
    </row>
    <row r="43" spans="1:59" ht="36.75" customHeight="1">
      <c r="A43" s="692"/>
      <c r="B43" s="683" t="s">
        <v>402</v>
      </c>
      <c r="C43" s="177"/>
      <c r="D43" s="178"/>
      <c r="E43" s="178"/>
      <c r="F43" s="178"/>
      <c r="G43" s="178"/>
      <c r="H43" s="177"/>
      <c r="I43" s="177"/>
      <c r="J43" s="177"/>
      <c r="K43" s="177"/>
      <c r="L43" s="177"/>
      <c r="M43" s="177"/>
      <c r="N43" s="177"/>
      <c r="O43" s="692"/>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row>
    <row r="44" spans="1:59" ht="30" customHeight="1"/>
    <row r="45" spans="1:59" ht="30" customHeight="1">
      <c r="C45" s="180"/>
    </row>
    <row r="46" spans="1:59" ht="30" customHeight="1">
      <c r="C46" s="180"/>
    </row>
    <row r="47" spans="1:59" ht="30" customHeight="1"/>
    <row r="48" spans="1:59"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6">
    <mergeCell ref="C26:BG26"/>
    <mergeCell ref="A1:B1"/>
    <mergeCell ref="F1:H1"/>
    <mergeCell ref="A2:B2"/>
    <mergeCell ref="C2:BG2"/>
    <mergeCell ref="C6:BG6"/>
  </mergeCells>
  <phoneticPr fontId="8"/>
  <printOptions horizontalCentered="1"/>
  <pageMargins left="0.98425196850393704" right="0.59055118110236227" top="0.78740157480314965" bottom="0.39370078740157483" header="0.51181102362204722" footer="0.51181102362204722"/>
  <pageSetup paperSize="8" scale="66" orientation="landscape" cellComments="asDisplayed" horizontalDpi="300" verticalDpi="300" r:id="rId1"/>
  <headerFooter alignWithMargins="0">
    <oddHeader>&amp;L参考様式</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7CDD-A5F6-49F5-BF6E-7B9AF5518C91}">
  <sheetPr>
    <tabColor rgb="FFFF0000"/>
  </sheetPr>
  <dimension ref="A1:V47"/>
  <sheetViews>
    <sheetView view="pageBreakPreview" zoomScale="85" zoomScaleNormal="100" zoomScaleSheetLayoutView="85" workbookViewId="0">
      <selection activeCell="F9" sqref="F9"/>
    </sheetView>
  </sheetViews>
  <sheetFormatPr defaultRowHeight="13.5"/>
  <cols>
    <col min="1" max="1" width="4.625" style="201" customWidth="1"/>
    <col min="2" max="5" width="15.625" style="201" customWidth="1"/>
    <col min="6" max="6" width="10.625" style="861" customWidth="1"/>
    <col min="7" max="9" width="8.625" style="201" customWidth="1"/>
    <col min="10" max="10" width="5.25" style="201" bestFit="1" customWidth="1"/>
    <col min="11" max="16" width="8.625" style="201" customWidth="1"/>
    <col min="17" max="17" width="8.625" style="861" customWidth="1"/>
    <col min="18" max="18" width="28.375" style="201" customWidth="1"/>
    <col min="19" max="19" width="5.625" style="201" customWidth="1"/>
    <col min="20" max="16384" width="9" style="201"/>
  </cols>
  <sheetData>
    <row r="1" spans="1:22" ht="12" customHeight="1">
      <c r="A1" s="820" t="s">
        <v>1635</v>
      </c>
      <c r="B1" s="711"/>
      <c r="C1" s="711"/>
      <c r="D1" s="711"/>
      <c r="E1" s="711"/>
      <c r="G1" s="711"/>
      <c r="H1" s="711"/>
      <c r="I1" s="711"/>
      <c r="J1" s="711"/>
      <c r="K1" s="711"/>
      <c r="L1" s="711"/>
      <c r="M1" s="711"/>
      <c r="N1" s="711"/>
      <c r="P1" s="711"/>
    </row>
    <row r="2" spans="1:22">
      <c r="F2" s="201"/>
      <c r="N2" s="155"/>
      <c r="O2" s="155"/>
      <c r="P2" s="836" t="s">
        <v>186</v>
      </c>
      <c r="Q2" s="1220">
        <f>基礎情報!B2</f>
        <v>0</v>
      </c>
      <c r="R2" s="1220"/>
    </row>
    <row r="3" spans="1:22">
      <c r="F3" s="201"/>
      <c r="M3" s="155"/>
      <c r="N3" s="155"/>
      <c r="O3" s="155"/>
      <c r="P3" s="853"/>
      <c r="Q3" s="201"/>
    </row>
    <row r="4" spans="1:22">
      <c r="F4" s="201"/>
      <c r="N4" s="155"/>
      <c r="O4" s="155"/>
      <c r="P4" s="836" t="s">
        <v>1421</v>
      </c>
      <c r="Q4" s="1221" t="s">
        <v>1329</v>
      </c>
      <c r="R4" s="1221"/>
    </row>
    <row r="5" spans="1:22" ht="14.25">
      <c r="A5" s="539" t="s">
        <v>218</v>
      </c>
      <c r="B5" s="539"/>
      <c r="F5" s="201"/>
      <c r="Q5" s="201"/>
    </row>
    <row r="6" spans="1:22" ht="28.5">
      <c r="A6" s="1222" t="s">
        <v>1471</v>
      </c>
      <c r="B6" s="1222"/>
      <c r="C6" s="1222"/>
      <c r="D6" s="1222"/>
      <c r="E6" s="1222"/>
      <c r="F6" s="1222"/>
      <c r="G6" s="1222"/>
      <c r="H6" s="1222"/>
      <c r="I6" s="1222"/>
      <c r="J6" s="1222"/>
      <c r="K6" s="1222"/>
      <c r="L6" s="1222"/>
      <c r="M6" s="1222"/>
      <c r="N6" s="1222"/>
      <c r="O6" s="1222"/>
      <c r="P6" s="1222"/>
      <c r="Q6" s="1222"/>
      <c r="R6" s="1222"/>
      <c r="S6" s="712"/>
    </row>
    <row r="7" spans="1:22" ht="12.95" customHeight="1">
      <c r="F7" s="201"/>
      <c r="N7" s="155"/>
      <c r="O7" s="155"/>
      <c r="P7" s="836" t="s">
        <v>1244</v>
      </c>
      <c r="Q7" s="1224">
        <f>基礎情報!$B$11</f>
        <v>0</v>
      </c>
      <c r="R7" s="1224"/>
      <c r="S7" s="713"/>
      <c r="T7" s="713"/>
    </row>
    <row r="8" spans="1:22" ht="12.95" customHeight="1">
      <c r="F8" s="201"/>
      <c r="H8" s="1226" t="s">
        <v>615</v>
      </c>
      <c r="I8" s="1144"/>
      <c r="J8" s="1223" t="s">
        <v>616</v>
      </c>
      <c r="K8" s="1223"/>
      <c r="M8" s="155"/>
      <c r="N8" s="155"/>
      <c r="O8" s="155"/>
      <c r="P8" s="836"/>
      <c r="Q8" s="1224"/>
      <c r="R8" s="1224"/>
      <c r="S8" s="508"/>
      <c r="T8" s="715"/>
    </row>
    <row r="9" spans="1:22" ht="12.95" customHeight="1">
      <c r="F9" s="852"/>
      <c r="H9" s="1226"/>
      <c r="I9" s="1144"/>
      <c r="J9" s="1223"/>
      <c r="K9" s="1223"/>
      <c r="N9" s="155"/>
      <c r="O9" s="155"/>
      <c r="P9" s="836">
        <f>IF(基礎情報!$B$15="",基礎情報!$B$13,"現場代理人")</f>
        <v>0</v>
      </c>
      <c r="Q9" s="1224">
        <f>IF(基礎情報!$B$15="",基礎情報!$B$14,基礎情報!$B$15)</f>
        <v>0</v>
      </c>
      <c r="R9" s="1224"/>
      <c r="S9" s="508"/>
      <c r="T9" s="508"/>
    </row>
    <row r="10" spans="1:22" ht="12.95" customHeight="1">
      <c r="F10" s="508"/>
      <c r="M10" s="155"/>
      <c r="N10" s="155"/>
      <c r="O10" s="155"/>
      <c r="P10" s="836"/>
      <c r="Q10" s="1224"/>
      <c r="R10" s="1224"/>
      <c r="S10" s="508"/>
      <c r="T10" s="508"/>
    </row>
    <row r="11" spans="1:22" ht="14.25">
      <c r="A11" s="1225">
        <f>基礎情報!B3</f>
        <v>0</v>
      </c>
      <c r="B11" s="1225"/>
      <c r="C11" s="1225"/>
      <c r="D11" s="1225"/>
      <c r="E11" s="1126" t="s">
        <v>1650</v>
      </c>
      <c r="F11" s="1126"/>
      <c r="G11" s="1126"/>
      <c r="H11" s="1126"/>
      <c r="I11" s="1126"/>
      <c r="J11" s="1126"/>
      <c r="K11" s="1126"/>
      <c r="L11" s="539"/>
      <c r="N11" s="155"/>
      <c r="O11" s="155"/>
      <c r="P11" s="836">
        <f>基礎情報!$B$17</f>
        <v>0</v>
      </c>
      <c r="Q11" s="1224">
        <f>基礎情報!$B$16</f>
        <v>0</v>
      </c>
      <c r="R11" s="1224"/>
      <c r="S11" s="714"/>
      <c r="T11" s="714"/>
    </row>
    <row r="12" spans="1:22" ht="14.25">
      <c r="A12" s="837"/>
      <c r="B12" s="837"/>
      <c r="C12" s="837"/>
      <c r="D12" s="837"/>
      <c r="E12" s="837"/>
      <c r="G12" s="829"/>
      <c r="H12" s="829"/>
      <c r="I12" s="829"/>
      <c r="J12" s="829"/>
      <c r="K12" s="829"/>
      <c r="L12" s="829"/>
      <c r="M12" s="829"/>
      <c r="N12" s="829"/>
      <c r="P12" s="829"/>
    </row>
    <row r="13" spans="1:22" ht="13.5" customHeight="1">
      <c r="A13" s="1187" t="s">
        <v>9</v>
      </c>
      <c r="B13" s="1195" t="s">
        <v>1469</v>
      </c>
      <c r="C13" s="1196"/>
      <c r="D13" s="1196"/>
      <c r="E13" s="1196"/>
      <c r="F13" s="1197"/>
      <c r="G13" s="1201" t="s">
        <v>1473</v>
      </c>
      <c r="H13" s="1202"/>
      <c r="I13" s="1194" t="s">
        <v>1472</v>
      </c>
      <c r="J13" s="1194"/>
      <c r="K13" s="1194"/>
      <c r="L13" s="1194"/>
      <c r="M13" s="1194"/>
      <c r="N13" s="1194"/>
      <c r="O13" s="1194"/>
      <c r="P13" s="1194"/>
      <c r="Q13" s="1194"/>
      <c r="R13" s="1187" t="s">
        <v>1470</v>
      </c>
    </row>
    <row r="14" spans="1:22" ht="13.5" customHeight="1">
      <c r="A14" s="1188"/>
      <c r="B14" s="1198"/>
      <c r="C14" s="1199"/>
      <c r="D14" s="1199"/>
      <c r="E14" s="1199"/>
      <c r="F14" s="1200"/>
      <c r="G14" s="1203"/>
      <c r="H14" s="1204"/>
      <c r="I14" s="1190" t="s">
        <v>62</v>
      </c>
      <c r="J14" s="1190" t="s">
        <v>61</v>
      </c>
      <c r="K14" s="862" t="s">
        <v>1639</v>
      </c>
      <c r="L14" s="863" t="s">
        <v>1640</v>
      </c>
      <c r="M14" s="863" t="s">
        <v>1641</v>
      </c>
      <c r="N14" s="863" t="s">
        <v>1642</v>
      </c>
      <c r="O14" s="864" t="s">
        <v>1643</v>
      </c>
      <c r="P14" s="1192" t="s">
        <v>1649</v>
      </c>
      <c r="Q14" s="1205" t="s">
        <v>1632</v>
      </c>
      <c r="R14" s="1188"/>
    </row>
    <row r="15" spans="1:22" s="829" customFormat="1" ht="14.25">
      <c r="A15" s="1189"/>
      <c r="B15" s="865" t="s">
        <v>1380</v>
      </c>
      <c r="C15" s="865" t="s">
        <v>1467</v>
      </c>
      <c r="D15" s="865" t="s">
        <v>1468</v>
      </c>
      <c r="E15" s="865" t="s">
        <v>7</v>
      </c>
      <c r="F15" s="866" t="s">
        <v>1476</v>
      </c>
      <c r="G15" s="645" t="s">
        <v>1474</v>
      </c>
      <c r="H15" s="867" t="s">
        <v>1632</v>
      </c>
      <c r="I15" s="1191"/>
      <c r="J15" s="1191"/>
      <c r="K15" s="868" t="s">
        <v>1644</v>
      </c>
      <c r="L15" s="869" t="s">
        <v>1645</v>
      </c>
      <c r="M15" s="869" t="s">
        <v>1646</v>
      </c>
      <c r="N15" s="869" t="s">
        <v>1647</v>
      </c>
      <c r="O15" s="870" t="s">
        <v>1648</v>
      </c>
      <c r="P15" s="1193"/>
      <c r="Q15" s="1205"/>
      <c r="R15" s="1189"/>
      <c r="V15" s="201"/>
    </row>
    <row r="16" spans="1:22" s="829" customFormat="1" ht="18" customHeight="1">
      <c r="A16" s="1206"/>
      <c r="B16" s="1208"/>
      <c r="C16" s="1210"/>
      <c r="D16" s="1206"/>
      <c r="E16" s="1206"/>
      <c r="F16" s="1177"/>
      <c r="G16" s="1185"/>
      <c r="H16" s="1187"/>
      <c r="I16" s="1177"/>
      <c r="J16" s="1179"/>
      <c r="K16" s="871"/>
      <c r="L16" s="872"/>
      <c r="M16" s="872"/>
      <c r="N16" s="872"/>
      <c r="O16" s="873"/>
      <c r="P16" s="1181"/>
      <c r="Q16" s="1187"/>
      <c r="R16" s="874"/>
      <c r="V16" s="201"/>
    </row>
    <row r="17" spans="1:18" ht="18" customHeight="1">
      <c r="A17" s="1212"/>
      <c r="B17" s="1213"/>
      <c r="C17" s="1214"/>
      <c r="D17" s="1212"/>
      <c r="E17" s="1212"/>
      <c r="F17" s="1178"/>
      <c r="G17" s="1215"/>
      <c r="H17" s="1189"/>
      <c r="I17" s="1178"/>
      <c r="J17" s="1180"/>
      <c r="K17" s="868"/>
      <c r="L17" s="869"/>
      <c r="M17" s="869"/>
      <c r="N17" s="869"/>
      <c r="O17" s="870"/>
      <c r="P17" s="1182"/>
      <c r="Q17" s="1189"/>
      <c r="R17" s="875"/>
    </row>
    <row r="18" spans="1:18" ht="18" customHeight="1">
      <c r="A18" s="1206"/>
      <c r="B18" s="1208"/>
      <c r="C18" s="1210"/>
      <c r="D18" s="1206"/>
      <c r="E18" s="1206"/>
      <c r="F18" s="1177"/>
      <c r="G18" s="1185"/>
      <c r="H18" s="1187"/>
      <c r="I18" s="1183"/>
      <c r="J18" s="1179"/>
      <c r="K18" s="871"/>
      <c r="L18" s="872"/>
      <c r="M18" s="872"/>
      <c r="N18" s="872"/>
      <c r="O18" s="873"/>
      <c r="P18" s="1181"/>
      <c r="Q18" s="1187"/>
      <c r="R18" s="876"/>
    </row>
    <row r="19" spans="1:18" ht="18" customHeight="1">
      <c r="A19" s="1207"/>
      <c r="B19" s="1209"/>
      <c r="C19" s="1211"/>
      <c r="D19" s="1207"/>
      <c r="E19" s="1207"/>
      <c r="F19" s="1184"/>
      <c r="G19" s="1186"/>
      <c r="H19" s="1188"/>
      <c r="I19" s="1178"/>
      <c r="J19" s="1180"/>
      <c r="K19" s="868"/>
      <c r="L19" s="869"/>
      <c r="M19" s="869"/>
      <c r="N19" s="869"/>
      <c r="O19" s="870"/>
      <c r="P19" s="1182"/>
      <c r="Q19" s="1189"/>
      <c r="R19" s="876"/>
    </row>
    <row r="20" spans="1:18" ht="18" customHeight="1">
      <c r="A20" s="1206"/>
      <c r="B20" s="1208"/>
      <c r="C20" s="1210"/>
      <c r="D20" s="1206"/>
      <c r="E20" s="1206"/>
      <c r="F20" s="1177"/>
      <c r="G20" s="1185"/>
      <c r="H20" s="1187"/>
      <c r="I20" s="1177"/>
      <c r="J20" s="1179"/>
      <c r="K20" s="871"/>
      <c r="L20" s="872"/>
      <c r="M20" s="872"/>
      <c r="N20" s="872"/>
      <c r="O20" s="873"/>
      <c r="P20" s="1181"/>
      <c r="Q20" s="1187"/>
      <c r="R20" s="874"/>
    </row>
    <row r="21" spans="1:18" ht="18" customHeight="1">
      <c r="A21" s="1207"/>
      <c r="B21" s="1209"/>
      <c r="C21" s="1211"/>
      <c r="D21" s="1207"/>
      <c r="E21" s="1207"/>
      <c r="F21" s="1184"/>
      <c r="G21" s="1186"/>
      <c r="H21" s="1188"/>
      <c r="I21" s="1178"/>
      <c r="J21" s="1180"/>
      <c r="K21" s="868"/>
      <c r="L21" s="869"/>
      <c r="M21" s="869"/>
      <c r="N21" s="869"/>
      <c r="O21" s="870"/>
      <c r="P21" s="1182"/>
      <c r="Q21" s="1189"/>
      <c r="R21" s="876"/>
    </row>
    <row r="22" spans="1:18" ht="18" customHeight="1">
      <c r="A22" s="1206"/>
      <c r="B22" s="1208"/>
      <c r="C22" s="1210"/>
      <c r="D22" s="1206"/>
      <c r="E22" s="1206"/>
      <c r="F22" s="1177"/>
      <c r="G22" s="1185"/>
      <c r="H22" s="1187"/>
      <c r="I22" s="1183"/>
      <c r="J22" s="1179"/>
      <c r="K22" s="871"/>
      <c r="L22" s="872"/>
      <c r="M22" s="872"/>
      <c r="N22" s="872"/>
      <c r="O22" s="873"/>
      <c r="P22" s="1181"/>
      <c r="Q22" s="1187"/>
      <c r="R22" s="874"/>
    </row>
    <row r="23" spans="1:18" ht="18" customHeight="1">
      <c r="A23" s="1207"/>
      <c r="B23" s="1209"/>
      <c r="C23" s="1211"/>
      <c r="D23" s="1207"/>
      <c r="E23" s="1207"/>
      <c r="F23" s="1184"/>
      <c r="G23" s="1186"/>
      <c r="H23" s="1188"/>
      <c r="I23" s="1178"/>
      <c r="J23" s="1180"/>
      <c r="K23" s="868"/>
      <c r="L23" s="869"/>
      <c r="M23" s="869"/>
      <c r="N23" s="869"/>
      <c r="O23" s="870"/>
      <c r="P23" s="1182"/>
      <c r="Q23" s="1189"/>
      <c r="R23" s="876"/>
    </row>
    <row r="24" spans="1:18" s="829" customFormat="1" ht="18" customHeight="1">
      <c r="A24" s="1206"/>
      <c r="B24" s="1208"/>
      <c r="C24" s="1210"/>
      <c r="D24" s="1206"/>
      <c r="E24" s="1206"/>
      <c r="F24" s="1177"/>
      <c r="G24" s="1185"/>
      <c r="H24" s="1187"/>
      <c r="I24" s="1177"/>
      <c r="J24" s="1179"/>
      <c r="K24" s="871"/>
      <c r="L24" s="872"/>
      <c r="M24" s="872"/>
      <c r="N24" s="872"/>
      <c r="O24" s="873"/>
      <c r="P24" s="1181"/>
      <c r="Q24" s="1187"/>
      <c r="R24" s="874"/>
    </row>
    <row r="25" spans="1:18" s="829" customFormat="1" ht="18" customHeight="1">
      <c r="A25" s="1207"/>
      <c r="B25" s="1209"/>
      <c r="C25" s="1211"/>
      <c r="D25" s="1207"/>
      <c r="E25" s="1207"/>
      <c r="F25" s="1184"/>
      <c r="G25" s="1186"/>
      <c r="H25" s="1188"/>
      <c r="I25" s="1178"/>
      <c r="J25" s="1180"/>
      <c r="K25" s="868"/>
      <c r="L25" s="869"/>
      <c r="M25" s="869"/>
      <c r="N25" s="869"/>
      <c r="O25" s="870"/>
      <c r="P25" s="1182"/>
      <c r="Q25" s="1189"/>
      <c r="R25" s="876"/>
    </row>
    <row r="26" spans="1:18" s="829" customFormat="1" ht="18" customHeight="1">
      <c r="A26" s="1206"/>
      <c r="B26" s="1208"/>
      <c r="C26" s="1218"/>
      <c r="D26" s="1206"/>
      <c r="E26" s="1206"/>
      <c r="F26" s="1177"/>
      <c r="G26" s="1185"/>
      <c r="H26" s="1187"/>
      <c r="I26" s="1177"/>
      <c r="J26" s="1179"/>
      <c r="K26" s="871"/>
      <c r="L26" s="872"/>
      <c r="M26" s="872"/>
      <c r="N26" s="872"/>
      <c r="O26" s="873"/>
      <c r="P26" s="1181"/>
      <c r="Q26" s="1187"/>
      <c r="R26" s="874"/>
    </row>
    <row r="27" spans="1:18" ht="18" customHeight="1">
      <c r="A27" s="1207"/>
      <c r="B27" s="1209"/>
      <c r="C27" s="1219"/>
      <c r="D27" s="1207"/>
      <c r="E27" s="1207"/>
      <c r="F27" s="1184"/>
      <c r="G27" s="1186"/>
      <c r="H27" s="1188"/>
      <c r="I27" s="1178"/>
      <c r="J27" s="1180"/>
      <c r="K27" s="868"/>
      <c r="L27" s="869"/>
      <c r="M27" s="869"/>
      <c r="N27" s="869"/>
      <c r="O27" s="870"/>
      <c r="P27" s="1182"/>
      <c r="Q27" s="1189"/>
      <c r="R27" s="876"/>
    </row>
    <row r="28" spans="1:18" ht="18" customHeight="1">
      <c r="A28" s="1206"/>
      <c r="B28" s="1208"/>
      <c r="C28" s="1210"/>
      <c r="D28" s="1206"/>
      <c r="E28" s="1206"/>
      <c r="F28" s="1177"/>
      <c r="G28" s="1185"/>
      <c r="H28" s="1187"/>
      <c r="I28" s="1183"/>
      <c r="J28" s="1179"/>
      <c r="K28" s="871"/>
      <c r="L28" s="872"/>
      <c r="M28" s="872"/>
      <c r="N28" s="872"/>
      <c r="O28" s="873"/>
      <c r="P28" s="1181"/>
      <c r="Q28" s="1187"/>
      <c r="R28" s="874"/>
    </row>
    <row r="29" spans="1:18" ht="18" customHeight="1">
      <c r="A29" s="1207"/>
      <c r="B29" s="1209"/>
      <c r="C29" s="1211"/>
      <c r="D29" s="1207"/>
      <c r="E29" s="1207"/>
      <c r="F29" s="1184"/>
      <c r="G29" s="1186"/>
      <c r="H29" s="1188"/>
      <c r="I29" s="1178"/>
      <c r="J29" s="1180"/>
      <c r="K29" s="868"/>
      <c r="L29" s="869"/>
      <c r="M29" s="869"/>
      <c r="N29" s="869"/>
      <c r="O29" s="870"/>
      <c r="P29" s="1182"/>
      <c r="Q29" s="1189"/>
      <c r="R29" s="876"/>
    </row>
    <row r="30" spans="1:18" ht="18" customHeight="1">
      <c r="A30" s="1206"/>
      <c r="B30" s="1208"/>
      <c r="C30" s="1210"/>
      <c r="D30" s="1216"/>
      <c r="E30" s="1216"/>
      <c r="F30" s="1177"/>
      <c r="G30" s="1185"/>
      <c r="H30" s="1187"/>
      <c r="I30" s="1177"/>
      <c r="J30" s="1179"/>
      <c r="K30" s="871"/>
      <c r="L30" s="872"/>
      <c r="M30" s="872"/>
      <c r="N30" s="872"/>
      <c r="O30" s="873"/>
      <c r="P30" s="1181"/>
      <c r="Q30" s="1187"/>
      <c r="R30" s="874"/>
    </row>
    <row r="31" spans="1:18" ht="18" customHeight="1">
      <c r="A31" s="1207"/>
      <c r="B31" s="1209"/>
      <c r="C31" s="1211"/>
      <c r="D31" s="1217"/>
      <c r="E31" s="1207"/>
      <c r="F31" s="1184"/>
      <c r="G31" s="1186"/>
      <c r="H31" s="1188"/>
      <c r="I31" s="1178"/>
      <c r="J31" s="1180"/>
      <c r="K31" s="868"/>
      <c r="L31" s="869"/>
      <c r="M31" s="869"/>
      <c r="N31" s="869"/>
      <c r="O31" s="870"/>
      <c r="P31" s="1182"/>
      <c r="Q31" s="1189"/>
      <c r="R31" s="876"/>
    </row>
    <row r="32" spans="1:18" ht="18" customHeight="1">
      <c r="A32" s="1206"/>
      <c r="B32" s="1208"/>
      <c r="C32" s="1210"/>
      <c r="D32" s="1206"/>
      <c r="E32" s="1206"/>
      <c r="F32" s="1177"/>
      <c r="G32" s="1185"/>
      <c r="H32" s="1187"/>
      <c r="I32" s="1177"/>
      <c r="J32" s="1179"/>
      <c r="K32" s="871"/>
      <c r="L32" s="872"/>
      <c r="M32" s="872"/>
      <c r="N32" s="872"/>
      <c r="O32" s="873"/>
      <c r="P32" s="1181"/>
      <c r="Q32" s="1187"/>
      <c r="R32" s="874"/>
    </row>
    <row r="33" spans="1:18" ht="18" customHeight="1">
      <c r="A33" s="1207"/>
      <c r="B33" s="1209"/>
      <c r="C33" s="1211"/>
      <c r="D33" s="1207"/>
      <c r="E33" s="1207"/>
      <c r="F33" s="1184"/>
      <c r="G33" s="1186"/>
      <c r="H33" s="1188"/>
      <c r="I33" s="1178"/>
      <c r="J33" s="1180"/>
      <c r="K33" s="868"/>
      <c r="L33" s="869"/>
      <c r="M33" s="869"/>
      <c r="N33" s="869"/>
      <c r="O33" s="870"/>
      <c r="P33" s="1182"/>
      <c r="Q33" s="1189"/>
      <c r="R33" s="876"/>
    </row>
    <row r="34" spans="1:18" ht="18" customHeight="1">
      <c r="A34" s="1206"/>
      <c r="B34" s="1208"/>
      <c r="C34" s="1210"/>
      <c r="D34" s="1206"/>
      <c r="E34" s="1206"/>
      <c r="F34" s="1177"/>
      <c r="G34" s="1185"/>
      <c r="H34" s="1187"/>
      <c r="I34" s="1177"/>
      <c r="J34" s="1179"/>
      <c r="K34" s="871"/>
      <c r="L34" s="872"/>
      <c r="M34" s="872"/>
      <c r="N34" s="872"/>
      <c r="O34" s="873"/>
      <c r="P34" s="1181"/>
      <c r="Q34" s="1187"/>
      <c r="R34" s="874"/>
    </row>
    <row r="35" spans="1:18" ht="18" customHeight="1">
      <c r="A35" s="1207"/>
      <c r="B35" s="1209"/>
      <c r="C35" s="1211"/>
      <c r="D35" s="1207"/>
      <c r="E35" s="1207"/>
      <c r="F35" s="1184"/>
      <c r="G35" s="1186"/>
      <c r="H35" s="1188"/>
      <c r="I35" s="1178"/>
      <c r="J35" s="1180"/>
      <c r="K35" s="868"/>
      <c r="L35" s="869"/>
      <c r="M35" s="869"/>
      <c r="N35" s="869"/>
      <c r="O35" s="870"/>
      <c r="P35" s="1182"/>
      <c r="Q35" s="1189"/>
      <c r="R35" s="876"/>
    </row>
    <row r="36" spans="1:18" ht="18" customHeight="1">
      <c r="A36" s="1206"/>
      <c r="B36" s="1208"/>
      <c r="C36" s="1210"/>
      <c r="D36" s="1206"/>
      <c r="E36" s="1206"/>
      <c r="F36" s="1177"/>
      <c r="G36" s="1185"/>
      <c r="H36" s="1187"/>
      <c r="I36" s="1177"/>
      <c r="J36" s="1179"/>
      <c r="K36" s="871"/>
      <c r="L36" s="872"/>
      <c r="M36" s="872"/>
      <c r="N36" s="872"/>
      <c r="O36" s="873"/>
      <c r="P36" s="1181"/>
      <c r="Q36" s="1187"/>
      <c r="R36" s="874"/>
    </row>
    <row r="37" spans="1:18" ht="18" customHeight="1">
      <c r="A37" s="1207"/>
      <c r="B37" s="1209"/>
      <c r="C37" s="1211"/>
      <c r="D37" s="1207"/>
      <c r="E37" s="1207"/>
      <c r="F37" s="1184"/>
      <c r="G37" s="1186"/>
      <c r="H37" s="1188"/>
      <c r="I37" s="1178"/>
      <c r="J37" s="1180"/>
      <c r="K37" s="868"/>
      <c r="L37" s="869"/>
      <c r="M37" s="869"/>
      <c r="N37" s="869"/>
      <c r="O37" s="870"/>
      <c r="P37" s="1182"/>
      <c r="Q37" s="1189"/>
      <c r="R37" s="876"/>
    </row>
    <row r="38" spans="1:18" ht="18" customHeight="1">
      <c r="A38" s="1206"/>
      <c r="B38" s="1208"/>
      <c r="C38" s="1210"/>
      <c r="D38" s="1206"/>
      <c r="E38" s="1206"/>
      <c r="F38" s="1177"/>
      <c r="G38" s="1185"/>
      <c r="H38" s="1187"/>
      <c r="I38" s="1177"/>
      <c r="J38" s="1179"/>
      <c r="K38" s="871"/>
      <c r="L38" s="872"/>
      <c r="M38" s="872"/>
      <c r="N38" s="872"/>
      <c r="O38" s="873"/>
      <c r="P38" s="1181"/>
      <c r="Q38" s="1187"/>
      <c r="R38" s="874"/>
    </row>
    <row r="39" spans="1:18" ht="18" customHeight="1">
      <c r="A39" s="1207"/>
      <c r="B39" s="1209"/>
      <c r="C39" s="1211"/>
      <c r="D39" s="1207"/>
      <c r="E39" s="1207"/>
      <c r="F39" s="1184"/>
      <c r="G39" s="1186"/>
      <c r="H39" s="1188"/>
      <c r="I39" s="1178"/>
      <c r="J39" s="1180"/>
      <c r="K39" s="868"/>
      <c r="L39" s="869"/>
      <c r="M39" s="869"/>
      <c r="N39" s="869"/>
      <c r="O39" s="870"/>
      <c r="P39" s="1182"/>
      <c r="Q39" s="1189"/>
      <c r="R39" s="876"/>
    </row>
    <row r="40" spans="1:18" ht="18" customHeight="1">
      <c r="A40" s="1206"/>
      <c r="B40" s="1208"/>
      <c r="C40" s="1210"/>
      <c r="D40" s="1206"/>
      <c r="E40" s="1206"/>
      <c r="F40" s="1177"/>
      <c r="G40" s="1185"/>
      <c r="H40" s="1187"/>
      <c r="I40" s="1177"/>
      <c r="J40" s="1179"/>
      <c r="K40" s="871"/>
      <c r="L40" s="872"/>
      <c r="M40" s="872"/>
      <c r="N40" s="872"/>
      <c r="O40" s="873"/>
      <c r="P40" s="1181"/>
      <c r="Q40" s="1187"/>
      <c r="R40" s="874"/>
    </row>
    <row r="41" spans="1:18" ht="18" customHeight="1">
      <c r="A41" s="1207"/>
      <c r="B41" s="1209"/>
      <c r="C41" s="1211"/>
      <c r="D41" s="1207"/>
      <c r="E41" s="1207"/>
      <c r="F41" s="1184"/>
      <c r="G41" s="1186"/>
      <c r="H41" s="1188"/>
      <c r="I41" s="1178"/>
      <c r="J41" s="1180"/>
      <c r="K41" s="868"/>
      <c r="L41" s="869"/>
      <c r="M41" s="869"/>
      <c r="N41" s="869"/>
      <c r="O41" s="870"/>
      <c r="P41" s="1182"/>
      <c r="Q41" s="1189"/>
      <c r="R41" s="876"/>
    </row>
    <row r="42" spans="1:18" ht="18" customHeight="1">
      <c r="A42" s="1206"/>
      <c r="B42" s="1208"/>
      <c r="C42" s="1210"/>
      <c r="D42" s="1206"/>
      <c r="E42" s="1206"/>
      <c r="F42" s="1177"/>
      <c r="G42" s="1185"/>
      <c r="H42" s="1187"/>
      <c r="I42" s="1177"/>
      <c r="J42" s="1179"/>
      <c r="K42" s="871"/>
      <c r="L42" s="872"/>
      <c r="M42" s="872"/>
      <c r="N42" s="872"/>
      <c r="O42" s="873"/>
      <c r="P42" s="1181"/>
      <c r="Q42" s="1187"/>
      <c r="R42" s="874"/>
    </row>
    <row r="43" spans="1:18" ht="18" customHeight="1">
      <c r="A43" s="1207"/>
      <c r="B43" s="1209"/>
      <c r="C43" s="1211"/>
      <c r="D43" s="1207"/>
      <c r="E43" s="1207"/>
      <c r="F43" s="1184"/>
      <c r="G43" s="1186"/>
      <c r="H43" s="1188"/>
      <c r="I43" s="1178"/>
      <c r="J43" s="1180"/>
      <c r="K43" s="868"/>
      <c r="L43" s="869"/>
      <c r="M43" s="869"/>
      <c r="N43" s="869"/>
      <c r="O43" s="870"/>
      <c r="P43" s="1182"/>
      <c r="Q43" s="1189"/>
      <c r="R43" s="876"/>
    </row>
    <row r="44" spans="1:18" ht="18" customHeight="1">
      <c r="A44" s="1206"/>
      <c r="B44" s="1208"/>
      <c r="C44" s="1210"/>
      <c r="D44" s="1206"/>
      <c r="E44" s="1206"/>
      <c r="F44" s="1177"/>
      <c r="G44" s="1185"/>
      <c r="H44" s="1187"/>
      <c r="I44" s="1177"/>
      <c r="J44" s="1179"/>
      <c r="K44" s="871"/>
      <c r="L44" s="872"/>
      <c r="M44" s="872"/>
      <c r="N44" s="872"/>
      <c r="O44" s="873"/>
      <c r="P44" s="1181"/>
      <c r="Q44" s="1187"/>
      <c r="R44" s="874"/>
    </row>
    <row r="45" spans="1:18" ht="18" customHeight="1">
      <c r="A45" s="1207"/>
      <c r="B45" s="1209"/>
      <c r="C45" s="1211"/>
      <c r="D45" s="1207"/>
      <c r="E45" s="1207"/>
      <c r="F45" s="1184"/>
      <c r="G45" s="1186"/>
      <c r="H45" s="1188"/>
      <c r="I45" s="1178"/>
      <c r="J45" s="1180"/>
      <c r="K45" s="868"/>
      <c r="L45" s="869"/>
      <c r="M45" s="869"/>
      <c r="N45" s="869"/>
      <c r="O45" s="870"/>
      <c r="P45" s="1182"/>
      <c r="Q45" s="1189"/>
      <c r="R45" s="876"/>
    </row>
    <row r="46" spans="1:18" ht="18" customHeight="1">
      <c r="A46" s="1206"/>
      <c r="B46" s="1208"/>
      <c r="C46" s="1210"/>
      <c r="D46" s="1206"/>
      <c r="E46" s="1206"/>
      <c r="F46" s="1177"/>
      <c r="G46" s="1185"/>
      <c r="H46" s="1187"/>
      <c r="I46" s="1177"/>
      <c r="J46" s="1179"/>
      <c r="K46" s="871"/>
      <c r="L46" s="872"/>
      <c r="M46" s="872"/>
      <c r="N46" s="872"/>
      <c r="O46" s="873"/>
      <c r="P46" s="1181"/>
      <c r="Q46" s="1187"/>
      <c r="R46" s="874"/>
    </row>
    <row r="47" spans="1:18" ht="18" customHeight="1">
      <c r="A47" s="1212"/>
      <c r="B47" s="1213"/>
      <c r="C47" s="1214"/>
      <c r="D47" s="1212"/>
      <c r="E47" s="1212"/>
      <c r="F47" s="1178"/>
      <c r="G47" s="1215"/>
      <c r="H47" s="1189"/>
      <c r="I47" s="1178"/>
      <c r="J47" s="1180"/>
      <c r="K47" s="868"/>
      <c r="L47" s="869"/>
      <c r="M47" s="869"/>
      <c r="N47" s="869"/>
      <c r="O47" s="870"/>
      <c r="P47" s="1182"/>
      <c r="Q47" s="1189"/>
      <c r="R47" s="875"/>
    </row>
  </sheetData>
  <mergeCells count="214">
    <mergeCell ref="Q2:R2"/>
    <mergeCell ref="Q4:R4"/>
    <mergeCell ref="A6:R6"/>
    <mergeCell ref="J8:K9"/>
    <mergeCell ref="A13:A15"/>
    <mergeCell ref="R13:R15"/>
    <mergeCell ref="Q10:R10"/>
    <mergeCell ref="A11:D11"/>
    <mergeCell ref="E11:K11"/>
    <mergeCell ref="Q11:R11"/>
    <mergeCell ref="Q7:R7"/>
    <mergeCell ref="H8:H9"/>
    <mergeCell ref="I8:I9"/>
    <mergeCell ref="Q8:R8"/>
    <mergeCell ref="Q9:R9"/>
    <mergeCell ref="A20:A21"/>
    <mergeCell ref="B20:B21"/>
    <mergeCell ref="C20:C21"/>
    <mergeCell ref="D20:D21"/>
    <mergeCell ref="E20:E21"/>
    <mergeCell ref="F20:F21"/>
    <mergeCell ref="G20:G21"/>
    <mergeCell ref="H20:H21"/>
    <mergeCell ref="G16:G17"/>
    <mergeCell ref="H16:H17"/>
    <mergeCell ref="A18:A19"/>
    <mergeCell ref="B18:B19"/>
    <mergeCell ref="C18:C19"/>
    <mergeCell ref="D18:D19"/>
    <mergeCell ref="E18:E19"/>
    <mergeCell ref="F18:F19"/>
    <mergeCell ref="G18:G19"/>
    <mergeCell ref="A16:A17"/>
    <mergeCell ref="B16:B17"/>
    <mergeCell ref="C16:C17"/>
    <mergeCell ref="D16:D17"/>
    <mergeCell ref="E16:E17"/>
    <mergeCell ref="F16:F17"/>
    <mergeCell ref="A22:A23"/>
    <mergeCell ref="B22:B23"/>
    <mergeCell ref="C22:C23"/>
    <mergeCell ref="D22:D23"/>
    <mergeCell ref="E22:E23"/>
    <mergeCell ref="F22:F23"/>
    <mergeCell ref="G22:G23"/>
    <mergeCell ref="H22:H23"/>
    <mergeCell ref="Q22:Q23"/>
    <mergeCell ref="P22:P23"/>
    <mergeCell ref="A28:A29"/>
    <mergeCell ref="B28:B29"/>
    <mergeCell ref="C28:C29"/>
    <mergeCell ref="D28:D29"/>
    <mergeCell ref="E28:E29"/>
    <mergeCell ref="F28:F29"/>
    <mergeCell ref="G28:G29"/>
    <mergeCell ref="H28:H29"/>
    <mergeCell ref="G24:G25"/>
    <mergeCell ref="H24:H25"/>
    <mergeCell ref="A26:A27"/>
    <mergeCell ref="B26:B27"/>
    <mergeCell ref="C26:C27"/>
    <mergeCell ref="D26:D27"/>
    <mergeCell ref="E26:E27"/>
    <mergeCell ref="F26:F27"/>
    <mergeCell ref="G26:G27"/>
    <mergeCell ref="A24:A25"/>
    <mergeCell ref="B24:B25"/>
    <mergeCell ref="C24:C25"/>
    <mergeCell ref="D24:D25"/>
    <mergeCell ref="E24:E25"/>
    <mergeCell ref="F24:F25"/>
    <mergeCell ref="A30:A31"/>
    <mergeCell ref="B30:B31"/>
    <mergeCell ref="C30:C31"/>
    <mergeCell ref="D30:D31"/>
    <mergeCell ref="E30:E31"/>
    <mergeCell ref="F30:F31"/>
    <mergeCell ref="G30:G31"/>
    <mergeCell ref="H30:H31"/>
    <mergeCell ref="Q30:Q31"/>
    <mergeCell ref="I30:I31"/>
    <mergeCell ref="J30:J31"/>
    <mergeCell ref="P30:P31"/>
    <mergeCell ref="A36:A37"/>
    <mergeCell ref="B36:B37"/>
    <mergeCell ref="C36:C37"/>
    <mergeCell ref="D36:D37"/>
    <mergeCell ref="E36:E37"/>
    <mergeCell ref="F36:F37"/>
    <mergeCell ref="G36:G37"/>
    <mergeCell ref="H36:H37"/>
    <mergeCell ref="G32:G33"/>
    <mergeCell ref="H32:H33"/>
    <mergeCell ref="A34:A35"/>
    <mergeCell ref="B34:B35"/>
    <mergeCell ref="C34:C35"/>
    <mergeCell ref="D34:D35"/>
    <mergeCell ref="E34:E35"/>
    <mergeCell ref="F34:F35"/>
    <mergeCell ref="G34:G35"/>
    <mergeCell ref="A32:A33"/>
    <mergeCell ref="B32:B33"/>
    <mergeCell ref="C32:C33"/>
    <mergeCell ref="D32:D33"/>
    <mergeCell ref="E32:E33"/>
    <mergeCell ref="F32:F33"/>
    <mergeCell ref="A38:A39"/>
    <mergeCell ref="B38:B39"/>
    <mergeCell ref="C38:C39"/>
    <mergeCell ref="D38:D39"/>
    <mergeCell ref="E38:E39"/>
    <mergeCell ref="F38:F39"/>
    <mergeCell ref="G38:G39"/>
    <mergeCell ref="H38:H39"/>
    <mergeCell ref="Q38:Q39"/>
    <mergeCell ref="I38:I39"/>
    <mergeCell ref="J38:J39"/>
    <mergeCell ref="P38:P39"/>
    <mergeCell ref="B42:B43"/>
    <mergeCell ref="C42:C43"/>
    <mergeCell ref="D42:D43"/>
    <mergeCell ref="E42:E43"/>
    <mergeCell ref="F42:F43"/>
    <mergeCell ref="G42:G43"/>
    <mergeCell ref="A40:A41"/>
    <mergeCell ref="B40:B41"/>
    <mergeCell ref="C40:C41"/>
    <mergeCell ref="D40:D41"/>
    <mergeCell ref="E40:E41"/>
    <mergeCell ref="F40:F41"/>
    <mergeCell ref="Q46:Q47"/>
    <mergeCell ref="I13:Q13"/>
    <mergeCell ref="B13:F14"/>
    <mergeCell ref="G13:H14"/>
    <mergeCell ref="Q14:Q15"/>
    <mergeCell ref="A44:A45"/>
    <mergeCell ref="B44:B45"/>
    <mergeCell ref="C44:C45"/>
    <mergeCell ref="D44:D45"/>
    <mergeCell ref="E44:E45"/>
    <mergeCell ref="H42:H43"/>
    <mergeCell ref="Q42:Q43"/>
    <mergeCell ref="A46:A47"/>
    <mergeCell ref="B46:B47"/>
    <mergeCell ref="C46:C47"/>
    <mergeCell ref="D46:D47"/>
    <mergeCell ref="E46:E47"/>
    <mergeCell ref="F46:F47"/>
    <mergeCell ref="G46:G47"/>
    <mergeCell ref="H46:H47"/>
    <mergeCell ref="G40:G41"/>
    <mergeCell ref="H40:H41"/>
    <mergeCell ref="Q40:Q41"/>
    <mergeCell ref="A42:A43"/>
    <mergeCell ref="F44:F45"/>
    <mergeCell ref="G44:G45"/>
    <mergeCell ref="H44:H45"/>
    <mergeCell ref="Q44:Q45"/>
    <mergeCell ref="I14:I15"/>
    <mergeCell ref="J14:J15"/>
    <mergeCell ref="I16:I17"/>
    <mergeCell ref="J16:J17"/>
    <mergeCell ref="P14:P15"/>
    <mergeCell ref="P16:P17"/>
    <mergeCell ref="Q36:Q37"/>
    <mergeCell ref="H34:H35"/>
    <mergeCell ref="Q34:Q35"/>
    <mergeCell ref="Q32:Q33"/>
    <mergeCell ref="Q28:Q29"/>
    <mergeCell ref="H26:H27"/>
    <mergeCell ref="Q26:Q27"/>
    <mergeCell ref="Q24:Q25"/>
    <mergeCell ref="Q20:Q21"/>
    <mergeCell ref="H18:H19"/>
    <mergeCell ref="Q18:Q19"/>
    <mergeCell ref="Q16:Q17"/>
    <mergeCell ref="I22:I23"/>
    <mergeCell ref="J22:J23"/>
    <mergeCell ref="I24:I25"/>
    <mergeCell ref="J24:J25"/>
    <mergeCell ref="P24:P25"/>
    <mergeCell ref="I18:I19"/>
    <mergeCell ref="J18:J19"/>
    <mergeCell ref="P18:P19"/>
    <mergeCell ref="I20:I21"/>
    <mergeCell ref="J20:J21"/>
    <mergeCell ref="P20:P21"/>
    <mergeCell ref="I32:I33"/>
    <mergeCell ref="J32:J33"/>
    <mergeCell ref="P32:P33"/>
    <mergeCell ref="I26:I27"/>
    <mergeCell ref="J26:J27"/>
    <mergeCell ref="P26:P27"/>
    <mergeCell ref="I28:I29"/>
    <mergeCell ref="J28:J29"/>
    <mergeCell ref="P28:P29"/>
    <mergeCell ref="I40:I41"/>
    <mergeCell ref="J40:J41"/>
    <mergeCell ref="P40:P41"/>
    <mergeCell ref="I34:I35"/>
    <mergeCell ref="J34:J35"/>
    <mergeCell ref="P34:P35"/>
    <mergeCell ref="I36:I37"/>
    <mergeCell ref="J36:J37"/>
    <mergeCell ref="P36:P37"/>
    <mergeCell ref="I46:I47"/>
    <mergeCell ref="J46:J47"/>
    <mergeCell ref="P46:P47"/>
    <mergeCell ref="I42:I43"/>
    <mergeCell ref="J42:J43"/>
    <mergeCell ref="P42:P43"/>
    <mergeCell ref="I44:I45"/>
    <mergeCell ref="J44:J45"/>
    <mergeCell ref="P44:P45"/>
  </mergeCells>
  <phoneticPr fontId="8"/>
  <printOptions horizontalCentered="1"/>
  <pageMargins left="0.23622047244094491" right="0.23622047244094491" top="0.74803149606299213" bottom="0.74803149606299213" header="0.31496062992125984" footer="0.31496062992125984"/>
  <pageSetup paperSize="8" fitToWidth="0" fitToHeight="0" orientation="landscape" cellComments="asDisplaye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953E-65AE-4D4C-AFDB-911871C2DF98}">
  <sheetPr codeName="Sheet13"/>
  <dimension ref="A1:G155"/>
  <sheetViews>
    <sheetView view="pageBreakPreview" topLeftCell="A40" zoomScaleNormal="100" zoomScaleSheetLayoutView="100" workbookViewId="0">
      <selection activeCell="I15" sqref="I15"/>
    </sheetView>
  </sheetViews>
  <sheetFormatPr defaultRowHeight="13.5"/>
  <cols>
    <col min="1" max="1" width="20.75" style="340" customWidth="1"/>
    <col min="2" max="2" width="46.375" style="339" customWidth="1"/>
    <col min="3" max="3" width="10.625" style="710" customWidth="1"/>
    <col min="4" max="4" width="5.625" style="340" customWidth="1"/>
    <col min="5" max="5" width="5.625" style="598" customWidth="1"/>
    <col min="6" max="16384" width="9" style="340"/>
  </cols>
  <sheetData>
    <row r="1" spans="1:7" s="612" customFormat="1" ht="30" customHeight="1">
      <c r="A1" s="1227" t="s">
        <v>1465</v>
      </c>
      <c r="B1" s="1227"/>
      <c r="C1" s="1227"/>
      <c r="D1" s="1227"/>
      <c r="E1" s="1227"/>
    </row>
    <row r="2" spans="1:7" s="612" customFormat="1" ht="30" customHeight="1">
      <c r="A2" s="1231" t="s">
        <v>1466</v>
      </c>
      <c r="B2" s="1231"/>
      <c r="C2" s="1231"/>
      <c r="D2" s="1231"/>
      <c r="E2" s="1231"/>
    </row>
    <row r="3" spans="1:7" s="612" customFormat="1" ht="30" customHeight="1">
      <c r="A3" s="613" t="s">
        <v>854</v>
      </c>
      <c r="B3" s="1230"/>
      <c r="C3" s="1230"/>
      <c r="D3" s="1230"/>
      <c r="E3" s="1230"/>
      <c r="G3"/>
    </row>
    <row r="4" spans="1:7" s="612" customFormat="1" ht="30" customHeight="1">
      <c r="A4" s="615" t="s">
        <v>855</v>
      </c>
      <c r="B4" s="616" t="s">
        <v>856</v>
      </c>
      <c r="C4" s="701" t="s">
        <v>1284</v>
      </c>
      <c r="D4" s="695" t="s">
        <v>1464</v>
      </c>
      <c r="E4" s="617" t="s">
        <v>389</v>
      </c>
    </row>
    <row r="5" spans="1:7" s="612" customFormat="1" ht="30" customHeight="1">
      <c r="A5" s="1228" t="s">
        <v>857</v>
      </c>
      <c r="B5" s="618" t="s">
        <v>858</v>
      </c>
      <c r="C5" s="702" t="s">
        <v>1285</v>
      </c>
      <c r="D5" s="696"/>
      <c r="E5" s="619"/>
    </row>
    <row r="6" spans="1:7" s="612" customFormat="1" ht="30" customHeight="1">
      <c r="A6" s="1228"/>
      <c r="B6" s="618" t="s">
        <v>859</v>
      </c>
      <c r="C6" s="702" t="s">
        <v>1288</v>
      </c>
      <c r="D6" s="696"/>
      <c r="E6" s="619"/>
    </row>
    <row r="7" spans="1:7" s="612" customFormat="1" ht="30" customHeight="1">
      <c r="A7" s="1228"/>
      <c r="B7" s="618" t="s">
        <v>860</v>
      </c>
      <c r="C7" s="1229" t="s">
        <v>1451</v>
      </c>
      <c r="D7" s="696"/>
      <c r="E7" s="694"/>
    </row>
    <row r="8" spans="1:7" s="612" customFormat="1" ht="30" customHeight="1">
      <c r="A8" s="1228"/>
      <c r="B8" s="618" t="s">
        <v>861</v>
      </c>
      <c r="C8" s="1229"/>
      <c r="D8" s="696"/>
      <c r="E8" s="694"/>
    </row>
    <row r="9" spans="1:7" s="612" customFormat="1" ht="30" customHeight="1">
      <c r="A9" s="1228" t="s">
        <v>1628</v>
      </c>
      <c r="B9" s="618" t="s">
        <v>862</v>
      </c>
      <c r="C9" s="702" t="s">
        <v>1286</v>
      </c>
      <c r="D9" s="696"/>
      <c r="E9" s="619"/>
    </row>
    <row r="10" spans="1:7" s="612" customFormat="1" ht="30" customHeight="1">
      <c r="A10" s="1228"/>
      <c r="B10" s="618" t="s">
        <v>863</v>
      </c>
      <c r="C10" s="702" t="s">
        <v>1288</v>
      </c>
      <c r="D10" s="696"/>
      <c r="E10" s="619"/>
    </row>
    <row r="11" spans="1:7" s="612" customFormat="1" ht="30" customHeight="1">
      <c r="A11" s="1228"/>
      <c r="B11" s="618" t="s">
        <v>864</v>
      </c>
      <c r="C11" s="702" t="s">
        <v>1451</v>
      </c>
      <c r="D11" s="696"/>
      <c r="E11" s="619"/>
    </row>
    <row r="12" spans="1:7" s="612" customFormat="1" ht="30" customHeight="1">
      <c r="A12" s="620" t="s">
        <v>865</v>
      </c>
      <c r="B12" s="618" t="s">
        <v>866</v>
      </c>
      <c r="C12" s="702" t="s">
        <v>1287</v>
      </c>
      <c r="D12" s="696"/>
      <c r="E12" s="619"/>
    </row>
    <row r="13" spans="1:7" s="612" customFormat="1" ht="30" customHeight="1">
      <c r="A13" s="1228" t="s">
        <v>867</v>
      </c>
      <c r="B13" s="618" t="s">
        <v>868</v>
      </c>
      <c r="C13" s="702" t="s">
        <v>536</v>
      </c>
      <c r="D13" s="696"/>
      <c r="E13" s="619"/>
    </row>
    <row r="14" spans="1:7" s="612" customFormat="1" ht="30" customHeight="1">
      <c r="A14" s="1232"/>
      <c r="B14" s="621" t="s">
        <v>869</v>
      </c>
      <c r="C14" s="703" t="s">
        <v>1287</v>
      </c>
      <c r="D14" s="697"/>
      <c r="E14" s="622"/>
    </row>
    <row r="15" spans="1:7" s="612" customFormat="1" ht="30" customHeight="1">
      <c r="A15" s="613" t="s">
        <v>870</v>
      </c>
      <c r="B15" s="611"/>
      <c r="C15" s="700"/>
      <c r="E15" s="623"/>
    </row>
    <row r="16" spans="1:7" s="612" customFormat="1" ht="30" customHeight="1">
      <c r="A16" s="615" t="s">
        <v>855</v>
      </c>
      <c r="B16" s="616" t="s">
        <v>856</v>
      </c>
      <c r="C16" s="701" t="s">
        <v>1284</v>
      </c>
      <c r="D16" s="695" t="s">
        <v>1464</v>
      </c>
      <c r="E16" s="617" t="s">
        <v>389</v>
      </c>
    </row>
    <row r="17" spans="1:5" s="612" customFormat="1" ht="30" customHeight="1">
      <c r="A17" s="624" t="s">
        <v>871</v>
      </c>
      <c r="B17" s="621" t="s">
        <v>872</v>
      </c>
      <c r="C17" s="703" t="s">
        <v>1287</v>
      </c>
      <c r="D17" s="697"/>
      <c r="E17" s="622"/>
    </row>
    <row r="18" spans="1:5" s="612" customFormat="1" ht="30" customHeight="1">
      <c r="A18" s="613" t="s">
        <v>873</v>
      </c>
      <c r="B18" s="611"/>
      <c r="C18" s="700"/>
      <c r="E18" s="623"/>
    </row>
    <row r="19" spans="1:5" s="612" customFormat="1" ht="30" customHeight="1">
      <c r="A19" s="615" t="s">
        <v>855</v>
      </c>
      <c r="B19" s="616" t="s">
        <v>856</v>
      </c>
      <c r="C19" s="701" t="s">
        <v>1284</v>
      </c>
      <c r="D19" s="695" t="s">
        <v>1464</v>
      </c>
      <c r="E19" s="617" t="s">
        <v>389</v>
      </c>
    </row>
    <row r="20" spans="1:5" s="612" customFormat="1" ht="35.1" customHeight="1">
      <c r="A20" s="620" t="s">
        <v>1627</v>
      </c>
      <c r="B20" s="618" t="s">
        <v>874</v>
      </c>
      <c r="C20" s="702" t="s">
        <v>875</v>
      </c>
      <c r="D20" s="696"/>
      <c r="E20" s="619"/>
    </row>
    <row r="21" spans="1:5" s="612" customFormat="1" ht="35.1" customHeight="1">
      <c r="A21" s="620" t="s">
        <v>876</v>
      </c>
      <c r="B21" s="618" t="s">
        <v>877</v>
      </c>
      <c r="C21" s="702" t="s">
        <v>536</v>
      </c>
      <c r="D21" s="696"/>
      <c r="E21" s="619"/>
    </row>
    <row r="22" spans="1:5" s="612" customFormat="1" ht="35.1" customHeight="1">
      <c r="A22" s="624" t="s">
        <v>878</v>
      </c>
      <c r="B22" s="621" t="s">
        <v>879</v>
      </c>
      <c r="C22" s="703" t="s">
        <v>1287</v>
      </c>
      <c r="D22" s="697"/>
      <c r="E22" s="622"/>
    </row>
    <row r="23" spans="1:5" s="612" customFormat="1" ht="30" customHeight="1">
      <c r="A23" s="613" t="s">
        <v>880</v>
      </c>
      <c r="B23" s="611"/>
      <c r="C23" s="700"/>
      <c r="E23" s="623"/>
    </row>
    <row r="24" spans="1:5" s="612" customFormat="1" ht="30" customHeight="1">
      <c r="A24" s="615" t="s">
        <v>855</v>
      </c>
      <c r="B24" s="616" t="s">
        <v>856</v>
      </c>
      <c r="C24" s="701" t="s">
        <v>1284</v>
      </c>
      <c r="D24" s="695" t="s">
        <v>1464</v>
      </c>
      <c r="E24" s="617" t="s">
        <v>389</v>
      </c>
    </row>
    <row r="25" spans="1:5" s="612" customFormat="1" ht="35.1" customHeight="1">
      <c r="A25" s="620" t="s">
        <v>881</v>
      </c>
      <c r="B25" s="618" t="s">
        <v>882</v>
      </c>
      <c r="C25" s="702" t="s">
        <v>1288</v>
      </c>
      <c r="D25" s="696"/>
      <c r="E25" s="619"/>
    </row>
    <row r="26" spans="1:5" s="612" customFormat="1" ht="35.1" customHeight="1">
      <c r="A26" s="624" t="s">
        <v>883</v>
      </c>
      <c r="B26" s="621" t="s">
        <v>884</v>
      </c>
      <c r="C26" s="703" t="s">
        <v>1287</v>
      </c>
      <c r="D26" s="697"/>
      <c r="E26" s="622"/>
    </row>
    <row r="27" spans="1:5" s="612" customFormat="1" ht="30" customHeight="1">
      <c r="A27" s="642" t="s">
        <v>885</v>
      </c>
      <c r="B27" s="643"/>
      <c r="C27" s="704"/>
      <c r="D27" s="614"/>
      <c r="E27" s="614"/>
    </row>
    <row r="28" spans="1:5" s="612" customFormat="1" ht="30" customHeight="1">
      <c r="A28" s="638" t="s">
        <v>855</v>
      </c>
      <c r="B28" s="639" t="s">
        <v>856</v>
      </c>
      <c r="C28" s="705" t="s">
        <v>1284</v>
      </c>
      <c r="D28" s="695" t="s">
        <v>1464</v>
      </c>
      <c r="E28" s="617" t="s">
        <v>389</v>
      </c>
    </row>
    <row r="29" spans="1:5" s="612" customFormat="1" ht="35.1" customHeight="1">
      <c r="A29" s="1233" t="s">
        <v>886</v>
      </c>
      <c r="B29" s="618" t="s">
        <v>887</v>
      </c>
      <c r="C29" s="702" t="s">
        <v>536</v>
      </c>
      <c r="D29" s="696"/>
      <c r="E29" s="619"/>
    </row>
    <row r="30" spans="1:5" s="612" customFormat="1" ht="35.1" customHeight="1">
      <c r="A30" s="1233"/>
      <c r="B30" s="618" t="s">
        <v>888</v>
      </c>
      <c r="C30" s="702" t="s">
        <v>1287</v>
      </c>
      <c r="D30" s="696"/>
      <c r="E30" s="619"/>
    </row>
    <row r="31" spans="1:5" s="612" customFormat="1" ht="35.1" customHeight="1">
      <c r="A31" s="1233" t="s">
        <v>889</v>
      </c>
      <c r="B31" s="618" t="s">
        <v>887</v>
      </c>
      <c r="C31" s="702" t="s">
        <v>536</v>
      </c>
      <c r="D31" s="696"/>
      <c r="E31" s="619"/>
    </row>
    <row r="32" spans="1:5" s="612" customFormat="1" ht="35.1" customHeight="1">
      <c r="A32" s="1233"/>
      <c r="B32" s="618" t="s">
        <v>890</v>
      </c>
      <c r="C32" s="702" t="s">
        <v>1287</v>
      </c>
      <c r="D32" s="696"/>
      <c r="E32" s="619"/>
    </row>
    <row r="33" spans="1:5" s="612" customFormat="1" ht="35.1" customHeight="1">
      <c r="A33" s="627" t="s">
        <v>891</v>
      </c>
      <c r="B33" s="618" t="s">
        <v>892</v>
      </c>
      <c r="C33" s="702" t="s">
        <v>1287</v>
      </c>
      <c r="D33" s="696"/>
      <c r="E33" s="619"/>
    </row>
    <row r="34" spans="1:5" s="612" customFormat="1" ht="35.1" customHeight="1">
      <c r="A34" s="628" t="s">
        <v>893</v>
      </c>
      <c r="B34" s="618" t="s">
        <v>894</v>
      </c>
      <c r="C34" s="702" t="s">
        <v>1287</v>
      </c>
      <c r="D34" s="696"/>
      <c r="E34" s="619"/>
    </row>
    <row r="35" spans="1:5" s="612" customFormat="1" ht="35.1" customHeight="1">
      <c r="A35" s="629" t="s">
        <v>895</v>
      </c>
      <c r="B35" s="618" t="s">
        <v>896</v>
      </c>
      <c r="C35" s="702" t="s">
        <v>1287</v>
      </c>
      <c r="D35" s="696"/>
      <c r="E35" s="619"/>
    </row>
    <row r="36" spans="1:5" s="612" customFormat="1" ht="35.1" customHeight="1">
      <c r="A36" s="628" t="s">
        <v>897</v>
      </c>
      <c r="B36" s="618" t="s">
        <v>898</v>
      </c>
      <c r="C36" s="702" t="s">
        <v>1287</v>
      </c>
      <c r="D36" s="696"/>
      <c r="E36" s="619"/>
    </row>
    <row r="37" spans="1:5" s="612" customFormat="1" ht="35.1" customHeight="1">
      <c r="A37" s="1234" t="s">
        <v>899</v>
      </c>
      <c r="B37" s="618" t="s">
        <v>887</v>
      </c>
      <c r="C37" s="702" t="s">
        <v>536</v>
      </c>
      <c r="D37" s="696"/>
      <c r="E37" s="619"/>
    </row>
    <row r="38" spans="1:5" s="612" customFormat="1" ht="35.1" customHeight="1">
      <c r="A38" s="1234"/>
      <c r="B38" s="618" t="s">
        <v>890</v>
      </c>
      <c r="C38" s="702" t="s">
        <v>1287</v>
      </c>
      <c r="D38" s="696"/>
      <c r="E38" s="619"/>
    </row>
    <row r="39" spans="1:5" s="612" customFormat="1" ht="35.1" customHeight="1">
      <c r="A39" s="629" t="s">
        <v>900</v>
      </c>
      <c r="B39" s="618" t="s">
        <v>901</v>
      </c>
      <c r="C39" s="702" t="s">
        <v>1287</v>
      </c>
      <c r="D39" s="696"/>
      <c r="E39" s="619"/>
    </row>
    <row r="40" spans="1:5" s="612" customFormat="1" ht="35.1" customHeight="1">
      <c r="A40" s="1233" t="s">
        <v>902</v>
      </c>
      <c r="B40" s="618" t="s">
        <v>903</v>
      </c>
      <c r="C40" s="702" t="s">
        <v>536</v>
      </c>
      <c r="D40" s="696"/>
      <c r="E40" s="619"/>
    </row>
    <row r="41" spans="1:5" s="612" customFormat="1" ht="35.1" customHeight="1">
      <c r="A41" s="1233"/>
      <c r="B41" s="618" t="s">
        <v>904</v>
      </c>
      <c r="C41" s="702" t="s">
        <v>1287</v>
      </c>
      <c r="D41" s="696"/>
      <c r="E41" s="619"/>
    </row>
    <row r="42" spans="1:5" s="612" customFormat="1" ht="35.1" customHeight="1">
      <c r="A42" s="1233" t="s">
        <v>905</v>
      </c>
      <c r="B42" s="618" t="s">
        <v>906</v>
      </c>
      <c r="C42" s="702" t="s">
        <v>536</v>
      </c>
      <c r="D42" s="696"/>
      <c r="E42" s="619"/>
    </row>
    <row r="43" spans="1:5" s="612" customFormat="1" ht="35.1" customHeight="1">
      <c r="A43" s="1233"/>
      <c r="B43" s="618" t="s">
        <v>907</v>
      </c>
      <c r="C43" s="702" t="s">
        <v>1287</v>
      </c>
      <c r="D43" s="696"/>
      <c r="E43" s="619"/>
    </row>
    <row r="44" spans="1:5" s="612" customFormat="1" ht="35.1" customHeight="1">
      <c r="A44" s="629" t="s">
        <v>908</v>
      </c>
      <c r="B44" s="618" t="s">
        <v>909</v>
      </c>
      <c r="C44" s="702" t="s">
        <v>1287</v>
      </c>
      <c r="D44" s="696"/>
      <c r="E44" s="619"/>
    </row>
    <row r="45" spans="1:5" s="612" customFormat="1" ht="35.1" customHeight="1">
      <c r="A45" s="1233" t="s">
        <v>910</v>
      </c>
      <c r="B45" s="618" t="s">
        <v>911</v>
      </c>
      <c r="C45" s="702" t="s">
        <v>536</v>
      </c>
      <c r="D45" s="696"/>
      <c r="E45" s="619"/>
    </row>
    <row r="46" spans="1:5" s="612" customFormat="1" ht="35.1" customHeight="1">
      <c r="A46" s="1233"/>
      <c r="B46" s="618" t="s">
        <v>912</v>
      </c>
      <c r="C46" s="702" t="s">
        <v>1287</v>
      </c>
      <c r="D46" s="696"/>
      <c r="E46" s="619"/>
    </row>
    <row r="47" spans="1:5" s="612" customFormat="1" ht="35.1" customHeight="1">
      <c r="A47" s="1233" t="s">
        <v>913</v>
      </c>
      <c r="B47" s="618" t="s">
        <v>914</v>
      </c>
      <c r="C47" s="702" t="s">
        <v>536</v>
      </c>
      <c r="D47" s="696"/>
      <c r="E47" s="619"/>
    </row>
    <row r="48" spans="1:5" s="612" customFormat="1" ht="35.1" customHeight="1">
      <c r="A48" s="1233"/>
      <c r="B48" s="618" t="s">
        <v>915</v>
      </c>
      <c r="C48" s="702" t="s">
        <v>1287</v>
      </c>
      <c r="D48" s="696"/>
      <c r="E48" s="619"/>
    </row>
    <row r="49" spans="1:5" s="612" customFormat="1" ht="35.1" customHeight="1">
      <c r="A49" s="630" t="s">
        <v>916</v>
      </c>
      <c r="B49" s="631" t="s">
        <v>917</v>
      </c>
      <c r="C49" s="706" t="s">
        <v>1287</v>
      </c>
      <c r="D49" s="698"/>
      <c r="E49" s="632"/>
    </row>
    <row r="50" spans="1:5" s="612" customFormat="1" ht="30" customHeight="1">
      <c r="A50" s="633" t="s">
        <v>918</v>
      </c>
      <c r="B50" s="634"/>
      <c r="C50" s="707"/>
      <c r="D50" s="635"/>
      <c r="E50" s="635"/>
    </row>
    <row r="51" spans="1:5" s="612" customFormat="1" ht="30" customHeight="1">
      <c r="A51" s="625" t="s">
        <v>855</v>
      </c>
      <c r="B51" s="626" t="s">
        <v>856</v>
      </c>
      <c r="C51" s="708" t="s">
        <v>1284</v>
      </c>
      <c r="D51" s="695" t="s">
        <v>1464</v>
      </c>
      <c r="E51" s="617" t="s">
        <v>389</v>
      </c>
    </row>
    <row r="52" spans="1:5" s="612" customFormat="1" ht="40.5" customHeight="1">
      <c r="A52" s="629" t="s">
        <v>919</v>
      </c>
      <c r="B52" s="618" t="s">
        <v>920</v>
      </c>
      <c r="C52" s="702" t="s">
        <v>536</v>
      </c>
      <c r="D52" s="696"/>
      <c r="E52" s="619"/>
    </row>
    <row r="53" spans="1:5" s="612" customFormat="1" ht="40.5" customHeight="1">
      <c r="A53" s="629" t="s">
        <v>1626</v>
      </c>
      <c r="B53" s="618" t="s">
        <v>921</v>
      </c>
      <c r="C53" s="702" t="s">
        <v>536</v>
      </c>
      <c r="D53" s="696"/>
      <c r="E53" s="619"/>
    </row>
    <row r="54" spans="1:5" s="612" customFormat="1" ht="40.5" customHeight="1">
      <c r="A54" s="627" t="s">
        <v>922</v>
      </c>
      <c r="B54" s="618" t="s">
        <v>923</v>
      </c>
      <c r="C54" s="702" t="s">
        <v>536</v>
      </c>
      <c r="D54" s="696"/>
      <c r="E54" s="619"/>
    </row>
    <row r="55" spans="1:5" s="612" customFormat="1" ht="40.5" customHeight="1">
      <c r="A55" s="627" t="s">
        <v>924</v>
      </c>
      <c r="B55" s="618" t="s">
        <v>925</v>
      </c>
      <c r="C55" s="702" t="s">
        <v>536</v>
      </c>
      <c r="D55" s="696"/>
      <c r="E55" s="619"/>
    </row>
    <row r="56" spans="1:5" s="612" customFormat="1" ht="40.5" customHeight="1">
      <c r="A56" s="629" t="s">
        <v>926</v>
      </c>
      <c r="B56" s="618" t="s">
        <v>927</v>
      </c>
      <c r="C56" s="702" t="s">
        <v>1287</v>
      </c>
      <c r="D56" s="696"/>
      <c r="E56" s="619"/>
    </row>
    <row r="57" spans="1:5" s="612" customFormat="1" ht="40.5" customHeight="1">
      <c r="A57" s="629" t="s">
        <v>1625</v>
      </c>
      <c r="B57" s="618" t="s">
        <v>1622</v>
      </c>
      <c r="C57" s="702" t="s">
        <v>536</v>
      </c>
      <c r="D57" s="696"/>
      <c r="E57" s="619"/>
    </row>
    <row r="58" spans="1:5" s="612" customFormat="1" ht="40.5" customHeight="1">
      <c r="A58" s="627" t="s">
        <v>1578</v>
      </c>
      <c r="B58" s="618" t="s">
        <v>928</v>
      </c>
      <c r="C58" s="702" t="s">
        <v>536</v>
      </c>
      <c r="D58" s="696"/>
      <c r="E58" s="619"/>
    </row>
    <row r="59" spans="1:5" s="612" customFormat="1" ht="40.5" customHeight="1">
      <c r="A59" s="629" t="s">
        <v>1624</v>
      </c>
      <c r="B59" s="618" t="s">
        <v>1623</v>
      </c>
      <c r="C59" s="702" t="s">
        <v>1287</v>
      </c>
      <c r="D59" s="696"/>
      <c r="E59" s="619"/>
    </row>
    <row r="60" spans="1:5" s="612" customFormat="1" ht="40.5" customHeight="1">
      <c r="A60" s="629" t="s">
        <v>929</v>
      </c>
      <c r="B60" s="618" t="s">
        <v>930</v>
      </c>
      <c r="C60" s="702" t="s">
        <v>536</v>
      </c>
      <c r="D60" s="696"/>
      <c r="E60" s="619"/>
    </row>
    <row r="61" spans="1:5" s="612" customFormat="1" ht="54" customHeight="1">
      <c r="A61" s="629" t="s">
        <v>931</v>
      </c>
      <c r="B61" s="618" t="s">
        <v>932</v>
      </c>
      <c r="C61" s="702" t="s">
        <v>536</v>
      </c>
      <c r="D61" s="696"/>
      <c r="E61" s="619"/>
    </row>
    <row r="62" spans="1:5" s="612" customFormat="1" ht="40.5" customHeight="1">
      <c r="A62" s="629" t="s">
        <v>933</v>
      </c>
      <c r="B62" s="618" t="s">
        <v>934</v>
      </c>
      <c r="C62" s="702" t="s">
        <v>536</v>
      </c>
      <c r="D62" s="696"/>
      <c r="E62" s="619"/>
    </row>
    <row r="63" spans="1:5" s="612" customFormat="1" ht="40.5" customHeight="1">
      <c r="A63" s="629" t="s">
        <v>935</v>
      </c>
      <c r="B63" s="618" t="s">
        <v>936</v>
      </c>
      <c r="C63" s="702" t="s">
        <v>536</v>
      </c>
      <c r="D63" s="696"/>
      <c r="E63" s="619"/>
    </row>
    <row r="64" spans="1:5" s="612" customFormat="1" ht="54" customHeight="1">
      <c r="A64" s="629" t="s">
        <v>937</v>
      </c>
      <c r="B64" s="618" t="s">
        <v>938</v>
      </c>
      <c r="C64" s="702" t="s">
        <v>536</v>
      </c>
      <c r="D64" s="696"/>
      <c r="E64" s="619"/>
    </row>
    <row r="65" spans="1:5" s="612" customFormat="1" ht="40.5" customHeight="1">
      <c r="A65" s="629" t="s">
        <v>939</v>
      </c>
      <c r="B65" s="618" t="s">
        <v>940</v>
      </c>
      <c r="C65" s="702" t="s">
        <v>1286</v>
      </c>
      <c r="D65" s="696"/>
      <c r="E65" s="619"/>
    </row>
    <row r="66" spans="1:5" s="612" customFormat="1" ht="54" customHeight="1">
      <c r="A66" s="629" t="s">
        <v>941</v>
      </c>
      <c r="B66" s="618" t="s">
        <v>942</v>
      </c>
      <c r="C66" s="702" t="s">
        <v>1287</v>
      </c>
      <c r="D66" s="696"/>
      <c r="E66" s="619"/>
    </row>
    <row r="67" spans="1:5" s="612" customFormat="1" ht="54" customHeight="1">
      <c r="A67" s="630" t="s">
        <v>943</v>
      </c>
      <c r="B67" s="631" t="s">
        <v>944</v>
      </c>
      <c r="C67" s="706" t="s">
        <v>1287</v>
      </c>
      <c r="D67" s="698"/>
      <c r="E67" s="632"/>
    </row>
    <row r="68" spans="1:5" s="612" customFormat="1" ht="27" customHeight="1">
      <c r="A68" s="613" t="s">
        <v>945</v>
      </c>
      <c r="B68" s="611"/>
      <c r="C68" s="700"/>
      <c r="E68" s="635"/>
    </row>
    <row r="69" spans="1:5" s="612" customFormat="1" ht="27" customHeight="1">
      <c r="A69" s="625" t="s">
        <v>855</v>
      </c>
      <c r="B69" s="626" t="s">
        <v>856</v>
      </c>
      <c r="C69" s="708" t="s">
        <v>1284</v>
      </c>
      <c r="D69" s="695" t="s">
        <v>1464</v>
      </c>
      <c r="E69" s="617" t="s">
        <v>389</v>
      </c>
    </row>
    <row r="70" spans="1:5" s="612" customFormat="1" ht="40.5" customHeight="1">
      <c r="A70" s="630" t="s">
        <v>946</v>
      </c>
      <c r="B70" s="631" t="s">
        <v>947</v>
      </c>
      <c r="C70" s="706" t="s">
        <v>1287</v>
      </c>
      <c r="D70" s="698"/>
      <c r="E70" s="632"/>
    </row>
    <row r="71" spans="1:5" s="612" customFormat="1" ht="27" customHeight="1">
      <c r="A71" s="613" t="s">
        <v>948</v>
      </c>
      <c r="B71" s="611"/>
      <c r="C71" s="700"/>
      <c r="E71" s="635"/>
    </row>
    <row r="72" spans="1:5" s="612" customFormat="1" ht="27" customHeight="1">
      <c r="A72" s="625" t="s">
        <v>855</v>
      </c>
      <c r="B72" s="626" t="s">
        <v>856</v>
      </c>
      <c r="C72" s="708" t="s">
        <v>1284</v>
      </c>
      <c r="D72" s="695" t="s">
        <v>1464</v>
      </c>
      <c r="E72" s="617" t="s">
        <v>389</v>
      </c>
    </row>
    <row r="73" spans="1:5" s="612" customFormat="1" ht="27">
      <c r="A73" s="636" t="s">
        <v>949</v>
      </c>
      <c r="B73" s="631" t="s">
        <v>950</v>
      </c>
      <c r="C73" s="706" t="s">
        <v>1287</v>
      </c>
      <c r="D73" s="698"/>
      <c r="E73" s="632"/>
    </row>
    <row r="74" spans="1:5" s="612" customFormat="1" ht="27" customHeight="1">
      <c r="A74" s="613" t="s">
        <v>951</v>
      </c>
      <c r="B74" s="611"/>
      <c r="C74" s="700"/>
      <c r="E74" s="635"/>
    </row>
    <row r="75" spans="1:5" s="612" customFormat="1" ht="27" customHeight="1">
      <c r="A75" s="625" t="s">
        <v>855</v>
      </c>
      <c r="B75" s="626" t="s">
        <v>856</v>
      </c>
      <c r="C75" s="708" t="s">
        <v>1284</v>
      </c>
      <c r="D75" s="695" t="s">
        <v>1464</v>
      </c>
      <c r="E75" s="617" t="s">
        <v>389</v>
      </c>
    </row>
    <row r="76" spans="1:5" s="612" customFormat="1" ht="27" customHeight="1">
      <c r="A76" s="741" t="s">
        <v>952</v>
      </c>
      <c r="B76" s="631" t="s">
        <v>953</v>
      </c>
      <c r="C76" s="706" t="s">
        <v>1287</v>
      </c>
      <c r="D76" s="698"/>
      <c r="E76" s="632"/>
    </row>
    <row r="77" spans="1:5" s="612" customFormat="1" ht="27" customHeight="1">
      <c r="A77" s="633" t="s">
        <v>954</v>
      </c>
      <c r="B77" s="634"/>
      <c r="C77" s="707"/>
      <c r="D77" s="635"/>
      <c r="E77" s="635"/>
    </row>
    <row r="78" spans="1:5" s="612" customFormat="1" ht="27" customHeight="1">
      <c r="A78" s="625" t="s">
        <v>855</v>
      </c>
      <c r="B78" s="626" t="s">
        <v>856</v>
      </c>
      <c r="C78" s="708" t="s">
        <v>1284</v>
      </c>
      <c r="D78" s="695" t="s">
        <v>1464</v>
      </c>
      <c r="E78" s="617" t="s">
        <v>389</v>
      </c>
    </row>
    <row r="79" spans="1:5" s="612" customFormat="1" ht="40.5" customHeight="1">
      <c r="A79" s="629" t="s">
        <v>955</v>
      </c>
      <c r="B79" s="618" t="s">
        <v>956</v>
      </c>
      <c r="C79" s="702" t="s">
        <v>1287</v>
      </c>
      <c r="D79" s="696"/>
      <c r="E79" s="619"/>
    </row>
    <row r="80" spans="1:5" s="612" customFormat="1" ht="40.5" customHeight="1">
      <c r="A80" s="630" t="s">
        <v>957</v>
      </c>
      <c r="B80" s="631" t="s">
        <v>958</v>
      </c>
      <c r="C80" s="706" t="s">
        <v>1287</v>
      </c>
      <c r="D80" s="698"/>
      <c r="E80" s="632"/>
    </row>
    <row r="81" spans="1:5" s="612" customFormat="1" ht="27" customHeight="1">
      <c r="A81" s="613" t="s">
        <v>959</v>
      </c>
      <c r="B81" s="611"/>
      <c r="C81" s="700"/>
      <c r="E81" s="635"/>
    </row>
    <row r="82" spans="1:5" s="612" customFormat="1" ht="27" customHeight="1">
      <c r="A82" s="625" t="s">
        <v>855</v>
      </c>
      <c r="B82" s="626" t="s">
        <v>856</v>
      </c>
      <c r="C82" s="708" t="s">
        <v>1284</v>
      </c>
      <c r="D82" s="695" t="s">
        <v>1464</v>
      </c>
      <c r="E82" s="617" t="s">
        <v>389</v>
      </c>
    </row>
    <row r="83" spans="1:5" s="612" customFormat="1" ht="40.5" customHeight="1">
      <c r="A83" s="630" t="s">
        <v>939</v>
      </c>
      <c r="B83" s="631" t="s">
        <v>940</v>
      </c>
      <c r="C83" s="706" t="s">
        <v>1286</v>
      </c>
      <c r="D83" s="698"/>
      <c r="E83" s="632"/>
    </row>
    <row r="84" spans="1:5" s="612" customFormat="1" ht="27" customHeight="1">
      <c r="A84" s="613" t="s">
        <v>960</v>
      </c>
      <c r="B84" s="611"/>
      <c r="C84" s="700"/>
      <c r="E84" s="635"/>
    </row>
    <row r="85" spans="1:5" s="612" customFormat="1" ht="27" customHeight="1">
      <c r="A85" s="625" t="s">
        <v>855</v>
      </c>
      <c r="B85" s="626" t="s">
        <v>856</v>
      </c>
      <c r="C85" s="708" t="s">
        <v>1284</v>
      </c>
      <c r="D85" s="695" t="s">
        <v>1464</v>
      </c>
      <c r="E85" s="617" t="s">
        <v>389</v>
      </c>
    </row>
    <row r="86" spans="1:5" s="612" customFormat="1" ht="40.5" customHeight="1">
      <c r="A86" s="629" t="s">
        <v>961</v>
      </c>
      <c r="B86" s="618" t="s">
        <v>962</v>
      </c>
      <c r="C86" s="702" t="s">
        <v>536</v>
      </c>
      <c r="D86" s="696"/>
      <c r="E86" s="619"/>
    </row>
    <row r="87" spans="1:5" s="612" customFormat="1" ht="40.5">
      <c r="A87" s="629" t="s">
        <v>963</v>
      </c>
      <c r="B87" s="618" t="s">
        <v>964</v>
      </c>
      <c r="C87" s="702" t="s">
        <v>536</v>
      </c>
      <c r="D87" s="696"/>
      <c r="E87" s="619"/>
    </row>
    <row r="88" spans="1:5" s="612" customFormat="1" ht="30" customHeight="1">
      <c r="A88" s="1233" t="s">
        <v>965</v>
      </c>
      <c r="B88" s="618" t="s">
        <v>966</v>
      </c>
      <c r="C88" s="749" t="s">
        <v>1286</v>
      </c>
      <c r="D88" s="696"/>
      <c r="E88" s="619"/>
    </row>
    <row r="89" spans="1:5" s="612" customFormat="1" ht="30" customHeight="1">
      <c r="A89" s="1237"/>
      <c r="B89" s="631" t="s">
        <v>967</v>
      </c>
      <c r="C89" s="706" t="s">
        <v>1287</v>
      </c>
      <c r="D89" s="698"/>
      <c r="E89" s="632"/>
    </row>
    <row r="90" spans="1:5" s="612" customFormat="1" ht="27" customHeight="1">
      <c r="A90" s="613" t="s">
        <v>968</v>
      </c>
      <c r="B90" s="611"/>
      <c r="C90" s="700"/>
      <c r="E90" s="635"/>
    </row>
    <row r="91" spans="1:5" s="612" customFormat="1" ht="27" customHeight="1">
      <c r="A91" s="625" t="s">
        <v>855</v>
      </c>
      <c r="B91" s="626" t="s">
        <v>856</v>
      </c>
      <c r="C91" s="708" t="s">
        <v>1284</v>
      </c>
      <c r="D91" s="695" t="s">
        <v>1464</v>
      </c>
      <c r="E91" s="617" t="s">
        <v>389</v>
      </c>
    </row>
    <row r="92" spans="1:5" s="612" customFormat="1" ht="40.5" customHeight="1">
      <c r="A92" s="629" t="s">
        <v>969</v>
      </c>
      <c r="B92" s="618" t="s">
        <v>970</v>
      </c>
      <c r="C92" s="702" t="s">
        <v>536</v>
      </c>
      <c r="D92" s="696"/>
      <c r="E92" s="619"/>
    </row>
    <row r="93" spans="1:5" s="612" customFormat="1" ht="40.5">
      <c r="A93" s="630" t="s">
        <v>971</v>
      </c>
      <c r="B93" s="631" t="s">
        <v>972</v>
      </c>
      <c r="C93" s="706" t="s">
        <v>1287</v>
      </c>
      <c r="D93" s="698"/>
      <c r="E93" s="632"/>
    </row>
    <row r="94" spans="1:5" s="612" customFormat="1" ht="27" customHeight="1">
      <c r="A94" s="613" t="s">
        <v>986</v>
      </c>
      <c r="B94" s="611"/>
      <c r="C94" s="700"/>
      <c r="E94" s="635"/>
    </row>
    <row r="95" spans="1:5" s="612" customFormat="1" ht="27" customHeight="1">
      <c r="A95" s="625" t="s">
        <v>855</v>
      </c>
      <c r="B95" s="626" t="s">
        <v>856</v>
      </c>
      <c r="C95" s="708" t="s">
        <v>1284</v>
      </c>
      <c r="D95" s="695" t="s">
        <v>1464</v>
      </c>
      <c r="E95" s="617" t="s">
        <v>389</v>
      </c>
    </row>
    <row r="96" spans="1:5" s="612" customFormat="1" ht="30" customHeight="1">
      <c r="A96" s="629" t="s">
        <v>987</v>
      </c>
      <c r="B96" s="618" t="s">
        <v>988</v>
      </c>
      <c r="C96" s="702" t="s">
        <v>1629</v>
      </c>
      <c r="D96" s="696"/>
      <c r="E96" s="619"/>
    </row>
    <row r="97" spans="1:5" s="612" customFormat="1" ht="30" customHeight="1">
      <c r="A97" s="1233" t="s">
        <v>989</v>
      </c>
      <c r="B97" s="618" t="s">
        <v>990</v>
      </c>
      <c r="C97" s="702" t="s">
        <v>1288</v>
      </c>
      <c r="D97" s="696"/>
      <c r="E97" s="619"/>
    </row>
    <row r="98" spans="1:5" s="612" customFormat="1" ht="30" customHeight="1">
      <c r="A98" s="1233"/>
      <c r="B98" s="618" t="s">
        <v>991</v>
      </c>
      <c r="C98" s="702" t="s">
        <v>1287</v>
      </c>
      <c r="D98" s="696"/>
      <c r="E98" s="619"/>
    </row>
    <row r="99" spans="1:5" s="612" customFormat="1" ht="30" customHeight="1">
      <c r="A99" s="740" t="s">
        <v>992</v>
      </c>
      <c r="B99" s="618" t="s">
        <v>1630</v>
      </c>
      <c r="C99" s="743" t="s">
        <v>1288</v>
      </c>
      <c r="D99" s="696"/>
      <c r="E99" s="619"/>
    </row>
    <row r="100" spans="1:5" s="612" customFormat="1" ht="30" customHeight="1">
      <c r="A100" s="629" t="s">
        <v>993</v>
      </c>
      <c r="B100" s="618" t="s">
        <v>994</v>
      </c>
      <c r="C100" s="702" t="s">
        <v>1286</v>
      </c>
      <c r="D100" s="696"/>
      <c r="E100" s="619"/>
    </row>
    <row r="101" spans="1:5" s="612" customFormat="1" ht="30" customHeight="1">
      <c r="A101" s="629" t="s">
        <v>995</v>
      </c>
      <c r="B101" s="618" t="s">
        <v>996</v>
      </c>
      <c r="C101" s="756" t="s">
        <v>997</v>
      </c>
      <c r="D101" s="696"/>
      <c r="E101" s="619"/>
    </row>
    <row r="102" spans="1:5" s="612" customFormat="1" ht="30" customHeight="1">
      <c r="A102" s="644" t="s">
        <v>998</v>
      </c>
      <c r="B102" s="640" t="s">
        <v>999</v>
      </c>
      <c r="C102" s="709" t="s">
        <v>1286</v>
      </c>
      <c r="D102" s="699"/>
      <c r="E102" s="641"/>
    </row>
    <row r="103" spans="1:5" s="612" customFormat="1" ht="30" customHeight="1">
      <c r="A103" s="750" t="s">
        <v>1000</v>
      </c>
      <c r="B103" s="751" t="s">
        <v>1001</v>
      </c>
      <c r="C103" s="752" t="s">
        <v>1451</v>
      </c>
      <c r="D103" s="753"/>
      <c r="E103" s="754"/>
    </row>
    <row r="104" spans="1:5" s="612" customFormat="1" ht="27" customHeight="1">
      <c r="A104" s="613" t="s">
        <v>1002</v>
      </c>
      <c r="B104" s="611"/>
      <c r="C104" s="700"/>
      <c r="E104" s="783"/>
    </row>
    <row r="105" spans="1:5" s="612" customFormat="1" ht="27" customHeight="1">
      <c r="A105" s="625" t="s">
        <v>855</v>
      </c>
      <c r="B105" s="626" t="s">
        <v>856</v>
      </c>
      <c r="C105" s="708" t="s">
        <v>1284</v>
      </c>
      <c r="D105" s="695" t="s">
        <v>1464</v>
      </c>
      <c r="E105" s="617" t="s">
        <v>389</v>
      </c>
    </row>
    <row r="106" spans="1:5" s="612" customFormat="1" ht="40.5">
      <c r="A106" s="620" t="s">
        <v>1003</v>
      </c>
      <c r="B106" s="618" t="s">
        <v>1004</v>
      </c>
      <c r="C106" s="702" t="s">
        <v>875</v>
      </c>
      <c r="D106" s="696"/>
      <c r="E106" s="619"/>
    </row>
    <row r="107" spans="1:5" s="612" customFormat="1" ht="40.5" customHeight="1">
      <c r="A107" s="620" t="s">
        <v>1005</v>
      </c>
      <c r="B107" s="618" t="s">
        <v>1006</v>
      </c>
      <c r="C107" s="702" t="s">
        <v>1287</v>
      </c>
      <c r="D107" s="696"/>
      <c r="E107" s="619"/>
    </row>
    <row r="108" spans="1:5" s="612" customFormat="1" ht="40.5" customHeight="1">
      <c r="A108" s="620" t="s">
        <v>1007</v>
      </c>
      <c r="B108" s="618" t="s">
        <v>1008</v>
      </c>
      <c r="C108" s="702" t="s">
        <v>1287</v>
      </c>
      <c r="D108" s="696"/>
      <c r="E108" s="619"/>
    </row>
    <row r="109" spans="1:5" s="612" customFormat="1" ht="40.5" customHeight="1">
      <c r="A109" s="620" t="s">
        <v>1009</v>
      </c>
      <c r="B109" s="618" t="s">
        <v>1010</v>
      </c>
      <c r="C109" s="702" t="s">
        <v>1287</v>
      </c>
      <c r="D109" s="696"/>
      <c r="E109" s="619"/>
    </row>
    <row r="110" spans="1:5" s="612" customFormat="1" ht="30" customHeight="1">
      <c r="A110" s="620" t="s">
        <v>1011</v>
      </c>
      <c r="B110" s="618" t="s">
        <v>1012</v>
      </c>
      <c r="C110" s="702" t="s">
        <v>1287</v>
      </c>
      <c r="D110" s="696"/>
      <c r="E110" s="619"/>
    </row>
    <row r="111" spans="1:5" s="612" customFormat="1" ht="30" customHeight="1">
      <c r="A111" s="620" t="s">
        <v>1013</v>
      </c>
      <c r="B111" s="618" t="s">
        <v>1014</v>
      </c>
      <c r="C111" s="702" t="s">
        <v>1287</v>
      </c>
      <c r="D111" s="696"/>
      <c r="E111" s="619"/>
    </row>
    <row r="112" spans="1:5" s="612" customFormat="1" ht="40.5">
      <c r="A112" s="742" t="s">
        <v>1015</v>
      </c>
      <c r="B112" s="621" t="s">
        <v>1016</v>
      </c>
      <c r="C112" s="703" t="s">
        <v>1286</v>
      </c>
      <c r="D112" s="697"/>
      <c r="E112" s="622"/>
    </row>
    <row r="113" spans="1:5" s="612" customFormat="1" ht="27" customHeight="1">
      <c r="A113" s="613" t="s">
        <v>1017</v>
      </c>
      <c r="B113" s="611"/>
      <c r="C113" s="700"/>
      <c r="E113" s="784"/>
    </row>
    <row r="114" spans="1:5" s="612" customFormat="1" ht="27" customHeight="1">
      <c r="A114" s="625" t="s">
        <v>855</v>
      </c>
      <c r="B114" s="626" t="s">
        <v>856</v>
      </c>
      <c r="C114" s="708" t="s">
        <v>1284</v>
      </c>
      <c r="D114" s="695" t="s">
        <v>1464</v>
      </c>
      <c r="E114" s="617" t="s">
        <v>389</v>
      </c>
    </row>
    <row r="115" spans="1:5" s="612" customFormat="1" ht="30" customHeight="1">
      <c r="A115" s="620" t="s">
        <v>1018</v>
      </c>
      <c r="B115" s="618" t="s">
        <v>1019</v>
      </c>
      <c r="C115" s="702" t="s">
        <v>1287</v>
      </c>
      <c r="D115" s="696"/>
      <c r="E115" s="619"/>
    </row>
    <row r="116" spans="1:5" s="612" customFormat="1" ht="30" customHeight="1">
      <c r="A116" s="742" t="s">
        <v>1020</v>
      </c>
      <c r="B116" s="621" t="s">
        <v>1021</v>
      </c>
      <c r="C116" s="703" t="s">
        <v>1287</v>
      </c>
      <c r="D116" s="697"/>
      <c r="E116" s="622"/>
    </row>
    <row r="117" spans="1:5" s="612" customFormat="1" ht="27" customHeight="1">
      <c r="A117" s="613" t="s">
        <v>1022</v>
      </c>
      <c r="B117" s="611"/>
      <c r="C117" s="700"/>
      <c r="E117" s="784"/>
    </row>
    <row r="118" spans="1:5" s="612" customFormat="1" ht="27" customHeight="1">
      <c r="A118" s="625" t="s">
        <v>855</v>
      </c>
      <c r="B118" s="626" t="s">
        <v>856</v>
      </c>
      <c r="C118" s="708" t="s">
        <v>1284</v>
      </c>
      <c r="D118" s="695" t="s">
        <v>1464</v>
      </c>
      <c r="E118" s="617" t="s">
        <v>389</v>
      </c>
    </row>
    <row r="119" spans="1:5" s="612" customFormat="1" ht="40.5" customHeight="1">
      <c r="A119" s="742" t="s">
        <v>1023</v>
      </c>
      <c r="B119" s="621" t="s">
        <v>1024</v>
      </c>
      <c r="C119" s="703" t="s">
        <v>1287</v>
      </c>
      <c r="D119" s="697"/>
      <c r="E119" s="622"/>
    </row>
    <row r="120" spans="1:5" s="612" customFormat="1" ht="27" customHeight="1">
      <c r="A120" s="613" t="s">
        <v>1025</v>
      </c>
      <c r="B120" s="611"/>
      <c r="C120" s="700"/>
      <c r="E120" s="784"/>
    </row>
    <row r="121" spans="1:5" s="612" customFormat="1" ht="27" customHeight="1">
      <c r="A121" s="625" t="s">
        <v>855</v>
      </c>
      <c r="B121" s="626" t="s">
        <v>856</v>
      </c>
      <c r="C121" s="708" t="s">
        <v>1284</v>
      </c>
      <c r="D121" s="695" t="s">
        <v>1464</v>
      </c>
      <c r="E121" s="617" t="s">
        <v>389</v>
      </c>
    </row>
    <row r="122" spans="1:5" s="612" customFormat="1" ht="30" customHeight="1">
      <c r="A122" s="620" t="s">
        <v>1026</v>
      </c>
      <c r="B122" s="618" t="s">
        <v>1027</v>
      </c>
      <c r="C122" s="702" t="s">
        <v>875</v>
      </c>
      <c r="D122" s="696"/>
      <c r="E122" s="619"/>
    </row>
    <row r="123" spans="1:5" s="612" customFormat="1" ht="40.5" customHeight="1">
      <c r="A123" s="620" t="s">
        <v>1028</v>
      </c>
      <c r="B123" s="618" t="s">
        <v>1029</v>
      </c>
      <c r="C123" s="702" t="s">
        <v>875</v>
      </c>
      <c r="D123" s="696"/>
      <c r="E123" s="619"/>
    </row>
    <row r="124" spans="1:5" s="612" customFormat="1" ht="40.5" customHeight="1">
      <c r="A124" s="637" t="s">
        <v>1030</v>
      </c>
      <c r="B124" s="618" t="s">
        <v>1031</v>
      </c>
      <c r="C124" s="702" t="s">
        <v>1287</v>
      </c>
      <c r="D124" s="696"/>
      <c r="E124" s="619"/>
    </row>
    <row r="125" spans="1:5" s="612" customFormat="1" ht="40.5" customHeight="1">
      <c r="A125" s="1228" t="s">
        <v>1032</v>
      </c>
      <c r="B125" s="618" t="s">
        <v>1033</v>
      </c>
      <c r="C125" s="743" t="s">
        <v>1287</v>
      </c>
      <c r="D125" s="696"/>
      <c r="E125" s="694"/>
    </row>
    <row r="126" spans="1:5" s="612" customFormat="1" ht="40.5" customHeight="1">
      <c r="A126" s="1232"/>
      <c r="B126" s="621" t="s">
        <v>1034</v>
      </c>
      <c r="C126" s="703" t="s">
        <v>1287</v>
      </c>
      <c r="D126" s="697"/>
      <c r="E126" s="622"/>
    </row>
    <row r="127" spans="1:5" s="612" customFormat="1" ht="27" customHeight="1">
      <c r="A127" s="613" t="s">
        <v>1035</v>
      </c>
      <c r="B127" s="611"/>
      <c r="C127" s="700"/>
      <c r="E127" s="784"/>
    </row>
    <row r="128" spans="1:5" s="612" customFormat="1" ht="27" customHeight="1">
      <c r="A128" s="625" t="s">
        <v>855</v>
      </c>
      <c r="B128" s="626" t="s">
        <v>856</v>
      </c>
      <c r="C128" s="708" t="s">
        <v>1284</v>
      </c>
      <c r="D128" s="695" t="s">
        <v>1464</v>
      </c>
      <c r="E128" s="617" t="s">
        <v>389</v>
      </c>
    </row>
    <row r="129" spans="1:5" s="612" customFormat="1" ht="40.5">
      <c r="A129" s="755" t="s">
        <v>1036</v>
      </c>
      <c r="B129" s="621" t="s">
        <v>1037</v>
      </c>
      <c r="C129" s="703" t="s">
        <v>536</v>
      </c>
      <c r="D129" s="697"/>
      <c r="E129" s="622"/>
    </row>
    <row r="130" spans="1:5" s="612" customFormat="1" ht="27" customHeight="1">
      <c r="A130" s="613" t="s">
        <v>1038</v>
      </c>
      <c r="B130" s="611"/>
      <c r="C130" s="700"/>
      <c r="E130" s="784"/>
    </row>
    <row r="131" spans="1:5" s="612" customFormat="1" ht="27" customHeight="1">
      <c r="A131" s="625" t="s">
        <v>855</v>
      </c>
      <c r="B131" s="626" t="s">
        <v>856</v>
      </c>
      <c r="C131" s="708" t="s">
        <v>1284</v>
      </c>
      <c r="D131" s="695" t="s">
        <v>1464</v>
      </c>
      <c r="E131" s="617" t="s">
        <v>389</v>
      </c>
    </row>
    <row r="132" spans="1:5" s="612" customFormat="1" ht="135" customHeight="1">
      <c r="A132" s="742" t="s">
        <v>1039</v>
      </c>
      <c r="B132" s="621" t="s">
        <v>1040</v>
      </c>
      <c r="C132" s="703" t="s">
        <v>536</v>
      </c>
      <c r="D132" s="697"/>
      <c r="E132" s="622"/>
    </row>
    <row r="133" spans="1:5" s="612" customFormat="1" ht="27" customHeight="1">
      <c r="A133" s="613" t="s">
        <v>1041</v>
      </c>
      <c r="B133" s="611"/>
      <c r="C133" s="700"/>
      <c r="E133" s="635"/>
    </row>
    <row r="134" spans="1:5" s="612" customFormat="1" ht="27" customHeight="1">
      <c r="A134" s="625" t="s">
        <v>855</v>
      </c>
      <c r="B134" s="626" t="s">
        <v>856</v>
      </c>
      <c r="C134" s="708" t="s">
        <v>1284</v>
      </c>
      <c r="D134" s="695" t="s">
        <v>1464</v>
      </c>
      <c r="E134" s="617" t="s">
        <v>389</v>
      </c>
    </row>
    <row r="135" spans="1:5" s="612" customFormat="1" ht="40.5" customHeight="1">
      <c r="A135" s="620" t="s">
        <v>1042</v>
      </c>
      <c r="B135" s="618" t="s">
        <v>1043</v>
      </c>
      <c r="C135" s="702" t="s">
        <v>536</v>
      </c>
      <c r="D135" s="696"/>
      <c r="E135" s="619"/>
    </row>
    <row r="136" spans="1:5" s="612" customFormat="1" ht="40.5" customHeight="1">
      <c r="A136" s="742" t="s">
        <v>939</v>
      </c>
      <c r="B136" s="621" t="s">
        <v>940</v>
      </c>
      <c r="C136" s="703" t="s">
        <v>1286</v>
      </c>
      <c r="D136" s="697"/>
      <c r="E136" s="622"/>
    </row>
    <row r="137" spans="1:5" s="612" customFormat="1" ht="27" customHeight="1">
      <c r="A137" s="613" t="s">
        <v>1044</v>
      </c>
      <c r="B137" s="611"/>
      <c r="C137" s="700"/>
      <c r="E137" s="635"/>
    </row>
    <row r="138" spans="1:5" s="612" customFormat="1" ht="27" customHeight="1">
      <c r="A138" s="625" t="s">
        <v>855</v>
      </c>
      <c r="B138" s="626" t="s">
        <v>856</v>
      </c>
      <c r="C138" s="708" t="s">
        <v>1284</v>
      </c>
      <c r="D138" s="695" t="s">
        <v>1464</v>
      </c>
      <c r="E138" s="617" t="s">
        <v>389</v>
      </c>
    </row>
    <row r="139" spans="1:5" s="612" customFormat="1" ht="40.5" customHeight="1">
      <c r="A139" s="629" t="s">
        <v>1045</v>
      </c>
      <c r="B139" s="618" t="s">
        <v>1046</v>
      </c>
      <c r="C139" s="702" t="s">
        <v>536</v>
      </c>
      <c r="D139" s="696"/>
      <c r="E139" s="619"/>
    </row>
    <row r="140" spans="1:5" s="612" customFormat="1" ht="40.5" customHeight="1">
      <c r="A140" s="629" t="s">
        <v>1047</v>
      </c>
      <c r="B140" s="618" t="s">
        <v>1048</v>
      </c>
      <c r="C140" s="702" t="s">
        <v>536</v>
      </c>
      <c r="D140" s="696"/>
      <c r="E140" s="619"/>
    </row>
    <row r="141" spans="1:5" s="612" customFormat="1" ht="30" customHeight="1">
      <c r="A141" s="629" t="s">
        <v>1049</v>
      </c>
      <c r="B141" s="618" t="s">
        <v>1050</v>
      </c>
      <c r="C141" s="702" t="s">
        <v>536</v>
      </c>
      <c r="D141" s="696"/>
      <c r="E141" s="619"/>
    </row>
    <row r="142" spans="1:5" s="612" customFormat="1" ht="40.5" customHeight="1">
      <c r="A142" s="757" t="s">
        <v>1051</v>
      </c>
      <c r="B142" s="758" t="s">
        <v>1052</v>
      </c>
      <c r="C142" s="759" t="s">
        <v>1287</v>
      </c>
      <c r="D142" s="760"/>
      <c r="E142" s="761"/>
    </row>
    <row r="143" spans="1:5" s="612" customFormat="1" ht="30" customHeight="1">
      <c r="A143" s="762" t="s">
        <v>1053</v>
      </c>
      <c r="B143" s="763" t="s">
        <v>1054</v>
      </c>
      <c r="C143" s="764" t="s">
        <v>1287</v>
      </c>
      <c r="D143" s="765"/>
      <c r="E143" s="766"/>
    </row>
    <row r="144" spans="1:5" s="612" customFormat="1" ht="40.5" customHeight="1">
      <c r="A144" s="629" t="s">
        <v>1055</v>
      </c>
      <c r="B144" s="618" t="s">
        <v>1056</v>
      </c>
      <c r="C144" s="702" t="s">
        <v>536</v>
      </c>
      <c r="D144" s="696"/>
      <c r="E144" s="619"/>
    </row>
    <row r="145" spans="1:5" s="612" customFormat="1" ht="40.5" customHeight="1">
      <c r="A145" s="1235" t="s">
        <v>1057</v>
      </c>
      <c r="B145" s="618" t="s">
        <v>1058</v>
      </c>
      <c r="C145" s="702" t="s">
        <v>1287</v>
      </c>
      <c r="D145" s="696"/>
      <c r="E145" s="619"/>
    </row>
    <row r="146" spans="1:5" s="612" customFormat="1" ht="40.5" customHeight="1">
      <c r="A146" s="1235"/>
      <c r="B146" s="618" t="s">
        <v>1059</v>
      </c>
      <c r="C146" s="702" t="s">
        <v>1287</v>
      </c>
      <c r="D146" s="696"/>
      <c r="E146" s="619"/>
    </row>
    <row r="147" spans="1:5" s="612" customFormat="1" ht="54" customHeight="1">
      <c r="A147" s="1236"/>
      <c r="B147" s="631" t="s">
        <v>1060</v>
      </c>
      <c r="C147" s="706" t="s">
        <v>1287</v>
      </c>
      <c r="D147" s="698"/>
      <c r="E147" s="632"/>
    </row>
    <row r="148" spans="1:5" s="612" customFormat="1" ht="27" customHeight="1">
      <c r="A148" s="613" t="s">
        <v>973</v>
      </c>
      <c r="B148" s="611"/>
      <c r="C148" s="700"/>
      <c r="E148" s="623"/>
    </row>
    <row r="149" spans="1:5" s="612" customFormat="1" ht="27" customHeight="1">
      <c r="A149" s="625" t="s">
        <v>855</v>
      </c>
      <c r="B149" s="626" t="s">
        <v>856</v>
      </c>
      <c r="C149" s="708" t="s">
        <v>1284</v>
      </c>
      <c r="D149" s="695" t="s">
        <v>1464</v>
      </c>
      <c r="E149" s="617" t="s">
        <v>389</v>
      </c>
    </row>
    <row r="150" spans="1:5" s="612" customFormat="1" ht="40.5" customHeight="1">
      <c r="A150" s="757" t="s">
        <v>984</v>
      </c>
      <c r="B150" s="758" t="s">
        <v>985</v>
      </c>
      <c r="C150" s="759" t="s">
        <v>1287</v>
      </c>
      <c r="D150" s="760"/>
      <c r="E150" s="761"/>
    </row>
    <row r="151" spans="1:5" s="612" customFormat="1" ht="63" customHeight="1">
      <c r="A151" s="767" t="s">
        <v>974</v>
      </c>
      <c r="B151" s="768" t="s">
        <v>975</v>
      </c>
      <c r="C151" s="769" t="s">
        <v>1286</v>
      </c>
      <c r="D151" s="770"/>
      <c r="E151" s="771"/>
    </row>
    <row r="152" spans="1:5" s="612" customFormat="1" ht="54" customHeight="1">
      <c r="A152" s="772" t="s">
        <v>976</v>
      </c>
      <c r="B152" s="773" t="s">
        <v>977</v>
      </c>
      <c r="C152" s="774" t="s">
        <v>1287</v>
      </c>
      <c r="D152" s="775"/>
      <c r="E152" s="776"/>
    </row>
    <row r="153" spans="1:5" s="612" customFormat="1" ht="54" customHeight="1">
      <c r="A153" s="777" t="s">
        <v>978</v>
      </c>
      <c r="B153" s="773" t="s">
        <v>979</v>
      </c>
      <c r="C153" s="774" t="s">
        <v>1287</v>
      </c>
      <c r="D153" s="775"/>
      <c r="E153" s="776"/>
    </row>
    <row r="154" spans="1:5" s="612" customFormat="1" ht="54" customHeight="1">
      <c r="A154" s="777" t="s">
        <v>980</v>
      </c>
      <c r="B154" s="773" t="s">
        <v>981</v>
      </c>
      <c r="C154" s="774" t="s">
        <v>1287</v>
      </c>
      <c r="D154" s="775"/>
      <c r="E154" s="776"/>
    </row>
    <row r="155" spans="1:5" s="612" customFormat="1" ht="90" customHeight="1">
      <c r="A155" s="778" t="s">
        <v>982</v>
      </c>
      <c r="B155" s="779" t="s">
        <v>983</v>
      </c>
      <c r="C155" s="780" t="s">
        <v>1287</v>
      </c>
      <c r="D155" s="781"/>
      <c r="E155" s="782"/>
    </row>
  </sheetData>
  <mergeCells count="18">
    <mergeCell ref="A42:A43"/>
    <mergeCell ref="A125:A126"/>
    <mergeCell ref="A145:A147"/>
    <mergeCell ref="A45:A46"/>
    <mergeCell ref="A47:A48"/>
    <mergeCell ref="A88:A89"/>
    <mergeCell ref="A97:A98"/>
    <mergeCell ref="A13:A14"/>
    <mergeCell ref="A29:A30"/>
    <mergeCell ref="A31:A32"/>
    <mergeCell ref="A37:A38"/>
    <mergeCell ref="A40:A41"/>
    <mergeCell ref="A1:E1"/>
    <mergeCell ref="A5:A8"/>
    <mergeCell ref="C7:C8"/>
    <mergeCell ref="A9:A11"/>
    <mergeCell ref="B3:E3"/>
    <mergeCell ref="A2:E2"/>
  </mergeCells>
  <phoneticPr fontId="8"/>
  <printOptions horizontalCentered="1"/>
  <pageMargins left="0.78740157480314965" right="0.59055118110236227" top="0.74803149606299213" bottom="0.59055118110236227" header="0.31496062992125984" footer="0.31496062992125984"/>
  <pageSetup paperSize="9" orientation="portrait" cellComments="asDisplayed" r:id="rId1"/>
  <headerFooter>
    <oddHeader>&amp;L（参考）</oddHeader>
  </headerFooter>
  <rowBreaks count="4" manualBreakCount="4">
    <brk id="67" max="4" man="1"/>
    <brk id="93" max="4" man="1"/>
    <brk id="119" max="4" man="1"/>
    <brk id="136"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F36D-163A-4593-9139-655D2FDD2B0A}">
  <sheetPr codeName="Sheet14"/>
  <dimension ref="A1:E30"/>
  <sheetViews>
    <sheetView view="pageBreakPreview" zoomScaleNormal="100" zoomScaleSheetLayoutView="100" workbookViewId="0">
      <selection activeCell="G11" sqref="G11"/>
    </sheetView>
  </sheetViews>
  <sheetFormatPr defaultRowHeight="14.25"/>
  <cols>
    <col min="1" max="1" width="9.5" style="353" customWidth="1"/>
    <col min="2" max="2" width="24.25" style="342" customWidth="1"/>
    <col min="3" max="3" width="47.625" style="343" customWidth="1"/>
    <col min="4" max="4" width="5.625" style="341" customWidth="1"/>
    <col min="5" max="16384" width="9" style="341"/>
  </cols>
  <sheetData>
    <row r="1" spans="1:5" ht="27" customHeight="1" thickBot="1">
      <c r="A1" s="562" t="s">
        <v>1418</v>
      </c>
      <c r="B1" s="563"/>
      <c r="C1" s="564"/>
    </row>
    <row r="2" spans="1:5" ht="27" customHeight="1">
      <c r="A2" s="1238" t="s">
        <v>1061</v>
      </c>
      <c r="B2" s="1239"/>
      <c r="C2" s="1239"/>
      <c r="D2" s="1240"/>
    </row>
    <row r="3" spans="1:5" ht="27" customHeight="1">
      <c r="A3" s="344" t="s">
        <v>1062</v>
      </c>
      <c r="B3" s="345" t="s">
        <v>1063</v>
      </c>
      <c r="C3" s="599" t="s">
        <v>1064</v>
      </c>
      <c r="D3" s="603"/>
    </row>
    <row r="4" spans="1:5" ht="27" customHeight="1">
      <c r="A4" s="536" t="s">
        <v>1065</v>
      </c>
      <c r="B4" s="349" t="s">
        <v>1316</v>
      </c>
      <c r="C4" s="600" t="s">
        <v>1067</v>
      </c>
      <c r="D4" s="603"/>
      <c r="E4"/>
    </row>
    <row r="5" spans="1:5" ht="27" customHeight="1">
      <c r="A5" s="1241" t="s">
        <v>1068</v>
      </c>
      <c r="B5" s="1242"/>
      <c r="C5" s="1242"/>
      <c r="D5" s="1243"/>
    </row>
    <row r="6" spans="1:5" ht="27" customHeight="1">
      <c r="A6" s="344" t="s">
        <v>1062</v>
      </c>
      <c r="B6" s="345" t="s">
        <v>1063</v>
      </c>
      <c r="C6" s="599" t="s">
        <v>1064</v>
      </c>
      <c r="D6" s="603"/>
    </row>
    <row r="7" spans="1:5" ht="27" customHeight="1">
      <c r="A7" s="346" t="s">
        <v>1317</v>
      </c>
      <c r="B7" s="345" t="s">
        <v>1318</v>
      </c>
      <c r="C7" s="601" t="s">
        <v>1069</v>
      </c>
      <c r="D7" s="603"/>
    </row>
    <row r="8" spans="1:5" ht="27" customHeight="1">
      <c r="A8" s="347">
        <v>155</v>
      </c>
      <c r="B8" s="348" t="s">
        <v>1315</v>
      </c>
      <c r="C8" s="599" t="s">
        <v>1069</v>
      </c>
      <c r="D8" s="603"/>
    </row>
    <row r="9" spans="1:5" ht="27" customHeight="1">
      <c r="A9" s="347" t="s">
        <v>1070</v>
      </c>
      <c r="B9" s="348" t="s">
        <v>916</v>
      </c>
      <c r="C9" s="599" t="s">
        <v>1069</v>
      </c>
      <c r="D9" s="603"/>
    </row>
    <row r="10" spans="1:5" ht="27" customHeight="1">
      <c r="A10" s="347" t="s">
        <v>1071</v>
      </c>
      <c r="B10" s="348" t="s">
        <v>1072</v>
      </c>
      <c r="C10" s="599" t="s">
        <v>1069</v>
      </c>
      <c r="D10" s="603"/>
    </row>
    <row r="11" spans="1:5" ht="27" customHeight="1">
      <c r="A11" s="347">
        <v>240</v>
      </c>
      <c r="B11" s="348" t="s">
        <v>1073</v>
      </c>
      <c r="C11" s="599" t="s">
        <v>1074</v>
      </c>
      <c r="D11" s="603"/>
    </row>
    <row r="12" spans="1:5" ht="40.5" customHeight="1">
      <c r="A12" s="347">
        <v>355</v>
      </c>
      <c r="B12" s="348" t="s">
        <v>1075</v>
      </c>
      <c r="C12" s="599" t="s">
        <v>1076</v>
      </c>
      <c r="D12" s="603"/>
    </row>
    <row r="13" spans="1:5" ht="27" customHeight="1">
      <c r="A13" s="347">
        <v>364</v>
      </c>
      <c r="B13" s="348" t="s">
        <v>1077</v>
      </c>
      <c r="C13" s="599" t="s">
        <v>1078</v>
      </c>
      <c r="D13" s="603"/>
    </row>
    <row r="14" spans="1:5" ht="27" customHeight="1">
      <c r="A14" s="347">
        <v>380</v>
      </c>
      <c r="B14" s="349" t="s">
        <v>1079</v>
      </c>
      <c r="C14" s="599" t="s">
        <v>1080</v>
      </c>
      <c r="D14" s="603"/>
    </row>
    <row r="15" spans="1:5" ht="27" customHeight="1">
      <c r="A15" s="347">
        <v>383</v>
      </c>
      <c r="B15" s="345"/>
      <c r="C15" s="599" t="s">
        <v>1081</v>
      </c>
      <c r="D15" s="603"/>
    </row>
    <row r="16" spans="1:5" ht="27" customHeight="1">
      <c r="A16" s="347">
        <v>392</v>
      </c>
      <c r="B16" s="348" t="s">
        <v>1082</v>
      </c>
      <c r="C16" s="599" t="s">
        <v>1083</v>
      </c>
      <c r="D16" s="603"/>
    </row>
    <row r="17" spans="1:4" ht="27" customHeight="1">
      <c r="A17" s="347">
        <v>376</v>
      </c>
      <c r="B17" s="348" t="s">
        <v>1084</v>
      </c>
      <c r="C17" s="599" t="s">
        <v>1085</v>
      </c>
      <c r="D17" s="603"/>
    </row>
    <row r="18" spans="1:4" ht="27" customHeight="1">
      <c r="A18" s="347">
        <v>370</v>
      </c>
      <c r="B18" s="348" t="s">
        <v>1086</v>
      </c>
      <c r="C18" s="599" t="s">
        <v>1074</v>
      </c>
      <c r="D18" s="603"/>
    </row>
    <row r="19" spans="1:4" ht="27" customHeight="1">
      <c r="A19" s="347">
        <v>400</v>
      </c>
      <c r="B19" s="349" t="s">
        <v>1087</v>
      </c>
      <c r="C19" s="599" t="s">
        <v>1069</v>
      </c>
      <c r="D19" s="603"/>
    </row>
    <row r="20" spans="1:4" ht="27" customHeight="1">
      <c r="A20" s="347">
        <v>402</v>
      </c>
      <c r="B20" s="350"/>
      <c r="C20" s="599" t="s">
        <v>1088</v>
      </c>
      <c r="D20" s="603"/>
    </row>
    <row r="21" spans="1:4" ht="27" customHeight="1">
      <c r="A21" s="347">
        <v>413</v>
      </c>
      <c r="B21" s="345"/>
      <c r="C21" s="599" t="s">
        <v>1089</v>
      </c>
      <c r="D21" s="603"/>
    </row>
    <row r="22" spans="1:4" ht="27" customHeight="1">
      <c r="A22" s="347" t="s">
        <v>1090</v>
      </c>
      <c r="B22" s="348" t="s">
        <v>1091</v>
      </c>
      <c r="C22" s="599" t="s">
        <v>1069</v>
      </c>
      <c r="D22" s="603"/>
    </row>
    <row r="23" spans="1:4" ht="27" customHeight="1">
      <c r="A23" s="347" t="s">
        <v>1092</v>
      </c>
      <c r="B23" s="348" t="s">
        <v>1093</v>
      </c>
      <c r="C23" s="599" t="s">
        <v>1069</v>
      </c>
      <c r="D23" s="603"/>
    </row>
    <row r="24" spans="1:4" ht="30" customHeight="1">
      <c r="A24" s="347" t="s">
        <v>1094</v>
      </c>
      <c r="B24" s="500" t="s">
        <v>1095</v>
      </c>
      <c r="C24" s="599" t="s">
        <v>1069</v>
      </c>
      <c r="D24" s="603"/>
    </row>
    <row r="25" spans="1:4" ht="27" customHeight="1">
      <c r="A25" s="347" t="s">
        <v>1096</v>
      </c>
      <c r="B25" s="348" t="s">
        <v>1097</v>
      </c>
      <c r="C25" s="599" t="s">
        <v>1069</v>
      </c>
      <c r="D25" s="603"/>
    </row>
    <row r="26" spans="1:4" ht="27" customHeight="1">
      <c r="A26" s="347" t="s">
        <v>1098</v>
      </c>
      <c r="B26" s="349" t="s">
        <v>1099</v>
      </c>
      <c r="C26" s="599" t="s">
        <v>1100</v>
      </c>
      <c r="D26" s="603"/>
    </row>
    <row r="27" spans="1:4" ht="54" customHeight="1">
      <c r="A27" s="347" t="s">
        <v>1101</v>
      </c>
      <c r="B27" s="345"/>
      <c r="C27" s="599" t="s">
        <v>1102</v>
      </c>
      <c r="D27" s="603"/>
    </row>
    <row r="28" spans="1:4" ht="27" customHeight="1">
      <c r="A28" s="347" t="s">
        <v>1103</v>
      </c>
      <c r="B28" s="348" t="s">
        <v>1104</v>
      </c>
      <c r="C28" s="599" t="s">
        <v>1105</v>
      </c>
      <c r="D28" s="603"/>
    </row>
    <row r="29" spans="1:4" ht="27" customHeight="1">
      <c r="A29" s="347" t="s">
        <v>1106</v>
      </c>
      <c r="B29" s="348" t="s">
        <v>1107</v>
      </c>
      <c r="C29" s="599" t="s">
        <v>1105</v>
      </c>
      <c r="D29" s="603"/>
    </row>
    <row r="30" spans="1:4" ht="27" customHeight="1" thickBot="1">
      <c r="A30" s="351" t="s">
        <v>1108</v>
      </c>
      <c r="B30" s="352" t="s">
        <v>1066</v>
      </c>
      <c r="C30" s="602" t="s">
        <v>1105</v>
      </c>
      <c r="D30" s="604"/>
    </row>
  </sheetData>
  <mergeCells count="2">
    <mergeCell ref="A2:D2"/>
    <mergeCell ref="A5:D5"/>
  </mergeCells>
  <phoneticPr fontId="8"/>
  <printOptions horizontalCentered="1"/>
  <pageMargins left="0.78740157480314965" right="0.70866141732283472" top="0.55118110236220474" bottom="0.35433070866141736" header="0.31496062992125984" footer="0.31496062992125984"/>
  <pageSetup paperSize="9" orientation="portrait" cellComments="asDisplayed" r:id="rId1"/>
  <headerFooter>
    <oddHeader>&amp;L（参考）</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64BB6-574A-4254-B240-1BC74203F644}">
  <dimension ref="A1:F38"/>
  <sheetViews>
    <sheetView view="pageBreakPreview" topLeftCell="A34" zoomScaleNormal="100" zoomScaleSheetLayoutView="100" workbookViewId="0">
      <selection activeCell="I8" sqref="I8"/>
    </sheetView>
  </sheetViews>
  <sheetFormatPr defaultRowHeight="13.5"/>
  <cols>
    <col min="1" max="1" width="6.25" style="727" customWidth="1"/>
    <col min="2" max="2" width="7.625" style="649" customWidth="1"/>
    <col min="3" max="3" width="21.25" style="649" customWidth="1"/>
    <col min="4" max="4" width="5" style="201" customWidth="1"/>
    <col min="5" max="5" width="44.375" style="728" customWidth="1"/>
    <col min="6" max="6" width="7.625" style="201" customWidth="1"/>
    <col min="7" max="16384" width="9" style="201"/>
  </cols>
  <sheetData>
    <row r="1" spans="1:6" ht="25.5">
      <c r="A1" s="1244" t="s">
        <v>1573</v>
      </c>
      <c r="B1" s="1245"/>
      <c r="C1" s="1245"/>
      <c r="D1" s="1245"/>
      <c r="E1" s="1245"/>
      <c r="F1" s="1246"/>
    </row>
    <row r="2" spans="1:6" ht="19.5">
      <c r="A2" s="1247" t="s">
        <v>1574</v>
      </c>
      <c r="B2" s="1247"/>
      <c r="C2" s="1247"/>
      <c r="D2" s="1247"/>
      <c r="E2" s="1247"/>
      <c r="F2" s="1247"/>
    </row>
    <row r="3" spans="1:6" ht="18">
      <c r="A3" s="729" t="s">
        <v>1481</v>
      </c>
      <c r="B3" s="1252" t="s">
        <v>1483</v>
      </c>
      <c r="C3" s="1252" t="s">
        <v>1607</v>
      </c>
      <c r="D3" s="1252" t="s">
        <v>1484</v>
      </c>
      <c r="E3" s="730" t="s">
        <v>1518</v>
      </c>
      <c r="F3" s="1252" t="s">
        <v>1606</v>
      </c>
    </row>
    <row r="4" spans="1:6" ht="18">
      <c r="A4" s="731" t="s">
        <v>1482</v>
      </c>
      <c r="B4" s="1252"/>
      <c r="C4" s="1253"/>
      <c r="D4" s="1252"/>
      <c r="E4" s="732" t="s">
        <v>1519</v>
      </c>
      <c r="F4" s="1253"/>
    </row>
    <row r="5" spans="1:6" ht="40.5" customHeight="1">
      <c r="A5" s="725">
        <v>1</v>
      </c>
      <c r="B5" s="726" t="s">
        <v>1485</v>
      </c>
      <c r="C5" s="726" t="s">
        <v>1588</v>
      </c>
      <c r="D5" s="724" t="s">
        <v>875</v>
      </c>
      <c r="E5" s="726" t="s">
        <v>1520</v>
      </c>
      <c r="F5" s="724" t="s">
        <v>1521</v>
      </c>
    </row>
    <row r="6" spans="1:6" ht="75" customHeight="1">
      <c r="A6" s="725">
        <v>2</v>
      </c>
      <c r="B6" s="726" t="s">
        <v>1486</v>
      </c>
      <c r="C6" s="726" t="s">
        <v>1589</v>
      </c>
      <c r="D6" s="724" t="s">
        <v>875</v>
      </c>
      <c r="E6" s="726" t="s">
        <v>1522</v>
      </c>
      <c r="F6" s="724" t="s">
        <v>1523</v>
      </c>
    </row>
    <row r="7" spans="1:6" ht="75" customHeight="1">
      <c r="A7" s="725">
        <v>3</v>
      </c>
      <c r="B7" s="726" t="s">
        <v>1487</v>
      </c>
      <c r="C7" s="726" t="s">
        <v>1590</v>
      </c>
      <c r="D7" s="724" t="s">
        <v>875</v>
      </c>
      <c r="E7" s="726" t="s">
        <v>1524</v>
      </c>
      <c r="F7" s="724" t="s">
        <v>1525</v>
      </c>
    </row>
    <row r="8" spans="1:6" ht="90" customHeight="1">
      <c r="A8" s="725">
        <v>4</v>
      </c>
      <c r="B8" s="726" t="s">
        <v>1488</v>
      </c>
      <c r="C8" s="726" t="s">
        <v>1591</v>
      </c>
      <c r="D8" s="724" t="s">
        <v>1489</v>
      </c>
      <c r="E8" s="726" t="s">
        <v>1611</v>
      </c>
      <c r="F8" s="724" t="s">
        <v>1526</v>
      </c>
    </row>
    <row r="9" spans="1:6" ht="90" customHeight="1">
      <c r="A9" s="725">
        <v>5</v>
      </c>
      <c r="B9" s="726" t="s">
        <v>1490</v>
      </c>
      <c r="C9" s="726" t="s">
        <v>1592</v>
      </c>
      <c r="D9" s="724" t="s">
        <v>875</v>
      </c>
      <c r="E9" s="726" t="s">
        <v>1612</v>
      </c>
      <c r="F9" s="724" t="s">
        <v>1527</v>
      </c>
    </row>
    <row r="10" spans="1:6" ht="40.5" customHeight="1">
      <c r="A10" s="725" t="s">
        <v>1491</v>
      </c>
      <c r="B10" s="726" t="s">
        <v>1492</v>
      </c>
      <c r="C10" s="726" t="s">
        <v>1028</v>
      </c>
      <c r="D10" s="724" t="s">
        <v>875</v>
      </c>
      <c r="E10" s="726" t="s">
        <v>1528</v>
      </c>
      <c r="F10" s="724" t="s">
        <v>1529</v>
      </c>
    </row>
    <row r="11" spans="1:6" ht="45" customHeight="1">
      <c r="A11" s="725">
        <v>6</v>
      </c>
      <c r="B11" s="726" t="s">
        <v>1493</v>
      </c>
      <c r="C11" s="726" t="s">
        <v>1575</v>
      </c>
      <c r="D11" s="724" t="s">
        <v>536</v>
      </c>
      <c r="E11" s="726" t="s">
        <v>1530</v>
      </c>
      <c r="F11" s="724" t="s">
        <v>1593</v>
      </c>
    </row>
    <row r="12" spans="1:6" ht="40.5" customHeight="1">
      <c r="A12" s="725">
        <v>7</v>
      </c>
      <c r="B12" s="726" t="s">
        <v>1494</v>
      </c>
      <c r="C12" s="726" t="s">
        <v>1594</v>
      </c>
      <c r="D12" s="724" t="s">
        <v>536</v>
      </c>
      <c r="E12" s="726" t="s">
        <v>1531</v>
      </c>
      <c r="F12" s="724" t="s">
        <v>1532</v>
      </c>
    </row>
    <row r="13" spans="1:6" ht="75" customHeight="1">
      <c r="A13" s="725">
        <v>8</v>
      </c>
      <c r="B13" s="726" t="s">
        <v>1495</v>
      </c>
      <c r="C13" s="726" t="s">
        <v>1595</v>
      </c>
      <c r="D13" s="724" t="s">
        <v>536</v>
      </c>
      <c r="E13" s="726" t="s">
        <v>1613</v>
      </c>
      <c r="F13" s="724" t="s">
        <v>1533</v>
      </c>
    </row>
    <row r="14" spans="1:6" ht="35.1" customHeight="1">
      <c r="A14" s="725" t="s">
        <v>1496</v>
      </c>
      <c r="B14" s="726" t="s">
        <v>1497</v>
      </c>
      <c r="C14" s="726" t="s">
        <v>919</v>
      </c>
      <c r="D14" s="724" t="s">
        <v>536</v>
      </c>
      <c r="E14" s="726" t="s">
        <v>1631</v>
      </c>
      <c r="F14" s="724" t="s">
        <v>1534</v>
      </c>
    </row>
    <row r="15" spans="1:6" ht="35.1" customHeight="1">
      <c r="A15" s="725">
        <v>9</v>
      </c>
      <c r="B15" s="726" t="s">
        <v>1498</v>
      </c>
      <c r="C15" s="726" t="s">
        <v>1576</v>
      </c>
      <c r="D15" s="724" t="s">
        <v>536</v>
      </c>
      <c r="E15" s="726" t="s">
        <v>1535</v>
      </c>
      <c r="F15" s="724" t="s">
        <v>1536</v>
      </c>
    </row>
    <row r="16" spans="1:6" ht="35.1" customHeight="1">
      <c r="A16" s="725">
        <v>10</v>
      </c>
      <c r="B16" s="726" t="s">
        <v>1499</v>
      </c>
      <c r="C16" s="726" t="s">
        <v>1576</v>
      </c>
      <c r="D16" s="724" t="s">
        <v>536</v>
      </c>
      <c r="E16" s="726" t="s">
        <v>1614</v>
      </c>
      <c r="F16" s="724" t="s">
        <v>1537</v>
      </c>
    </row>
    <row r="17" spans="1:6" ht="40.5" customHeight="1">
      <c r="A17" s="725" t="s">
        <v>1579</v>
      </c>
      <c r="B17" s="726" t="s">
        <v>1500</v>
      </c>
      <c r="C17" s="726" t="s">
        <v>1501</v>
      </c>
      <c r="D17" s="724" t="s">
        <v>536</v>
      </c>
      <c r="E17" s="726" t="s">
        <v>1538</v>
      </c>
      <c r="F17" s="724" t="s">
        <v>1539</v>
      </c>
    </row>
    <row r="18" spans="1:6" ht="35.1" customHeight="1">
      <c r="A18" s="725" t="s">
        <v>1580</v>
      </c>
      <c r="B18" s="726" t="s">
        <v>1502</v>
      </c>
      <c r="C18" s="726" t="s">
        <v>924</v>
      </c>
      <c r="D18" s="724" t="s">
        <v>536</v>
      </c>
      <c r="E18" s="726" t="s">
        <v>1540</v>
      </c>
      <c r="F18" s="724" t="s">
        <v>1541</v>
      </c>
    </row>
    <row r="19" spans="1:6" ht="35.1" customHeight="1">
      <c r="A19" s="725">
        <v>11</v>
      </c>
      <c r="B19" s="726" t="s">
        <v>1503</v>
      </c>
      <c r="C19" s="726" t="s">
        <v>1042</v>
      </c>
      <c r="D19" s="724" t="s">
        <v>536</v>
      </c>
      <c r="E19" s="726" t="s">
        <v>1542</v>
      </c>
      <c r="F19" s="724" t="s">
        <v>1543</v>
      </c>
    </row>
    <row r="20" spans="1:6" ht="35.1" customHeight="1">
      <c r="A20" s="725">
        <v>12</v>
      </c>
      <c r="B20" s="726" t="s">
        <v>1504</v>
      </c>
      <c r="C20" s="726" t="s">
        <v>961</v>
      </c>
      <c r="D20" s="724" t="s">
        <v>536</v>
      </c>
      <c r="E20" s="726" t="s">
        <v>1544</v>
      </c>
      <c r="F20" s="724" t="s">
        <v>1545</v>
      </c>
    </row>
    <row r="21" spans="1:6" ht="35.1" customHeight="1">
      <c r="A21" s="725">
        <v>13</v>
      </c>
      <c r="B21" s="726" t="s">
        <v>1505</v>
      </c>
      <c r="C21" s="726" t="s">
        <v>1596</v>
      </c>
      <c r="D21" s="724" t="s">
        <v>536</v>
      </c>
      <c r="E21" s="726" t="s">
        <v>1546</v>
      </c>
      <c r="F21" s="724" t="s">
        <v>1547</v>
      </c>
    </row>
    <row r="22" spans="1:6" ht="45" customHeight="1">
      <c r="A22" s="725">
        <v>14</v>
      </c>
      <c r="B22" s="726" t="s">
        <v>1506</v>
      </c>
      <c r="C22" s="726" t="s">
        <v>1577</v>
      </c>
      <c r="D22" s="724" t="s">
        <v>536</v>
      </c>
      <c r="E22" s="726" t="s">
        <v>1548</v>
      </c>
      <c r="F22" s="724" t="s">
        <v>1549</v>
      </c>
    </row>
    <row r="23" spans="1:6" ht="35.1" customHeight="1">
      <c r="A23" s="725">
        <v>15</v>
      </c>
      <c r="B23" s="726" t="s">
        <v>1507</v>
      </c>
      <c r="C23" s="726" t="s">
        <v>1578</v>
      </c>
      <c r="D23" s="724" t="s">
        <v>536</v>
      </c>
      <c r="E23" s="726" t="s">
        <v>1550</v>
      </c>
      <c r="F23" s="724" t="s">
        <v>1551</v>
      </c>
    </row>
    <row r="24" spans="1:6" ht="45" customHeight="1">
      <c r="A24" s="725" t="s">
        <v>1581</v>
      </c>
      <c r="B24" s="726" t="s">
        <v>1508</v>
      </c>
      <c r="C24" s="726" t="s">
        <v>929</v>
      </c>
      <c r="D24" s="724" t="s">
        <v>536</v>
      </c>
      <c r="E24" s="726" t="s">
        <v>1552</v>
      </c>
      <c r="F24" s="724" t="s">
        <v>1553</v>
      </c>
    </row>
    <row r="25" spans="1:6" ht="45" customHeight="1">
      <c r="A25" s="725" t="s">
        <v>1582</v>
      </c>
      <c r="B25" s="726" t="s">
        <v>1509</v>
      </c>
      <c r="C25" s="726" t="s">
        <v>931</v>
      </c>
      <c r="D25" s="724" t="s">
        <v>536</v>
      </c>
      <c r="E25" s="726" t="s">
        <v>1554</v>
      </c>
      <c r="F25" s="724" t="s">
        <v>1555</v>
      </c>
    </row>
    <row r="26" spans="1:6" ht="35.1" customHeight="1">
      <c r="A26" s="725" t="s">
        <v>1583</v>
      </c>
      <c r="B26" s="726" t="s">
        <v>1597</v>
      </c>
      <c r="C26" s="726" t="s">
        <v>933</v>
      </c>
      <c r="D26" s="724" t="s">
        <v>536</v>
      </c>
      <c r="E26" s="726" t="s">
        <v>1556</v>
      </c>
      <c r="F26" s="724" t="s">
        <v>1604</v>
      </c>
    </row>
    <row r="27" spans="1:6" ht="35.1" customHeight="1">
      <c r="A27" s="725" t="s">
        <v>1584</v>
      </c>
      <c r="B27" s="726" t="s">
        <v>1598</v>
      </c>
      <c r="C27" s="726" t="s">
        <v>935</v>
      </c>
      <c r="D27" s="724" t="s">
        <v>536</v>
      </c>
      <c r="E27" s="726" t="s">
        <v>1557</v>
      </c>
      <c r="F27" s="724" t="s">
        <v>1558</v>
      </c>
    </row>
    <row r="28" spans="1:6" ht="40.5">
      <c r="A28" s="725">
        <v>16</v>
      </c>
      <c r="B28" s="726" t="s">
        <v>1599</v>
      </c>
      <c r="C28" s="726" t="s">
        <v>937</v>
      </c>
      <c r="D28" s="724" t="s">
        <v>536</v>
      </c>
      <c r="E28" s="726" t="s">
        <v>1559</v>
      </c>
      <c r="F28" s="724" t="s">
        <v>1605</v>
      </c>
    </row>
    <row r="29" spans="1:6" ht="35.1" customHeight="1">
      <c r="A29" s="725">
        <v>17</v>
      </c>
      <c r="B29" s="726" t="s">
        <v>1510</v>
      </c>
      <c r="C29" s="726" t="s">
        <v>992</v>
      </c>
      <c r="D29" s="724" t="s">
        <v>1511</v>
      </c>
      <c r="E29" s="726" t="s">
        <v>1560</v>
      </c>
      <c r="F29" s="724" t="s">
        <v>1561</v>
      </c>
    </row>
    <row r="30" spans="1:6" ht="35.1" customHeight="1">
      <c r="A30" s="725">
        <v>18</v>
      </c>
      <c r="B30" s="726" t="s">
        <v>1512</v>
      </c>
      <c r="C30" s="726" t="s">
        <v>1600</v>
      </c>
      <c r="D30" s="724" t="s">
        <v>536</v>
      </c>
      <c r="E30" s="726" t="s">
        <v>1601</v>
      </c>
      <c r="F30" s="724" t="s">
        <v>1562</v>
      </c>
    </row>
    <row r="31" spans="1:6" ht="35.1" customHeight="1">
      <c r="A31" s="725">
        <v>19</v>
      </c>
      <c r="B31" s="726" t="s">
        <v>1513</v>
      </c>
      <c r="C31" s="726" t="s">
        <v>1047</v>
      </c>
      <c r="D31" s="724" t="s">
        <v>536</v>
      </c>
      <c r="E31" s="726" t="s">
        <v>1602</v>
      </c>
      <c r="F31" s="724" t="s">
        <v>1563</v>
      </c>
    </row>
    <row r="32" spans="1:6" ht="35.1" customHeight="1">
      <c r="A32" s="725">
        <v>20</v>
      </c>
      <c r="B32" s="726" t="s">
        <v>1514</v>
      </c>
      <c r="C32" s="726" t="s">
        <v>1585</v>
      </c>
      <c r="D32" s="724" t="s">
        <v>536</v>
      </c>
      <c r="E32" s="726" t="s">
        <v>1603</v>
      </c>
      <c r="F32" s="724" t="s">
        <v>1564</v>
      </c>
    </row>
    <row r="33" spans="1:6" ht="35.1" customHeight="1">
      <c r="A33" s="1250">
        <v>21</v>
      </c>
      <c r="B33" s="1251" t="s">
        <v>1515</v>
      </c>
      <c r="C33" s="726" t="s">
        <v>1586</v>
      </c>
      <c r="D33" s="724" t="s">
        <v>536</v>
      </c>
      <c r="E33" s="726" t="s">
        <v>1565</v>
      </c>
      <c r="F33" s="724" t="s">
        <v>1566</v>
      </c>
    </row>
    <row r="34" spans="1:6" ht="54">
      <c r="A34" s="1250"/>
      <c r="B34" s="1251"/>
      <c r="C34" s="726" t="s">
        <v>1587</v>
      </c>
      <c r="D34" s="724" t="s">
        <v>536</v>
      </c>
      <c r="E34" s="726" t="s">
        <v>1567</v>
      </c>
      <c r="F34" s="724" t="s">
        <v>1568</v>
      </c>
    </row>
    <row r="35" spans="1:6" ht="30" customHeight="1">
      <c r="A35" s="725">
        <v>22</v>
      </c>
      <c r="B35" s="726" t="s">
        <v>1516</v>
      </c>
      <c r="C35" s="726" t="s">
        <v>1055</v>
      </c>
      <c r="D35" s="724" t="s">
        <v>536</v>
      </c>
      <c r="E35" s="726" t="s">
        <v>1569</v>
      </c>
      <c r="F35" s="724" t="s">
        <v>1570</v>
      </c>
    </row>
    <row r="36" spans="1:6" ht="40.5">
      <c r="A36" s="725">
        <v>23</v>
      </c>
      <c r="B36" s="726" t="s">
        <v>1517</v>
      </c>
      <c r="C36" s="726" t="s">
        <v>1049</v>
      </c>
      <c r="D36" s="724" t="s">
        <v>536</v>
      </c>
      <c r="E36" s="726" t="s">
        <v>1571</v>
      </c>
      <c r="F36" s="724" t="s">
        <v>1572</v>
      </c>
    </row>
    <row r="37" spans="1:6" ht="20.100000000000001" customHeight="1">
      <c r="A37" s="733" t="s">
        <v>1608</v>
      </c>
      <c r="B37" s="1248" t="s">
        <v>1609</v>
      </c>
      <c r="C37" s="1248"/>
      <c r="D37" s="1248"/>
      <c r="E37" s="1248"/>
      <c r="F37" s="1248"/>
    </row>
    <row r="38" spans="1:6" ht="20.100000000000001" customHeight="1">
      <c r="B38" s="1249" t="s">
        <v>1610</v>
      </c>
      <c r="C38" s="1249"/>
      <c r="D38" s="1249"/>
      <c r="E38" s="1249"/>
      <c r="F38" s="1249"/>
    </row>
  </sheetData>
  <mergeCells count="10">
    <mergeCell ref="A1:F1"/>
    <mergeCell ref="A2:F2"/>
    <mergeCell ref="B37:F37"/>
    <mergeCell ref="B38:F38"/>
    <mergeCell ref="A33:A34"/>
    <mergeCell ref="B33:B34"/>
    <mergeCell ref="B3:B4"/>
    <mergeCell ref="C3:C4"/>
    <mergeCell ref="D3:D4"/>
    <mergeCell ref="F3:F4"/>
  </mergeCells>
  <phoneticPr fontId="8"/>
  <pageMargins left="0.78740157480314965" right="0.39370078740157483" top="0.59055118110236227" bottom="0.59055118110236227" header="0.31496062992125984" footer="0.31496062992125984"/>
  <pageSetup paperSize="9" orientation="portrait" r:id="rId1"/>
  <headerFooter>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000080"/>
  </sheetPr>
  <dimension ref="A1:EH56"/>
  <sheetViews>
    <sheetView showZeros="0" view="pageBreakPreview" topLeftCell="A4" zoomScaleNormal="40" workbookViewId="0">
      <selection activeCell="CK38" sqref="CK38"/>
    </sheetView>
  </sheetViews>
  <sheetFormatPr defaultRowHeight="13.5"/>
  <cols>
    <col min="1" max="1" width="2.5" style="666" customWidth="1"/>
    <col min="2" max="2" width="1.5" style="666" customWidth="1"/>
    <col min="3" max="3" width="0.875" style="666" customWidth="1"/>
    <col min="4" max="7" width="1.5" style="666" customWidth="1"/>
    <col min="8" max="8" width="3.5" style="666" customWidth="1"/>
    <col min="9" max="10" width="1.5" style="666" customWidth="1"/>
    <col min="11" max="11" width="0.875" style="666" customWidth="1"/>
    <col min="12" max="35" width="1.5" style="666" customWidth="1"/>
    <col min="36" max="36" width="1" style="666" customWidth="1"/>
    <col min="37" max="46" width="1.5" style="666" customWidth="1"/>
    <col min="47" max="47" width="1.25" style="666" customWidth="1"/>
    <col min="48" max="49" width="1.5" style="666" customWidth="1"/>
    <col min="50" max="51" width="1.375" style="666" customWidth="1"/>
    <col min="52" max="53" width="1.5" style="666" customWidth="1"/>
    <col min="54" max="55" width="1.375" style="666" customWidth="1"/>
    <col min="56" max="57" width="1.5" style="666" customWidth="1"/>
    <col min="58" max="58" width="1.125" style="666" customWidth="1"/>
    <col min="59" max="59" width="1.375" style="666" customWidth="1"/>
    <col min="60" max="131" width="1.5" style="666" customWidth="1"/>
    <col min="132" max="134" width="2.5" style="666" customWidth="1"/>
    <col min="135" max="135" width="1" style="666" customWidth="1"/>
    <col min="136" max="138" width="3.25" style="262" customWidth="1"/>
    <col min="139" max="159" width="1.5" style="666" customWidth="1"/>
    <col min="160" max="16384" width="9" style="666"/>
  </cols>
  <sheetData>
    <row r="1" spans="1:128">
      <c r="A1" s="666" t="s">
        <v>1808</v>
      </c>
    </row>
    <row r="2" spans="1:128">
      <c r="A2" s="1100" t="s">
        <v>595</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AW2" s="1100"/>
      <c r="AX2" s="1100"/>
      <c r="AY2" s="1100"/>
      <c r="AZ2" s="1100"/>
      <c r="BA2" s="1100"/>
      <c r="BB2" s="1100"/>
      <c r="BC2" s="1100"/>
      <c r="BD2" s="1100"/>
      <c r="BE2" s="1100"/>
      <c r="BF2" s="1100"/>
      <c r="BG2" s="1100"/>
    </row>
    <row r="3" spans="1:128">
      <c r="A3" s="1100"/>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0"/>
      <c r="AY3" s="1100"/>
      <c r="AZ3" s="1100"/>
      <c r="BA3" s="1100"/>
      <c r="BB3" s="1100"/>
      <c r="BC3" s="1100"/>
      <c r="BD3" s="1100"/>
      <c r="BE3" s="1100"/>
      <c r="BF3" s="1100"/>
      <c r="BG3" s="1100"/>
    </row>
    <row r="4" spans="1:128" ht="13.5" customHeight="1">
      <c r="U4" s="877"/>
      <c r="V4" s="877"/>
      <c r="W4" s="877"/>
      <c r="X4" s="877"/>
      <c r="Y4" s="1296" t="s">
        <v>116</v>
      </c>
      <c r="Z4" s="1297"/>
      <c r="AA4" s="1297"/>
      <c r="AB4" s="1297"/>
      <c r="AC4" s="1298"/>
      <c r="AD4" s="1298"/>
      <c r="AE4" s="1298"/>
      <c r="AF4" s="1298"/>
      <c r="AG4" s="1292" t="s">
        <v>117</v>
      </c>
      <c r="AH4" s="1293"/>
      <c r="AI4" s="1293"/>
      <c r="AJ4" s="1293"/>
      <c r="AL4" s="877"/>
      <c r="AM4" s="877"/>
      <c r="AN4" s="877"/>
      <c r="AO4" s="877"/>
      <c r="AR4" s="649" t="s">
        <v>553</v>
      </c>
      <c r="AZ4" s="1121">
        <f>基礎情報!$B$2</f>
        <v>0</v>
      </c>
      <c r="BA4" s="1121"/>
      <c r="BB4" s="1121"/>
      <c r="BC4" s="1121"/>
      <c r="BD4" s="1121"/>
      <c r="BE4" s="1121"/>
      <c r="BF4" s="1121"/>
      <c r="BG4" s="1121"/>
    </row>
    <row r="5" spans="1:128" ht="13.5" customHeight="1">
      <c r="U5" s="877"/>
      <c r="V5" s="877"/>
      <c r="W5" s="877"/>
      <c r="X5" s="877"/>
      <c r="Y5" s="1297"/>
      <c r="Z5" s="1297"/>
      <c r="AA5" s="1297"/>
      <c r="AB5" s="1297"/>
      <c r="AC5" s="1298"/>
      <c r="AD5" s="1298"/>
      <c r="AE5" s="1298"/>
      <c r="AF5" s="1298"/>
      <c r="AG5" s="1293"/>
      <c r="AH5" s="1293"/>
      <c r="AI5" s="1293"/>
      <c r="AJ5" s="1293"/>
      <c r="AL5" s="877"/>
      <c r="AM5" s="877"/>
      <c r="AN5" s="877"/>
      <c r="AO5" s="877"/>
      <c r="AV5" s="877"/>
      <c r="AW5" s="877"/>
      <c r="AX5" s="877"/>
      <c r="AY5" s="877"/>
      <c r="AZ5" s="877"/>
      <c r="BA5" s="877"/>
      <c r="BB5" s="877"/>
      <c r="BC5" s="877"/>
      <c r="BD5" s="877"/>
      <c r="BE5" s="877"/>
      <c r="BF5" s="877"/>
      <c r="BG5" s="877"/>
    </row>
    <row r="6" spans="1:128" ht="13.5" customHeight="1">
      <c r="AQ6" s="853" t="s">
        <v>1421</v>
      </c>
      <c r="AR6" s="1307" t="s">
        <v>1328</v>
      </c>
      <c r="AS6" s="1307"/>
      <c r="AT6" s="1307"/>
      <c r="AU6" s="1307"/>
      <c r="AV6" s="1307"/>
      <c r="AW6" s="1307"/>
      <c r="AX6" s="1307"/>
      <c r="AY6" s="1307"/>
      <c r="AZ6" s="1307"/>
      <c r="BA6" s="1307"/>
      <c r="BB6" s="1307"/>
      <c r="BC6" s="1307"/>
      <c r="BD6" s="1307"/>
      <c r="BE6" s="1307"/>
      <c r="BF6" s="1307"/>
      <c r="BG6" s="1307"/>
      <c r="BH6" s="263"/>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row>
    <row r="7" spans="1:128" ht="9" customHeight="1"/>
    <row r="8" spans="1:128">
      <c r="D8" s="1308" t="s">
        <v>119</v>
      </c>
      <c r="E8" s="1308"/>
      <c r="F8" s="1308"/>
      <c r="G8" s="1308"/>
      <c r="H8" s="1308"/>
      <c r="I8" s="1308"/>
      <c r="J8" s="1308"/>
      <c r="K8" s="1308"/>
      <c r="L8" s="1308"/>
      <c r="M8" s="1308"/>
      <c r="N8" s="1308"/>
      <c r="O8" s="1308"/>
      <c r="P8" s="1308"/>
      <c r="Q8" s="1308"/>
      <c r="R8" s="1308"/>
      <c r="S8" s="1308"/>
    </row>
    <row r="9" spans="1:128">
      <c r="D9" s="1308"/>
      <c r="E9" s="1308"/>
      <c r="F9" s="1308"/>
      <c r="G9" s="1308"/>
      <c r="H9" s="1308"/>
      <c r="I9" s="1308"/>
      <c r="J9" s="1308"/>
      <c r="K9" s="1308"/>
      <c r="L9" s="1308"/>
      <c r="M9" s="1308"/>
      <c r="N9" s="1308"/>
      <c r="O9" s="1308"/>
      <c r="P9" s="1308"/>
      <c r="Q9" s="1308"/>
      <c r="R9" s="1308"/>
      <c r="S9" s="1308"/>
    </row>
    <row r="10" spans="1:128" ht="15" customHeight="1">
      <c r="AG10" s="1306" t="s">
        <v>382</v>
      </c>
      <c r="AH10" s="1306"/>
      <c r="AI10" s="1306"/>
      <c r="AJ10" s="1306"/>
      <c r="AK10" s="1306"/>
      <c r="AM10" s="1294">
        <f>基礎情報!B12</f>
        <v>0</v>
      </c>
      <c r="AN10" s="1295"/>
      <c r="AO10" s="1295"/>
      <c r="AP10" s="1295"/>
      <c r="AQ10" s="1295"/>
      <c r="AR10" s="1295"/>
      <c r="AS10" s="1295"/>
      <c r="AT10" s="1295"/>
      <c r="AU10" s="1295"/>
      <c r="AV10" s="1295"/>
      <c r="AW10" s="1295"/>
      <c r="AX10" s="1295"/>
      <c r="AY10" s="1295"/>
      <c r="AZ10" s="1295"/>
      <c r="BA10" s="1295"/>
      <c r="BB10" s="1295"/>
      <c r="BC10" s="1295"/>
      <c r="BD10" s="1295"/>
      <c r="BE10" s="1295"/>
      <c r="BF10" s="1295"/>
      <c r="BG10" s="1295"/>
    </row>
    <row r="11" spans="1:128" ht="10.5" customHeight="1">
      <c r="AM11" s="878"/>
      <c r="AN11" s="878"/>
      <c r="AO11" s="878"/>
      <c r="AP11" s="879"/>
      <c r="AQ11" s="879"/>
      <c r="AR11" s="879"/>
      <c r="AS11" s="879"/>
      <c r="AT11" s="878"/>
      <c r="AU11" s="878"/>
      <c r="AV11" s="878"/>
      <c r="AW11" s="878"/>
      <c r="AX11" s="878"/>
      <c r="AY11" s="878"/>
      <c r="AZ11" s="878"/>
      <c r="BA11" s="878"/>
      <c r="BB11" s="878"/>
      <c r="BC11" s="878"/>
      <c r="BD11" s="878"/>
      <c r="BE11" s="878"/>
      <c r="BF11" s="878"/>
      <c r="BG11" s="878"/>
    </row>
    <row r="12" spans="1:128" ht="15" customHeight="1">
      <c r="AG12" s="1306" t="s">
        <v>264</v>
      </c>
      <c r="AH12" s="1306"/>
      <c r="AI12" s="1306"/>
      <c r="AJ12" s="1306"/>
      <c r="AK12" s="1306"/>
      <c r="AM12" s="1294">
        <f>基礎情報!B11</f>
        <v>0</v>
      </c>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row>
    <row r="13" spans="1:128" ht="10.5" customHeight="1">
      <c r="AM13" s="878"/>
      <c r="AN13" s="878"/>
      <c r="AO13" s="878"/>
      <c r="AP13" s="879"/>
      <c r="AQ13" s="879"/>
      <c r="AR13" s="879"/>
      <c r="AS13" s="879"/>
      <c r="AT13" s="878"/>
      <c r="AU13" s="878"/>
      <c r="AV13" s="878"/>
      <c r="AW13" s="878"/>
      <c r="AX13" s="878"/>
      <c r="AY13" s="878"/>
      <c r="AZ13" s="878"/>
      <c r="BA13" s="878"/>
      <c r="BB13" s="878"/>
      <c r="BC13" s="878"/>
      <c r="BD13" s="878"/>
      <c r="BE13" s="878"/>
      <c r="BF13" s="878"/>
      <c r="BG13" s="878"/>
    </row>
    <row r="14" spans="1:128" ht="15" customHeight="1">
      <c r="AG14" s="1306" t="s">
        <v>118</v>
      </c>
      <c r="AH14" s="1306"/>
      <c r="AI14" s="1306"/>
      <c r="AJ14" s="1306"/>
      <c r="AK14" s="1306"/>
      <c r="AM14" s="1294">
        <f>基礎情報!$B$13</f>
        <v>0</v>
      </c>
      <c r="AN14" s="1294"/>
      <c r="AO14" s="1294"/>
      <c r="AP14" s="1294"/>
      <c r="AQ14" s="1294"/>
      <c r="AR14" s="1294"/>
      <c r="AS14" s="1294"/>
      <c r="AT14" s="1294"/>
      <c r="AU14" s="1294"/>
      <c r="AV14" s="1294"/>
      <c r="AW14" s="1249">
        <f>基礎情報!$B$14</f>
        <v>0</v>
      </c>
      <c r="AX14" s="1249"/>
      <c r="AY14" s="1249"/>
      <c r="AZ14" s="1249"/>
      <c r="BA14" s="1249"/>
      <c r="BB14" s="1249"/>
      <c r="BC14" s="1249"/>
      <c r="BD14" s="1249"/>
      <c r="BE14" s="1249"/>
      <c r="BF14" s="1249"/>
      <c r="BG14" s="1249"/>
    </row>
    <row r="15" spans="1:128">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row>
    <row r="16" spans="1:128">
      <c r="D16" s="666" t="s">
        <v>646</v>
      </c>
    </row>
    <row r="17" spans="1:135" ht="6" customHeight="1"/>
    <row r="18" spans="1:135" ht="27" customHeight="1">
      <c r="A18" s="1328" t="s">
        <v>126</v>
      </c>
      <c r="B18" s="1329"/>
      <c r="C18" s="880"/>
      <c r="D18" s="1331" t="s">
        <v>123</v>
      </c>
      <c r="E18" s="1331"/>
      <c r="F18" s="1331"/>
      <c r="G18" s="1331"/>
      <c r="H18" s="1331"/>
      <c r="I18" s="1331"/>
      <c r="J18" s="1331"/>
      <c r="K18" s="881"/>
      <c r="L18" s="1332">
        <f>基礎情報!$B$3</f>
        <v>0</v>
      </c>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c r="BE18" s="1332"/>
      <c r="BF18" s="1332"/>
      <c r="BG18" s="1333"/>
    </row>
    <row r="19" spans="1:135" ht="27" customHeight="1">
      <c r="A19" s="1312" t="s">
        <v>127</v>
      </c>
      <c r="B19" s="1313"/>
      <c r="C19" s="882"/>
      <c r="D19" s="1309" t="s">
        <v>124</v>
      </c>
      <c r="E19" s="1309"/>
      <c r="F19" s="1309"/>
      <c r="G19" s="1309"/>
      <c r="H19" s="1309"/>
      <c r="I19" s="1309"/>
      <c r="J19" s="1309"/>
      <c r="K19" s="883"/>
      <c r="L19" s="1334">
        <f>基礎情報!$B$4</f>
        <v>0</v>
      </c>
      <c r="M19" s="1334"/>
      <c r="N19" s="1334"/>
      <c r="O19" s="1334"/>
      <c r="P19" s="1334"/>
      <c r="Q19" s="1334"/>
      <c r="R19" s="1334"/>
      <c r="S19" s="1334"/>
      <c r="T19" s="1334"/>
      <c r="U19" s="1334"/>
      <c r="V19" s="1334"/>
      <c r="W19" s="1334"/>
      <c r="X19" s="1334"/>
      <c r="Y19" s="1334"/>
      <c r="Z19" s="1334"/>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5"/>
    </row>
    <row r="20" spans="1:135" ht="27" customHeight="1">
      <c r="A20" s="1310" t="s">
        <v>128</v>
      </c>
      <c r="B20" s="1311"/>
      <c r="C20" s="884"/>
      <c r="D20" s="1330" t="s">
        <v>599</v>
      </c>
      <c r="E20" s="1330"/>
      <c r="F20" s="1330"/>
      <c r="G20" s="1330"/>
      <c r="H20" s="1330"/>
      <c r="I20" s="1330"/>
      <c r="J20" s="1330"/>
      <c r="K20" s="885"/>
      <c r="L20" s="1314" t="s">
        <v>120</v>
      </c>
      <c r="M20" s="1314"/>
      <c r="N20" s="1314"/>
      <c r="O20" s="1314"/>
      <c r="P20" s="1314"/>
      <c r="Q20" s="1314"/>
      <c r="R20" s="1314"/>
      <c r="S20" s="1314"/>
      <c r="T20" s="1314"/>
      <c r="U20" s="1314"/>
      <c r="V20" s="1315">
        <f>IF(基礎情報!$B$10="",基礎情報!$B$9,基礎情報!$B$10)</f>
        <v>0</v>
      </c>
      <c r="W20" s="1315"/>
      <c r="X20" s="1315"/>
      <c r="Y20" s="1315"/>
      <c r="Z20" s="1315"/>
      <c r="AA20" s="1315"/>
      <c r="AB20" s="1315"/>
      <c r="AC20" s="1315"/>
      <c r="AD20" s="1315"/>
      <c r="AE20" s="1315"/>
      <c r="AF20" s="1315"/>
      <c r="AG20" s="1315"/>
      <c r="AH20" s="1315"/>
      <c r="AI20" s="1315"/>
      <c r="AJ20" s="1315"/>
      <c r="AK20" s="1315"/>
      <c r="AL20" s="1315"/>
      <c r="AM20" s="1315"/>
      <c r="AN20" s="1315"/>
      <c r="AO20" s="1336" t="s">
        <v>383</v>
      </c>
      <c r="AP20" s="1336"/>
      <c r="AQ20" s="1336"/>
      <c r="AR20" s="1336"/>
      <c r="AS20" s="886"/>
      <c r="AT20" s="886"/>
      <c r="AU20" s="886"/>
      <c r="AV20" s="886"/>
      <c r="AW20" s="886"/>
      <c r="AX20" s="886"/>
      <c r="AY20" s="886"/>
      <c r="AZ20" s="886"/>
      <c r="BA20" s="886"/>
      <c r="BB20" s="886"/>
      <c r="BC20" s="886"/>
      <c r="BD20" s="886"/>
      <c r="BE20" s="886"/>
      <c r="BF20" s="886"/>
      <c r="BG20" s="887"/>
    </row>
    <row r="21" spans="1:135" ht="27" customHeight="1">
      <c r="A21" s="1312" t="s">
        <v>129</v>
      </c>
      <c r="B21" s="1313"/>
      <c r="C21" s="882"/>
      <c r="D21" s="1309" t="s">
        <v>125</v>
      </c>
      <c r="E21" s="1309"/>
      <c r="F21" s="1309"/>
      <c r="G21" s="1309"/>
      <c r="H21" s="1309"/>
      <c r="I21" s="1309"/>
      <c r="J21" s="1309"/>
      <c r="K21" s="883"/>
      <c r="L21" s="1300">
        <f>基礎情報!$B$6</f>
        <v>0</v>
      </c>
      <c r="M21" s="1301"/>
      <c r="N21" s="1301"/>
      <c r="O21" s="1301"/>
      <c r="P21" s="1301"/>
      <c r="Q21" s="1301"/>
      <c r="R21" s="1301"/>
      <c r="S21" s="1301"/>
      <c r="T21" s="1301"/>
      <c r="U21" s="1301"/>
      <c r="V21" s="1301"/>
      <c r="W21" s="1301"/>
      <c r="X21" s="1301"/>
      <c r="Y21" s="1301"/>
      <c r="Z21" s="1301"/>
      <c r="AA21" s="1301"/>
      <c r="AB21" s="1301"/>
      <c r="AC21" s="1301" t="s">
        <v>121</v>
      </c>
      <c r="AD21" s="1301"/>
      <c r="AE21" s="1301"/>
      <c r="AF21" s="1301"/>
      <c r="AG21" s="1300">
        <f>IF(基礎情報!$B$8="",基礎情報!$B$7,基礎情報!$B$8)</f>
        <v>0</v>
      </c>
      <c r="AH21" s="1301"/>
      <c r="AI21" s="1301"/>
      <c r="AJ21" s="1301"/>
      <c r="AK21" s="1301"/>
      <c r="AL21" s="1301"/>
      <c r="AM21" s="1301"/>
      <c r="AN21" s="1301"/>
      <c r="AO21" s="1301"/>
      <c r="AP21" s="1301"/>
      <c r="AQ21" s="1301"/>
      <c r="AR21" s="1301"/>
      <c r="AS21" s="1301"/>
      <c r="AT21" s="1301"/>
      <c r="AU21" s="1301"/>
      <c r="AV21" s="1301"/>
      <c r="AW21" s="1301"/>
      <c r="AX21" s="1301"/>
      <c r="AY21" s="1301"/>
      <c r="AZ21" s="1302" t="s">
        <v>122</v>
      </c>
      <c r="BA21" s="1302"/>
      <c r="BB21" s="1302"/>
      <c r="BC21" s="888"/>
      <c r="BD21" s="888"/>
      <c r="BE21" s="888"/>
      <c r="BF21" s="888"/>
      <c r="BG21" s="889"/>
    </row>
    <row r="22" spans="1:135" ht="10.5" customHeight="1"/>
    <row r="23" spans="1:135" ht="15.75" customHeight="1">
      <c r="A23" s="1325" t="s">
        <v>1319</v>
      </c>
      <c r="B23" s="1325"/>
      <c r="C23" s="1194"/>
      <c r="D23" s="1194"/>
      <c r="E23" s="1194"/>
      <c r="F23" s="1194"/>
      <c r="G23" s="1194"/>
      <c r="H23" s="1194"/>
      <c r="I23" s="1194"/>
      <c r="J23" s="1194"/>
      <c r="K23" s="1326"/>
      <c r="L23" s="1325" t="s">
        <v>130</v>
      </c>
      <c r="M23" s="1194"/>
      <c r="N23" s="1194"/>
      <c r="O23" s="1194"/>
      <c r="P23" s="1194"/>
      <c r="Q23" s="1194"/>
      <c r="R23" s="1194"/>
      <c r="S23" s="1303" t="s">
        <v>131</v>
      </c>
      <c r="T23" s="1303"/>
      <c r="U23" s="1303"/>
      <c r="V23" s="1303"/>
      <c r="W23" s="1303"/>
      <c r="X23" s="1303"/>
      <c r="Y23" s="1303"/>
      <c r="Z23" s="1303"/>
      <c r="AA23" s="1303"/>
      <c r="AB23" s="1303"/>
      <c r="AC23" s="1303"/>
      <c r="AD23" s="1303"/>
      <c r="AE23" s="1303"/>
      <c r="AF23" s="1303"/>
      <c r="AG23" s="1303"/>
      <c r="AH23" s="1303"/>
      <c r="AI23" s="1303"/>
      <c r="AJ23" s="1303"/>
      <c r="AK23" s="1303"/>
      <c r="AL23" s="1303"/>
      <c r="AM23" s="1303" t="s">
        <v>1304</v>
      </c>
      <c r="AN23" s="1303"/>
      <c r="AO23" s="1303"/>
      <c r="AP23" s="1303"/>
      <c r="AQ23" s="1303"/>
      <c r="AR23" s="1303"/>
      <c r="AS23" s="1303"/>
      <c r="AT23" s="1303"/>
      <c r="AU23" s="1303"/>
      <c r="AV23" s="1304" t="s">
        <v>600</v>
      </c>
      <c r="AW23" s="1205"/>
      <c r="AX23" s="1205"/>
      <c r="AY23" s="1205"/>
      <c r="AZ23" s="1205"/>
      <c r="BA23" s="1205"/>
      <c r="BB23" s="1205"/>
      <c r="BC23" s="1205"/>
      <c r="BD23" s="1205"/>
      <c r="BE23" s="1205"/>
      <c r="BF23" s="1205"/>
      <c r="BG23" s="1205"/>
    </row>
    <row r="24" spans="1:135" ht="15.75" customHeight="1">
      <c r="A24" s="1194"/>
      <c r="B24" s="1194"/>
      <c r="C24" s="1194"/>
      <c r="D24" s="1194"/>
      <c r="E24" s="1194"/>
      <c r="F24" s="1194"/>
      <c r="G24" s="1194"/>
      <c r="H24" s="1194"/>
      <c r="I24" s="1194"/>
      <c r="J24" s="1194"/>
      <c r="K24" s="1326"/>
      <c r="L24" s="1194"/>
      <c r="M24" s="1194"/>
      <c r="N24" s="1194"/>
      <c r="O24" s="1194"/>
      <c r="P24" s="1194"/>
      <c r="Q24" s="1194"/>
      <c r="R24" s="1194"/>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5"/>
      <c r="AW24" s="1194"/>
      <c r="AX24" s="1194"/>
      <c r="AY24" s="1194"/>
      <c r="AZ24" s="1194"/>
      <c r="BA24" s="1194"/>
      <c r="BB24" s="1194"/>
      <c r="BC24" s="1194"/>
      <c r="BD24" s="1194"/>
      <c r="BE24" s="1194"/>
      <c r="BF24" s="1194"/>
      <c r="BG24" s="1194"/>
    </row>
    <row r="25" spans="1:135" ht="15.75" customHeight="1">
      <c r="A25" s="1194"/>
      <c r="B25" s="1194"/>
      <c r="C25" s="1194"/>
      <c r="D25" s="1194"/>
      <c r="E25" s="1194"/>
      <c r="F25" s="1194"/>
      <c r="G25" s="1194"/>
      <c r="H25" s="1194"/>
      <c r="I25" s="1194"/>
      <c r="J25" s="1194"/>
      <c r="K25" s="1326"/>
      <c r="L25" s="1194"/>
      <c r="M25" s="1194"/>
      <c r="N25" s="1194"/>
      <c r="O25" s="1194"/>
      <c r="P25" s="1194"/>
      <c r="Q25" s="1194"/>
      <c r="R25" s="1194"/>
      <c r="S25" s="1303"/>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5"/>
      <c r="AW25" s="1194"/>
      <c r="AX25" s="1194"/>
      <c r="AY25" s="1194"/>
      <c r="AZ25" s="1194"/>
      <c r="BA25" s="1194"/>
      <c r="BB25" s="1194"/>
      <c r="BC25" s="1194"/>
      <c r="BD25" s="1194"/>
      <c r="BE25" s="1194"/>
      <c r="BF25" s="1194"/>
      <c r="BG25" s="1194"/>
    </row>
    <row r="26" spans="1:135" ht="13.5" customHeight="1">
      <c r="A26" s="1316"/>
      <c r="B26" s="1317"/>
      <c r="C26" s="1317"/>
      <c r="D26" s="1317"/>
      <c r="E26" s="1317"/>
      <c r="F26" s="1317"/>
      <c r="G26" s="1317"/>
      <c r="H26" s="1317"/>
      <c r="I26" s="1317"/>
      <c r="J26" s="1317"/>
      <c r="K26" s="1318"/>
      <c r="L26" s="1256"/>
      <c r="M26" s="1257"/>
      <c r="N26" s="1257"/>
      <c r="O26" s="1257"/>
      <c r="P26" s="1257"/>
      <c r="Q26" s="1257"/>
      <c r="R26" s="1258"/>
      <c r="S26" s="1256"/>
      <c r="T26" s="1257"/>
      <c r="U26" s="1257"/>
      <c r="V26" s="1257"/>
      <c r="W26" s="1257"/>
      <c r="X26" s="1257"/>
      <c r="Y26" s="1257"/>
      <c r="Z26" s="1257"/>
      <c r="AA26" s="1257"/>
      <c r="AB26" s="1257"/>
      <c r="AC26" s="1257"/>
      <c r="AD26" s="1257"/>
      <c r="AE26" s="1257"/>
      <c r="AF26" s="1257"/>
      <c r="AG26" s="1257"/>
      <c r="AH26" s="1257"/>
      <c r="AI26" s="1257"/>
      <c r="AJ26" s="1257"/>
      <c r="AK26" s="1257"/>
      <c r="AL26" s="1258"/>
      <c r="AM26" s="1277" t="s">
        <v>1253</v>
      </c>
      <c r="AN26" s="1278"/>
      <c r="AO26" s="1278"/>
      <c r="AP26" s="1278"/>
      <c r="AQ26" s="1278"/>
      <c r="AR26" s="1278"/>
      <c r="AS26" s="1278"/>
      <c r="AT26" s="1278"/>
      <c r="AU26" s="1279"/>
      <c r="AV26" s="1267"/>
      <c r="AW26" s="1267"/>
      <c r="AX26" s="1267"/>
      <c r="AY26" s="1267"/>
      <c r="AZ26" s="1267"/>
      <c r="BA26" s="1267"/>
      <c r="BB26" s="1267"/>
      <c r="BC26" s="1267"/>
      <c r="BD26" s="1267"/>
      <c r="BE26" s="1267"/>
      <c r="BF26" s="1267"/>
      <c r="BG26" s="1268"/>
    </row>
    <row r="27" spans="1:135">
      <c r="A27" s="1319"/>
      <c r="B27" s="1320"/>
      <c r="C27" s="1320"/>
      <c r="D27" s="1320"/>
      <c r="E27" s="1320"/>
      <c r="F27" s="1320"/>
      <c r="G27" s="1320"/>
      <c r="H27" s="1320"/>
      <c r="I27" s="1320"/>
      <c r="J27" s="1320"/>
      <c r="K27" s="1321"/>
      <c r="L27" s="1259"/>
      <c r="M27" s="1260"/>
      <c r="N27" s="1260"/>
      <c r="O27" s="1260"/>
      <c r="P27" s="1260"/>
      <c r="Q27" s="1260"/>
      <c r="R27" s="1261"/>
      <c r="S27" s="1259"/>
      <c r="T27" s="1260"/>
      <c r="U27" s="1260"/>
      <c r="V27" s="1260"/>
      <c r="W27" s="1260"/>
      <c r="X27" s="1260"/>
      <c r="Y27" s="1260"/>
      <c r="Z27" s="1260"/>
      <c r="AA27" s="1260"/>
      <c r="AB27" s="1260"/>
      <c r="AC27" s="1260"/>
      <c r="AD27" s="1260"/>
      <c r="AE27" s="1260"/>
      <c r="AF27" s="1260"/>
      <c r="AG27" s="1260"/>
      <c r="AH27" s="1260"/>
      <c r="AI27" s="1260"/>
      <c r="AJ27" s="1260"/>
      <c r="AK27" s="1260"/>
      <c r="AL27" s="1261"/>
      <c r="AM27" s="1280"/>
      <c r="AN27" s="1281"/>
      <c r="AO27" s="1281"/>
      <c r="AP27" s="1281"/>
      <c r="AQ27" s="1281"/>
      <c r="AR27" s="1281"/>
      <c r="AS27" s="1281"/>
      <c r="AT27" s="1281"/>
      <c r="AU27" s="1282"/>
      <c r="AV27" s="1269"/>
      <c r="AW27" s="1269"/>
      <c r="AX27" s="1269"/>
      <c r="AY27" s="1269"/>
      <c r="AZ27" s="1269"/>
      <c r="BA27" s="1269"/>
      <c r="BB27" s="1269"/>
      <c r="BC27" s="1269"/>
      <c r="BD27" s="1269"/>
      <c r="BE27" s="1269"/>
      <c r="BF27" s="1269"/>
      <c r="BG27" s="1270"/>
    </row>
    <row r="28" spans="1:135">
      <c r="A28" s="1319"/>
      <c r="B28" s="1320"/>
      <c r="C28" s="1320"/>
      <c r="D28" s="1320"/>
      <c r="E28" s="1320"/>
      <c r="F28" s="1320"/>
      <c r="G28" s="1320"/>
      <c r="H28" s="1320"/>
      <c r="I28" s="1320"/>
      <c r="J28" s="1320"/>
      <c r="K28" s="1321"/>
      <c r="L28" s="1259"/>
      <c r="M28" s="1260"/>
      <c r="N28" s="1260"/>
      <c r="O28" s="1260"/>
      <c r="P28" s="1260"/>
      <c r="Q28" s="1260"/>
      <c r="R28" s="1261"/>
      <c r="S28" s="1259"/>
      <c r="T28" s="1260"/>
      <c r="U28" s="1260"/>
      <c r="V28" s="1260"/>
      <c r="W28" s="1260"/>
      <c r="X28" s="1260"/>
      <c r="Y28" s="1260"/>
      <c r="Z28" s="1260"/>
      <c r="AA28" s="1260"/>
      <c r="AB28" s="1260"/>
      <c r="AC28" s="1260"/>
      <c r="AD28" s="1260"/>
      <c r="AE28" s="1260"/>
      <c r="AF28" s="1260"/>
      <c r="AG28" s="1260"/>
      <c r="AH28" s="1260"/>
      <c r="AI28" s="1260"/>
      <c r="AJ28" s="1260"/>
      <c r="AK28" s="1260"/>
      <c r="AL28" s="1261"/>
      <c r="AM28" s="1283"/>
      <c r="AN28" s="1284"/>
      <c r="AO28" s="1284"/>
      <c r="AP28" s="1284"/>
      <c r="AQ28" s="1284"/>
      <c r="AR28" s="1284"/>
      <c r="AS28" s="1284"/>
      <c r="AT28" s="1284"/>
      <c r="AU28" s="1285"/>
      <c r="AV28" s="1269"/>
      <c r="AW28" s="1269"/>
      <c r="AX28" s="1269"/>
      <c r="AY28" s="1269"/>
      <c r="AZ28" s="1269"/>
      <c r="BA28" s="1269"/>
      <c r="BB28" s="1269"/>
      <c r="BC28" s="1269"/>
      <c r="BD28" s="1269"/>
      <c r="BE28" s="1269"/>
      <c r="BF28" s="1269"/>
      <c r="BG28" s="1270"/>
    </row>
    <row r="29" spans="1:135">
      <c r="A29" s="1322"/>
      <c r="B29" s="1323"/>
      <c r="C29" s="1323"/>
      <c r="D29" s="1323"/>
      <c r="E29" s="1323"/>
      <c r="F29" s="1323"/>
      <c r="G29" s="1323"/>
      <c r="H29" s="1323"/>
      <c r="I29" s="1323"/>
      <c r="J29" s="1323"/>
      <c r="K29" s="1324"/>
      <c r="L29" s="1265"/>
      <c r="M29" s="1263"/>
      <c r="N29" s="1263"/>
      <c r="O29" s="1263"/>
      <c r="P29" s="1263"/>
      <c r="Q29" s="1263"/>
      <c r="R29" s="1266"/>
      <c r="S29" s="1262"/>
      <c r="T29" s="1263"/>
      <c r="U29" s="1263"/>
      <c r="V29" s="1263"/>
      <c r="W29" s="1263"/>
      <c r="X29" s="1263"/>
      <c r="Y29" s="1263"/>
      <c r="Z29" s="1263"/>
      <c r="AA29" s="1263"/>
      <c r="AB29" s="1263"/>
      <c r="AC29" s="1263"/>
      <c r="AD29" s="1263"/>
      <c r="AE29" s="1263"/>
      <c r="AF29" s="1263"/>
      <c r="AG29" s="1263"/>
      <c r="AH29" s="1263"/>
      <c r="AI29" s="1263"/>
      <c r="AJ29" s="1263"/>
      <c r="AK29" s="1263"/>
      <c r="AL29" s="1264"/>
      <c r="AM29" s="1286"/>
      <c r="AN29" s="1287"/>
      <c r="AO29" s="1287"/>
      <c r="AP29" s="1287"/>
      <c r="AQ29" s="1287"/>
      <c r="AR29" s="1287"/>
      <c r="AS29" s="1287"/>
      <c r="AT29" s="1287"/>
      <c r="AU29" s="1288"/>
      <c r="AV29" s="1271"/>
      <c r="AW29" s="1271"/>
      <c r="AX29" s="1271"/>
      <c r="AY29" s="1271"/>
      <c r="AZ29" s="1271"/>
      <c r="BA29" s="1271"/>
      <c r="BB29" s="1271"/>
      <c r="BC29" s="1271"/>
      <c r="BD29" s="1271"/>
      <c r="BE29" s="1271"/>
      <c r="BF29" s="1271"/>
      <c r="BG29" s="1299"/>
    </row>
    <row r="30" spans="1:135" ht="15.75" customHeight="1">
      <c r="A30" s="1316"/>
      <c r="B30" s="1317"/>
      <c r="C30" s="1317"/>
      <c r="D30" s="1317"/>
      <c r="E30" s="1317"/>
      <c r="F30" s="1317"/>
      <c r="G30" s="1317"/>
      <c r="H30" s="1317"/>
      <c r="I30" s="1317"/>
      <c r="J30" s="1317"/>
      <c r="K30" s="1318"/>
      <c r="L30" s="1256"/>
      <c r="M30" s="1257"/>
      <c r="N30" s="1257"/>
      <c r="O30" s="1257"/>
      <c r="P30" s="1257"/>
      <c r="Q30" s="1257"/>
      <c r="R30" s="1258"/>
      <c r="S30" s="1256"/>
      <c r="T30" s="1257"/>
      <c r="U30" s="1257"/>
      <c r="V30" s="1257"/>
      <c r="W30" s="1257"/>
      <c r="X30" s="1257"/>
      <c r="Y30" s="1257"/>
      <c r="Z30" s="1257"/>
      <c r="AA30" s="1257"/>
      <c r="AB30" s="1257"/>
      <c r="AC30" s="1257"/>
      <c r="AD30" s="1257"/>
      <c r="AE30" s="1257"/>
      <c r="AF30" s="1257"/>
      <c r="AG30" s="1257"/>
      <c r="AH30" s="1257"/>
      <c r="AI30" s="1257"/>
      <c r="AJ30" s="1257"/>
      <c r="AK30" s="1257"/>
      <c r="AL30" s="1258"/>
      <c r="AM30" s="1277" t="s">
        <v>1253</v>
      </c>
      <c r="AN30" s="1278"/>
      <c r="AO30" s="1278"/>
      <c r="AP30" s="1278"/>
      <c r="AQ30" s="1278"/>
      <c r="AR30" s="1278"/>
      <c r="AS30" s="1278"/>
      <c r="AT30" s="1278"/>
      <c r="AU30" s="1279"/>
      <c r="AV30" s="1267"/>
      <c r="AW30" s="1267"/>
      <c r="AX30" s="1267"/>
      <c r="AY30" s="1267"/>
      <c r="AZ30" s="1267"/>
      <c r="BA30" s="1267"/>
      <c r="BB30" s="1267"/>
      <c r="BC30" s="1267"/>
      <c r="BD30" s="1267"/>
      <c r="BE30" s="1267"/>
      <c r="BF30" s="1267"/>
      <c r="BG30" s="1268"/>
      <c r="EC30" s="238"/>
      <c r="ED30" s="238"/>
      <c r="EE30" s="238"/>
    </row>
    <row r="31" spans="1:135" ht="15.75" customHeight="1">
      <c r="A31" s="1319"/>
      <c r="B31" s="1320"/>
      <c r="C31" s="1320"/>
      <c r="D31" s="1320"/>
      <c r="E31" s="1320"/>
      <c r="F31" s="1320"/>
      <c r="G31" s="1320"/>
      <c r="H31" s="1320"/>
      <c r="I31" s="1320"/>
      <c r="J31" s="1320"/>
      <c r="K31" s="1321"/>
      <c r="L31" s="1259"/>
      <c r="M31" s="1260"/>
      <c r="N31" s="1260"/>
      <c r="O31" s="1260"/>
      <c r="P31" s="1260"/>
      <c r="Q31" s="1260"/>
      <c r="R31" s="1261"/>
      <c r="S31" s="1259"/>
      <c r="T31" s="1260"/>
      <c r="U31" s="1260"/>
      <c r="V31" s="1260"/>
      <c r="W31" s="1260"/>
      <c r="X31" s="1260"/>
      <c r="Y31" s="1260"/>
      <c r="Z31" s="1260"/>
      <c r="AA31" s="1260"/>
      <c r="AB31" s="1260"/>
      <c r="AC31" s="1260"/>
      <c r="AD31" s="1260"/>
      <c r="AE31" s="1260"/>
      <c r="AF31" s="1260"/>
      <c r="AG31" s="1260"/>
      <c r="AH31" s="1260"/>
      <c r="AI31" s="1260"/>
      <c r="AJ31" s="1260"/>
      <c r="AK31" s="1260"/>
      <c r="AL31" s="1261"/>
      <c r="AM31" s="1280"/>
      <c r="AN31" s="1281"/>
      <c r="AO31" s="1281"/>
      <c r="AP31" s="1281"/>
      <c r="AQ31" s="1281"/>
      <c r="AR31" s="1281"/>
      <c r="AS31" s="1281"/>
      <c r="AT31" s="1281"/>
      <c r="AU31" s="1282"/>
      <c r="AV31" s="1269"/>
      <c r="AW31" s="1269"/>
      <c r="AX31" s="1269"/>
      <c r="AY31" s="1269"/>
      <c r="AZ31" s="1269"/>
      <c r="BA31" s="1269"/>
      <c r="BB31" s="1269"/>
      <c r="BC31" s="1269"/>
      <c r="BD31" s="1269"/>
      <c r="BE31" s="1269"/>
      <c r="BF31" s="1269"/>
      <c r="BG31" s="1270"/>
      <c r="EC31" s="238"/>
      <c r="ED31" s="238"/>
      <c r="EE31" s="238"/>
    </row>
    <row r="32" spans="1:135" ht="15.75" customHeight="1">
      <c r="A32" s="1319"/>
      <c r="B32" s="1320"/>
      <c r="C32" s="1320"/>
      <c r="D32" s="1320"/>
      <c r="E32" s="1320"/>
      <c r="F32" s="1320"/>
      <c r="G32" s="1320"/>
      <c r="H32" s="1320"/>
      <c r="I32" s="1320"/>
      <c r="J32" s="1320"/>
      <c r="K32" s="1321"/>
      <c r="L32" s="1259"/>
      <c r="M32" s="1260"/>
      <c r="N32" s="1260"/>
      <c r="O32" s="1260"/>
      <c r="P32" s="1260"/>
      <c r="Q32" s="1260"/>
      <c r="R32" s="1261"/>
      <c r="S32" s="1259"/>
      <c r="T32" s="1260"/>
      <c r="U32" s="1260"/>
      <c r="V32" s="1260"/>
      <c r="W32" s="1260"/>
      <c r="X32" s="1260"/>
      <c r="Y32" s="1260"/>
      <c r="Z32" s="1260"/>
      <c r="AA32" s="1260"/>
      <c r="AB32" s="1260"/>
      <c r="AC32" s="1260"/>
      <c r="AD32" s="1260"/>
      <c r="AE32" s="1260"/>
      <c r="AF32" s="1260"/>
      <c r="AG32" s="1260"/>
      <c r="AH32" s="1260"/>
      <c r="AI32" s="1260"/>
      <c r="AJ32" s="1260"/>
      <c r="AK32" s="1260"/>
      <c r="AL32" s="1261"/>
      <c r="AM32" s="1283"/>
      <c r="AN32" s="1284"/>
      <c r="AO32" s="1284"/>
      <c r="AP32" s="1284"/>
      <c r="AQ32" s="1284"/>
      <c r="AR32" s="1284"/>
      <c r="AS32" s="1284"/>
      <c r="AT32" s="1284"/>
      <c r="AU32" s="1285"/>
      <c r="AV32" s="1269"/>
      <c r="AW32" s="1269"/>
      <c r="AX32" s="1269"/>
      <c r="AY32" s="1269"/>
      <c r="AZ32" s="1269"/>
      <c r="BA32" s="1269"/>
      <c r="BB32" s="1269"/>
      <c r="BC32" s="1269"/>
      <c r="BD32" s="1269"/>
      <c r="BE32" s="1269"/>
      <c r="BF32" s="1269"/>
      <c r="BG32" s="1270"/>
      <c r="EC32" s="1291"/>
      <c r="ED32" s="1291"/>
      <c r="EE32" s="1291"/>
    </row>
    <row r="33" spans="1:138" ht="15.75" customHeight="1">
      <c r="A33" s="1327"/>
      <c r="B33" s="1323"/>
      <c r="C33" s="1323"/>
      <c r="D33" s="1323"/>
      <c r="E33" s="1323"/>
      <c r="F33" s="1323"/>
      <c r="G33" s="1323"/>
      <c r="H33" s="1323"/>
      <c r="I33" s="1323"/>
      <c r="J33" s="1323"/>
      <c r="K33" s="1324"/>
      <c r="L33" s="1265"/>
      <c r="M33" s="1263"/>
      <c r="N33" s="1263"/>
      <c r="O33" s="1263"/>
      <c r="P33" s="1263"/>
      <c r="Q33" s="1263"/>
      <c r="R33" s="1266"/>
      <c r="S33" s="1262"/>
      <c r="T33" s="1263"/>
      <c r="U33" s="1263"/>
      <c r="V33" s="1263"/>
      <c r="W33" s="1263"/>
      <c r="X33" s="1263"/>
      <c r="Y33" s="1263"/>
      <c r="Z33" s="1263"/>
      <c r="AA33" s="1263"/>
      <c r="AB33" s="1263"/>
      <c r="AC33" s="1263"/>
      <c r="AD33" s="1263"/>
      <c r="AE33" s="1263"/>
      <c r="AF33" s="1263"/>
      <c r="AG33" s="1263"/>
      <c r="AH33" s="1263"/>
      <c r="AI33" s="1263"/>
      <c r="AJ33" s="1263"/>
      <c r="AK33" s="1263"/>
      <c r="AL33" s="1264"/>
      <c r="AM33" s="1286"/>
      <c r="AN33" s="1287"/>
      <c r="AO33" s="1287"/>
      <c r="AP33" s="1287"/>
      <c r="AQ33" s="1287"/>
      <c r="AR33" s="1287"/>
      <c r="AS33" s="1287"/>
      <c r="AT33" s="1287"/>
      <c r="AU33" s="1288"/>
      <c r="AV33" s="1271"/>
      <c r="AW33" s="1271"/>
      <c r="AX33" s="1271"/>
      <c r="AY33" s="1271"/>
      <c r="AZ33" s="1271"/>
      <c r="BA33" s="1271"/>
      <c r="BB33" s="1271"/>
      <c r="BC33" s="1271"/>
      <c r="BD33" s="1271"/>
      <c r="BE33" s="1271"/>
      <c r="BF33" s="1271"/>
      <c r="BG33" s="1299"/>
      <c r="EC33" s="1289"/>
      <c r="ED33" s="1289"/>
      <c r="EE33" s="1289"/>
    </row>
    <row r="34" spans="1:138" ht="13.5" customHeight="1">
      <c r="A34" s="1316"/>
      <c r="B34" s="1317"/>
      <c r="C34" s="1317"/>
      <c r="D34" s="1317"/>
      <c r="E34" s="1317"/>
      <c r="F34" s="1317"/>
      <c r="G34" s="1317"/>
      <c r="H34" s="1317"/>
      <c r="I34" s="1317"/>
      <c r="J34" s="1317"/>
      <c r="K34" s="1318"/>
      <c r="L34" s="1256"/>
      <c r="M34" s="1257"/>
      <c r="N34" s="1257"/>
      <c r="O34" s="1257"/>
      <c r="P34" s="1257"/>
      <c r="Q34" s="1257"/>
      <c r="R34" s="1258"/>
      <c r="S34" s="1256"/>
      <c r="T34" s="1257"/>
      <c r="U34" s="1257"/>
      <c r="V34" s="1257"/>
      <c r="W34" s="1257"/>
      <c r="X34" s="1257"/>
      <c r="Y34" s="1257"/>
      <c r="Z34" s="1257"/>
      <c r="AA34" s="1257"/>
      <c r="AB34" s="1257"/>
      <c r="AC34" s="1257"/>
      <c r="AD34" s="1257"/>
      <c r="AE34" s="1257"/>
      <c r="AF34" s="1257"/>
      <c r="AG34" s="1257"/>
      <c r="AH34" s="1257"/>
      <c r="AI34" s="1257"/>
      <c r="AJ34" s="1257"/>
      <c r="AK34" s="1257"/>
      <c r="AL34" s="1258"/>
      <c r="AM34" s="1277" t="s">
        <v>1253</v>
      </c>
      <c r="AN34" s="1278"/>
      <c r="AO34" s="1278"/>
      <c r="AP34" s="1278"/>
      <c r="AQ34" s="1278"/>
      <c r="AR34" s="1278"/>
      <c r="AS34" s="1278"/>
      <c r="AT34" s="1278"/>
      <c r="AU34" s="1279"/>
      <c r="AV34" s="1267"/>
      <c r="AW34" s="1267"/>
      <c r="AX34" s="1267"/>
      <c r="AY34" s="1267"/>
      <c r="AZ34" s="1267"/>
      <c r="BA34" s="1267"/>
      <c r="BB34" s="1267"/>
      <c r="BC34" s="1267"/>
      <c r="BD34" s="1267"/>
      <c r="BE34" s="1267"/>
      <c r="BF34" s="1267"/>
      <c r="BG34" s="1268"/>
      <c r="EC34" s="1289"/>
      <c r="ED34" s="1290"/>
      <c r="EE34" s="1290"/>
    </row>
    <row r="35" spans="1:138">
      <c r="A35" s="1319"/>
      <c r="B35" s="1320"/>
      <c r="C35" s="1320"/>
      <c r="D35" s="1320"/>
      <c r="E35" s="1320"/>
      <c r="F35" s="1320"/>
      <c r="G35" s="1320"/>
      <c r="H35" s="1320"/>
      <c r="I35" s="1320"/>
      <c r="J35" s="1320"/>
      <c r="K35" s="1321"/>
      <c r="L35" s="1259"/>
      <c r="M35" s="1260"/>
      <c r="N35" s="1260"/>
      <c r="O35" s="1260"/>
      <c r="P35" s="1260"/>
      <c r="Q35" s="1260"/>
      <c r="R35" s="1261"/>
      <c r="S35" s="1259"/>
      <c r="T35" s="1260"/>
      <c r="U35" s="1260"/>
      <c r="V35" s="1260"/>
      <c r="W35" s="1260"/>
      <c r="X35" s="1260"/>
      <c r="Y35" s="1260"/>
      <c r="Z35" s="1260"/>
      <c r="AA35" s="1260"/>
      <c r="AB35" s="1260"/>
      <c r="AC35" s="1260"/>
      <c r="AD35" s="1260"/>
      <c r="AE35" s="1260"/>
      <c r="AF35" s="1260"/>
      <c r="AG35" s="1260"/>
      <c r="AH35" s="1260"/>
      <c r="AI35" s="1260"/>
      <c r="AJ35" s="1260"/>
      <c r="AK35" s="1260"/>
      <c r="AL35" s="1261"/>
      <c r="AM35" s="1280"/>
      <c r="AN35" s="1281"/>
      <c r="AO35" s="1281"/>
      <c r="AP35" s="1281"/>
      <c r="AQ35" s="1281"/>
      <c r="AR35" s="1281"/>
      <c r="AS35" s="1281"/>
      <c r="AT35" s="1281"/>
      <c r="AU35" s="1282"/>
      <c r="AV35" s="1269"/>
      <c r="AW35" s="1269"/>
      <c r="AX35" s="1269"/>
      <c r="AY35" s="1269"/>
      <c r="AZ35" s="1269"/>
      <c r="BA35" s="1269"/>
      <c r="BB35" s="1269"/>
      <c r="BC35" s="1269"/>
      <c r="BD35" s="1269"/>
      <c r="BE35" s="1269"/>
      <c r="BF35" s="1269"/>
      <c r="BG35" s="1270"/>
      <c r="EC35" s="1289"/>
      <c r="ED35" s="1290"/>
      <c r="EE35" s="1290"/>
    </row>
    <row r="36" spans="1:138" ht="13.5" customHeight="1">
      <c r="A36" s="1319"/>
      <c r="B36" s="1320"/>
      <c r="C36" s="1320"/>
      <c r="D36" s="1320"/>
      <c r="E36" s="1320"/>
      <c r="F36" s="1320"/>
      <c r="G36" s="1320"/>
      <c r="H36" s="1320"/>
      <c r="I36" s="1320"/>
      <c r="J36" s="1320"/>
      <c r="K36" s="1321"/>
      <c r="L36" s="1259"/>
      <c r="M36" s="1260"/>
      <c r="N36" s="1260"/>
      <c r="O36" s="1260"/>
      <c r="P36" s="1260"/>
      <c r="Q36" s="1260"/>
      <c r="R36" s="1261"/>
      <c r="S36" s="1259"/>
      <c r="T36" s="1260"/>
      <c r="U36" s="1260"/>
      <c r="V36" s="1260"/>
      <c r="W36" s="1260"/>
      <c r="X36" s="1260"/>
      <c r="Y36" s="1260"/>
      <c r="Z36" s="1260"/>
      <c r="AA36" s="1260"/>
      <c r="AB36" s="1260"/>
      <c r="AC36" s="1260"/>
      <c r="AD36" s="1260"/>
      <c r="AE36" s="1260"/>
      <c r="AF36" s="1260"/>
      <c r="AG36" s="1260"/>
      <c r="AH36" s="1260"/>
      <c r="AI36" s="1260"/>
      <c r="AJ36" s="1260"/>
      <c r="AK36" s="1260"/>
      <c r="AL36" s="1261"/>
      <c r="AM36" s="1283"/>
      <c r="AN36" s="1284"/>
      <c r="AO36" s="1284"/>
      <c r="AP36" s="1284"/>
      <c r="AQ36" s="1284"/>
      <c r="AR36" s="1284"/>
      <c r="AS36" s="1284"/>
      <c r="AT36" s="1284"/>
      <c r="AU36" s="1285"/>
      <c r="AV36" s="1269"/>
      <c r="AW36" s="1269"/>
      <c r="AX36" s="1269"/>
      <c r="AY36" s="1269"/>
      <c r="AZ36" s="1269"/>
      <c r="BA36" s="1269"/>
      <c r="BB36" s="1269"/>
      <c r="BC36" s="1269"/>
      <c r="BD36" s="1269"/>
      <c r="BE36" s="1269"/>
      <c r="BF36" s="1269"/>
      <c r="BG36" s="1270"/>
      <c r="EC36" s="1289"/>
      <c r="ED36" s="1290"/>
      <c r="EE36" s="1290"/>
    </row>
    <row r="37" spans="1:138">
      <c r="A37" s="1322"/>
      <c r="B37" s="1323"/>
      <c r="C37" s="1323"/>
      <c r="D37" s="1323"/>
      <c r="E37" s="1323"/>
      <c r="F37" s="1323"/>
      <c r="G37" s="1323"/>
      <c r="H37" s="1323"/>
      <c r="I37" s="1323"/>
      <c r="J37" s="1323"/>
      <c r="K37" s="1324"/>
      <c r="L37" s="1259"/>
      <c r="M37" s="1260"/>
      <c r="N37" s="1260"/>
      <c r="O37" s="1260"/>
      <c r="P37" s="1260"/>
      <c r="Q37" s="1260"/>
      <c r="R37" s="1261"/>
      <c r="S37" s="1262"/>
      <c r="T37" s="1263"/>
      <c r="U37" s="1263"/>
      <c r="V37" s="1263"/>
      <c r="W37" s="1263"/>
      <c r="X37" s="1263"/>
      <c r="Y37" s="1263"/>
      <c r="Z37" s="1263"/>
      <c r="AA37" s="1263"/>
      <c r="AB37" s="1263"/>
      <c r="AC37" s="1263"/>
      <c r="AD37" s="1263"/>
      <c r="AE37" s="1263"/>
      <c r="AF37" s="1263"/>
      <c r="AG37" s="1263"/>
      <c r="AH37" s="1263"/>
      <c r="AI37" s="1263"/>
      <c r="AJ37" s="1263"/>
      <c r="AK37" s="1263"/>
      <c r="AL37" s="1264"/>
      <c r="AM37" s="1286"/>
      <c r="AN37" s="1287"/>
      <c r="AO37" s="1287"/>
      <c r="AP37" s="1287"/>
      <c r="AQ37" s="1287"/>
      <c r="AR37" s="1287"/>
      <c r="AS37" s="1287"/>
      <c r="AT37" s="1287"/>
      <c r="AU37" s="1288"/>
      <c r="AV37" s="1269"/>
      <c r="AW37" s="1269"/>
      <c r="AX37" s="1269"/>
      <c r="AY37" s="1269"/>
      <c r="AZ37" s="1269"/>
      <c r="BA37" s="1269"/>
      <c r="BB37" s="1269"/>
      <c r="BC37" s="1269"/>
      <c r="BD37" s="1269"/>
      <c r="BE37" s="1269"/>
      <c r="BF37" s="1269"/>
      <c r="BG37" s="1270"/>
      <c r="EC37" s="1289"/>
      <c r="ED37" s="1290"/>
      <c r="EE37" s="1290"/>
    </row>
    <row r="38" spans="1:138" ht="13.5" customHeight="1">
      <c r="A38" s="1316"/>
      <c r="B38" s="1317"/>
      <c r="C38" s="1317"/>
      <c r="D38" s="1317"/>
      <c r="E38" s="1317"/>
      <c r="F38" s="1317"/>
      <c r="G38" s="1317"/>
      <c r="H38" s="1317"/>
      <c r="I38" s="1317"/>
      <c r="J38" s="1317"/>
      <c r="K38" s="1318"/>
      <c r="L38" s="1256"/>
      <c r="M38" s="1257"/>
      <c r="N38" s="1257"/>
      <c r="O38" s="1257"/>
      <c r="P38" s="1257"/>
      <c r="Q38" s="1257"/>
      <c r="R38" s="1258"/>
      <c r="S38" s="1256"/>
      <c r="T38" s="1257"/>
      <c r="U38" s="1257"/>
      <c r="V38" s="1257"/>
      <c r="W38" s="1257"/>
      <c r="X38" s="1257"/>
      <c r="Y38" s="1257"/>
      <c r="Z38" s="1257"/>
      <c r="AA38" s="1257"/>
      <c r="AB38" s="1257"/>
      <c r="AC38" s="1257"/>
      <c r="AD38" s="1257"/>
      <c r="AE38" s="1257"/>
      <c r="AF38" s="1257"/>
      <c r="AG38" s="1257"/>
      <c r="AH38" s="1257"/>
      <c r="AI38" s="1257"/>
      <c r="AJ38" s="1257"/>
      <c r="AK38" s="1257"/>
      <c r="AL38" s="1258"/>
      <c r="AM38" s="1277" t="s">
        <v>1253</v>
      </c>
      <c r="AN38" s="1278"/>
      <c r="AO38" s="1278"/>
      <c r="AP38" s="1278"/>
      <c r="AQ38" s="1278"/>
      <c r="AR38" s="1278"/>
      <c r="AS38" s="1278"/>
      <c r="AT38" s="1278"/>
      <c r="AU38" s="1279"/>
      <c r="AV38" s="1267"/>
      <c r="AW38" s="1267"/>
      <c r="AX38" s="1267"/>
      <c r="AY38" s="1267"/>
      <c r="AZ38" s="1267"/>
      <c r="BA38" s="1267"/>
      <c r="BB38" s="1267"/>
      <c r="BC38" s="1267"/>
      <c r="BD38" s="1267"/>
      <c r="BE38" s="1267"/>
      <c r="BF38" s="1267"/>
      <c r="BG38" s="1268"/>
      <c r="EC38" s="1289"/>
      <c r="ED38" s="1290"/>
      <c r="EE38" s="1290"/>
    </row>
    <row r="39" spans="1:138">
      <c r="A39" s="1319"/>
      <c r="B39" s="1320"/>
      <c r="C39" s="1320"/>
      <c r="D39" s="1320"/>
      <c r="E39" s="1320"/>
      <c r="F39" s="1320"/>
      <c r="G39" s="1320"/>
      <c r="H39" s="1320"/>
      <c r="I39" s="1320"/>
      <c r="J39" s="1320"/>
      <c r="K39" s="1321"/>
      <c r="L39" s="1259"/>
      <c r="M39" s="1260"/>
      <c r="N39" s="1260"/>
      <c r="O39" s="1260"/>
      <c r="P39" s="1260"/>
      <c r="Q39" s="1260"/>
      <c r="R39" s="1261"/>
      <c r="S39" s="1259"/>
      <c r="T39" s="1260"/>
      <c r="U39" s="1260"/>
      <c r="V39" s="1260"/>
      <c r="W39" s="1260"/>
      <c r="X39" s="1260"/>
      <c r="Y39" s="1260"/>
      <c r="Z39" s="1260"/>
      <c r="AA39" s="1260"/>
      <c r="AB39" s="1260"/>
      <c r="AC39" s="1260"/>
      <c r="AD39" s="1260"/>
      <c r="AE39" s="1260"/>
      <c r="AF39" s="1260"/>
      <c r="AG39" s="1260"/>
      <c r="AH39" s="1260"/>
      <c r="AI39" s="1260"/>
      <c r="AJ39" s="1260"/>
      <c r="AK39" s="1260"/>
      <c r="AL39" s="1261"/>
      <c r="AM39" s="1280"/>
      <c r="AN39" s="1281"/>
      <c r="AO39" s="1281"/>
      <c r="AP39" s="1281"/>
      <c r="AQ39" s="1281"/>
      <c r="AR39" s="1281"/>
      <c r="AS39" s="1281"/>
      <c r="AT39" s="1281"/>
      <c r="AU39" s="1282"/>
      <c r="AV39" s="1269"/>
      <c r="AW39" s="1269"/>
      <c r="AX39" s="1269"/>
      <c r="AY39" s="1269"/>
      <c r="AZ39" s="1269"/>
      <c r="BA39" s="1269"/>
      <c r="BB39" s="1269"/>
      <c r="BC39" s="1269"/>
      <c r="BD39" s="1269"/>
      <c r="BE39" s="1269"/>
      <c r="BF39" s="1269"/>
      <c r="BG39" s="1270"/>
      <c r="EC39" s="1289"/>
      <c r="ED39" s="1290"/>
      <c r="EE39" s="1290"/>
    </row>
    <row r="40" spans="1:138" ht="13.5" customHeight="1">
      <c r="A40" s="1319"/>
      <c r="B40" s="1320"/>
      <c r="C40" s="1320"/>
      <c r="D40" s="1320"/>
      <c r="E40" s="1320"/>
      <c r="F40" s="1320"/>
      <c r="G40" s="1320"/>
      <c r="H40" s="1320"/>
      <c r="I40" s="1320"/>
      <c r="J40" s="1320"/>
      <c r="K40" s="1321"/>
      <c r="L40" s="1259"/>
      <c r="M40" s="1260"/>
      <c r="N40" s="1260"/>
      <c r="O40" s="1260"/>
      <c r="P40" s="1260"/>
      <c r="Q40" s="1260"/>
      <c r="R40" s="1261"/>
      <c r="S40" s="1259"/>
      <c r="T40" s="1260"/>
      <c r="U40" s="1260"/>
      <c r="V40" s="1260"/>
      <c r="W40" s="1260"/>
      <c r="X40" s="1260"/>
      <c r="Y40" s="1260"/>
      <c r="Z40" s="1260"/>
      <c r="AA40" s="1260"/>
      <c r="AB40" s="1260"/>
      <c r="AC40" s="1260"/>
      <c r="AD40" s="1260"/>
      <c r="AE40" s="1260"/>
      <c r="AF40" s="1260"/>
      <c r="AG40" s="1260"/>
      <c r="AH40" s="1260"/>
      <c r="AI40" s="1260"/>
      <c r="AJ40" s="1260"/>
      <c r="AK40" s="1260"/>
      <c r="AL40" s="1261"/>
      <c r="AM40" s="1283"/>
      <c r="AN40" s="1284"/>
      <c r="AO40" s="1284"/>
      <c r="AP40" s="1284"/>
      <c r="AQ40" s="1284"/>
      <c r="AR40" s="1284"/>
      <c r="AS40" s="1284"/>
      <c r="AT40" s="1284"/>
      <c r="AU40" s="1285"/>
      <c r="AV40" s="1269"/>
      <c r="AW40" s="1269"/>
      <c r="AX40" s="1269"/>
      <c r="AY40" s="1269"/>
      <c r="AZ40" s="1269"/>
      <c r="BA40" s="1269"/>
      <c r="BB40" s="1269"/>
      <c r="BC40" s="1269"/>
      <c r="BD40" s="1269"/>
      <c r="BE40" s="1269"/>
      <c r="BF40" s="1269"/>
      <c r="BG40" s="1270"/>
      <c r="EC40" s="1289"/>
      <c r="ED40" s="1290"/>
      <c r="EE40" s="1290"/>
    </row>
    <row r="41" spans="1:138">
      <c r="A41" s="1322"/>
      <c r="B41" s="1323"/>
      <c r="C41" s="1323"/>
      <c r="D41" s="1323"/>
      <c r="E41" s="1323"/>
      <c r="F41" s="1323"/>
      <c r="G41" s="1323"/>
      <c r="H41" s="1323"/>
      <c r="I41" s="1323"/>
      <c r="J41" s="1323"/>
      <c r="K41" s="1324"/>
      <c r="L41" s="1259"/>
      <c r="M41" s="1260"/>
      <c r="N41" s="1260"/>
      <c r="O41" s="1260"/>
      <c r="P41" s="1260"/>
      <c r="Q41" s="1260"/>
      <c r="R41" s="1261"/>
      <c r="S41" s="1262"/>
      <c r="T41" s="1263"/>
      <c r="U41" s="1263"/>
      <c r="V41" s="1263"/>
      <c r="W41" s="1263"/>
      <c r="X41" s="1263"/>
      <c r="Y41" s="1263"/>
      <c r="Z41" s="1263"/>
      <c r="AA41" s="1263"/>
      <c r="AB41" s="1263"/>
      <c r="AC41" s="1263"/>
      <c r="AD41" s="1263"/>
      <c r="AE41" s="1263"/>
      <c r="AF41" s="1263"/>
      <c r="AG41" s="1263"/>
      <c r="AH41" s="1263"/>
      <c r="AI41" s="1263"/>
      <c r="AJ41" s="1263"/>
      <c r="AK41" s="1263"/>
      <c r="AL41" s="1264"/>
      <c r="AM41" s="1286"/>
      <c r="AN41" s="1287"/>
      <c r="AO41" s="1287"/>
      <c r="AP41" s="1287"/>
      <c r="AQ41" s="1287"/>
      <c r="AR41" s="1287"/>
      <c r="AS41" s="1287"/>
      <c r="AT41" s="1287"/>
      <c r="AU41" s="1288"/>
      <c r="AV41" s="1269"/>
      <c r="AW41" s="1269"/>
      <c r="AX41" s="1269"/>
      <c r="AY41" s="1269"/>
      <c r="AZ41" s="1269"/>
      <c r="BA41" s="1269"/>
      <c r="BB41" s="1269"/>
      <c r="BC41" s="1269"/>
      <c r="BD41" s="1269"/>
      <c r="BE41" s="1269"/>
      <c r="BF41" s="1269"/>
      <c r="BG41" s="1270"/>
      <c r="EC41" s="1289"/>
      <c r="ED41" s="1290"/>
      <c r="EE41" s="1290"/>
    </row>
    <row r="42" spans="1:138" ht="13.5" customHeight="1">
      <c r="A42" s="1316"/>
      <c r="B42" s="1317"/>
      <c r="C42" s="1317"/>
      <c r="D42" s="1317"/>
      <c r="E42" s="1317"/>
      <c r="F42" s="1317"/>
      <c r="G42" s="1317"/>
      <c r="H42" s="1317"/>
      <c r="I42" s="1317"/>
      <c r="J42" s="1317"/>
      <c r="K42" s="1318"/>
      <c r="L42" s="1256"/>
      <c r="M42" s="1257"/>
      <c r="N42" s="1257"/>
      <c r="O42" s="1257"/>
      <c r="P42" s="1257"/>
      <c r="Q42" s="1257"/>
      <c r="R42" s="1258"/>
      <c r="S42" s="1256"/>
      <c r="T42" s="1257"/>
      <c r="U42" s="1257"/>
      <c r="V42" s="1257"/>
      <c r="W42" s="1257"/>
      <c r="X42" s="1257"/>
      <c r="Y42" s="1257"/>
      <c r="Z42" s="1257"/>
      <c r="AA42" s="1257"/>
      <c r="AB42" s="1257"/>
      <c r="AC42" s="1257"/>
      <c r="AD42" s="1257"/>
      <c r="AE42" s="1257"/>
      <c r="AF42" s="1257"/>
      <c r="AG42" s="1257"/>
      <c r="AH42" s="1257"/>
      <c r="AI42" s="1257"/>
      <c r="AJ42" s="1257"/>
      <c r="AK42" s="1257"/>
      <c r="AL42" s="1258"/>
      <c r="AM42" s="1277" t="s">
        <v>1253</v>
      </c>
      <c r="AN42" s="1278"/>
      <c r="AO42" s="1278"/>
      <c r="AP42" s="1278"/>
      <c r="AQ42" s="1278"/>
      <c r="AR42" s="1278"/>
      <c r="AS42" s="1278"/>
      <c r="AT42" s="1278"/>
      <c r="AU42" s="1279"/>
      <c r="AV42" s="1267"/>
      <c r="AW42" s="1267"/>
      <c r="AX42" s="1267"/>
      <c r="AY42" s="1267"/>
      <c r="AZ42" s="1267"/>
      <c r="BA42" s="1267"/>
      <c r="BB42" s="1267"/>
      <c r="BC42" s="1267"/>
      <c r="BD42" s="1267"/>
      <c r="BE42" s="1267"/>
      <c r="BF42" s="1267"/>
      <c r="BG42" s="1268"/>
      <c r="EC42" s="144"/>
      <c r="ED42" s="144"/>
      <c r="EE42" s="144"/>
    </row>
    <row r="43" spans="1:138">
      <c r="A43" s="1319"/>
      <c r="B43" s="1320"/>
      <c r="C43" s="1320"/>
      <c r="D43" s="1320"/>
      <c r="E43" s="1320"/>
      <c r="F43" s="1320"/>
      <c r="G43" s="1320"/>
      <c r="H43" s="1320"/>
      <c r="I43" s="1320"/>
      <c r="J43" s="1320"/>
      <c r="K43" s="1321"/>
      <c r="L43" s="1259"/>
      <c r="M43" s="1260"/>
      <c r="N43" s="1260"/>
      <c r="O43" s="1260"/>
      <c r="P43" s="1260"/>
      <c r="Q43" s="1260"/>
      <c r="R43" s="1261"/>
      <c r="S43" s="1259"/>
      <c r="T43" s="1260"/>
      <c r="U43" s="1260"/>
      <c r="V43" s="1260"/>
      <c r="W43" s="1260"/>
      <c r="X43" s="1260"/>
      <c r="Y43" s="1260"/>
      <c r="Z43" s="1260"/>
      <c r="AA43" s="1260"/>
      <c r="AB43" s="1260"/>
      <c r="AC43" s="1260"/>
      <c r="AD43" s="1260"/>
      <c r="AE43" s="1260"/>
      <c r="AF43" s="1260"/>
      <c r="AG43" s="1260"/>
      <c r="AH43" s="1260"/>
      <c r="AI43" s="1260"/>
      <c r="AJ43" s="1260"/>
      <c r="AK43" s="1260"/>
      <c r="AL43" s="1261"/>
      <c r="AM43" s="1280"/>
      <c r="AN43" s="1281"/>
      <c r="AO43" s="1281"/>
      <c r="AP43" s="1281"/>
      <c r="AQ43" s="1281"/>
      <c r="AR43" s="1281"/>
      <c r="AS43" s="1281"/>
      <c r="AT43" s="1281"/>
      <c r="AU43" s="1282"/>
      <c r="AV43" s="1269"/>
      <c r="AW43" s="1269"/>
      <c r="AX43" s="1269"/>
      <c r="AY43" s="1269"/>
      <c r="AZ43" s="1269"/>
      <c r="BA43" s="1269"/>
      <c r="BB43" s="1269"/>
      <c r="BC43" s="1269"/>
      <c r="BD43" s="1269"/>
      <c r="BE43" s="1269"/>
      <c r="BF43" s="1269"/>
      <c r="BG43" s="1270"/>
    </row>
    <row r="44" spans="1:138" ht="13.5" customHeight="1">
      <c r="A44" s="1319"/>
      <c r="B44" s="1320"/>
      <c r="C44" s="1320"/>
      <c r="D44" s="1320"/>
      <c r="E44" s="1320"/>
      <c r="F44" s="1320"/>
      <c r="G44" s="1320"/>
      <c r="H44" s="1320"/>
      <c r="I44" s="1320"/>
      <c r="J44" s="1320"/>
      <c r="K44" s="1321"/>
      <c r="L44" s="1259"/>
      <c r="M44" s="1260"/>
      <c r="N44" s="1260"/>
      <c r="O44" s="1260"/>
      <c r="P44" s="1260"/>
      <c r="Q44" s="1260"/>
      <c r="R44" s="1261"/>
      <c r="S44" s="1259"/>
      <c r="T44" s="1260"/>
      <c r="U44" s="1260"/>
      <c r="V44" s="1260"/>
      <c r="W44" s="1260"/>
      <c r="X44" s="1260"/>
      <c r="Y44" s="1260"/>
      <c r="Z44" s="1260"/>
      <c r="AA44" s="1260"/>
      <c r="AB44" s="1260"/>
      <c r="AC44" s="1260"/>
      <c r="AD44" s="1260"/>
      <c r="AE44" s="1260"/>
      <c r="AF44" s="1260"/>
      <c r="AG44" s="1260"/>
      <c r="AH44" s="1260"/>
      <c r="AI44" s="1260"/>
      <c r="AJ44" s="1260"/>
      <c r="AK44" s="1260"/>
      <c r="AL44" s="1261"/>
      <c r="AM44" s="1283"/>
      <c r="AN44" s="1284"/>
      <c r="AO44" s="1284"/>
      <c r="AP44" s="1284"/>
      <c r="AQ44" s="1284"/>
      <c r="AR44" s="1284"/>
      <c r="AS44" s="1284"/>
      <c r="AT44" s="1284"/>
      <c r="AU44" s="1285"/>
      <c r="AV44" s="1269"/>
      <c r="AW44" s="1269"/>
      <c r="AX44" s="1269"/>
      <c r="AY44" s="1269"/>
      <c r="AZ44" s="1269"/>
      <c r="BA44" s="1269"/>
      <c r="BB44" s="1269"/>
      <c r="BC44" s="1269"/>
      <c r="BD44" s="1269"/>
      <c r="BE44" s="1269"/>
      <c r="BF44" s="1269"/>
      <c r="BG44" s="1270"/>
    </row>
    <row r="45" spans="1:138">
      <c r="A45" s="1322"/>
      <c r="B45" s="1323"/>
      <c r="C45" s="1323"/>
      <c r="D45" s="1323"/>
      <c r="E45" s="1323"/>
      <c r="F45" s="1323"/>
      <c r="G45" s="1323"/>
      <c r="H45" s="1323"/>
      <c r="I45" s="1323"/>
      <c r="J45" s="1323"/>
      <c r="K45" s="1324"/>
      <c r="L45" s="1262"/>
      <c r="M45" s="1263"/>
      <c r="N45" s="1263"/>
      <c r="O45" s="1263"/>
      <c r="P45" s="1263"/>
      <c r="Q45" s="1263"/>
      <c r="R45" s="1264"/>
      <c r="S45" s="1262"/>
      <c r="T45" s="1263"/>
      <c r="U45" s="1263"/>
      <c r="V45" s="1263"/>
      <c r="W45" s="1263"/>
      <c r="X45" s="1263"/>
      <c r="Y45" s="1263"/>
      <c r="Z45" s="1263"/>
      <c r="AA45" s="1263"/>
      <c r="AB45" s="1263"/>
      <c r="AC45" s="1263"/>
      <c r="AD45" s="1263"/>
      <c r="AE45" s="1263"/>
      <c r="AF45" s="1263"/>
      <c r="AG45" s="1263"/>
      <c r="AH45" s="1263"/>
      <c r="AI45" s="1263"/>
      <c r="AJ45" s="1263"/>
      <c r="AK45" s="1263"/>
      <c r="AL45" s="1264"/>
      <c r="AM45" s="1286"/>
      <c r="AN45" s="1287"/>
      <c r="AO45" s="1287"/>
      <c r="AP45" s="1287"/>
      <c r="AQ45" s="1287"/>
      <c r="AR45" s="1287"/>
      <c r="AS45" s="1287"/>
      <c r="AT45" s="1287"/>
      <c r="AU45" s="1288"/>
      <c r="AV45" s="1271"/>
      <c r="AW45" s="1271"/>
      <c r="AX45" s="1271"/>
      <c r="AY45" s="1271"/>
      <c r="AZ45" s="1271"/>
      <c r="BA45" s="1271"/>
      <c r="BB45" s="1271"/>
      <c r="BC45" s="1271"/>
      <c r="BD45" s="1271"/>
      <c r="BE45" s="1271"/>
      <c r="BF45" s="1271"/>
      <c r="BG45" s="1272"/>
    </row>
    <row r="46" spans="1:138" s="877" customFormat="1" ht="7.5" customHeight="1">
      <c r="A46" s="890"/>
      <c r="B46" s="890"/>
      <c r="C46" s="890"/>
      <c r="D46" s="890"/>
      <c r="E46" s="890"/>
      <c r="F46" s="890"/>
      <c r="G46" s="890"/>
      <c r="H46" s="890"/>
      <c r="I46" s="890"/>
      <c r="J46" s="890"/>
      <c r="K46" s="890"/>
      <c r="L46" s="890"/>
      <c r="M46" s="890"/>
      <c r="N46" s="890"/>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c r="AM46" s="891"/>
      <c r="AN46" s="891"/>
      <c r="AO46" s="892"/>
      <c r="AP46" s="892"/>
      <c r="AQ46" s="892"/>
      <c r="AR46" s="892"/>
      <c r="AS46" s="892"/>
      <c r="AT46" s="891"/>
      <c r="AU46" s="891"/>
      <c r="AV46" s="890"/>
      <c r="AW46" s="890"/>
      <c r="AX46" s="890"/>
      <c r="AY46" s="890"/>
      <c r="AZ46" s="890"/>
      <c r="BA46" s="890"/>
      <c r="BB46" s="890"/>
      <c r="BC46" s="890"/>
      <c r="BD46" s="890"/>
      <c r="BE46" s="890"/>
      <c r="BF46" s="890"/>
      <c r="BG46" s="890"/>
      <c r="EF46" s="263"/>
      <c r="EG46" s="263"/>
      <c r="EH46" s="262"/>
    </row>
    <row r="47" spans="1:138" ht="14.25">
      <c r="A47" s="261" t="s">
        <v>335</v>
      </c>
      <c r="B47" s="260"/>
      <c r="C47" s="260"/>
      <c r="D47" s="260"/>
      <c r="E47" s="262"/>
      <c r="F47" s="262"/>
      <c r="G47" s="262"/>
      <c r="H47" s="262"/>
      <c r="I47" s="262"/>
      <c r="J47" s="262"/>
      <c r="K47" s="262"/>
      <c r="L47" s="262"/>
      <c r="M47" s="262"/>
      <c r="N47" s="262"/>
      <c r="O47" s="262"/>
      <c r="P47" s="262"/>
      <c r="Q47" s="262"/>
      <c r="R47" s="262"/>
      <c r="S47" s="262"/>
      <c r="T47" s="262"/>
    </row>
    <row r="48" spans="1:138">
      <c r="A48" s="1273">
        <v>1</v>
      </c>
      <c r="B48" s="1274"/>
      <c r="C48" s="195"/>
      <c r="D48" s="195" t="s">
        <v>601</v>
      </c>
      <c r="E48" s="195"/>
      <c r="F48" s="145"/>
      <c r="G48" s="145"/>
      <c r="H48" s="145"/>
      <c r="I48" s="145"/>
      <c r="J48" s="145"/>
      <c r="K48" s="145"/>
      <c r="L48" s="145"/>
      <c r="M48" s="145"/>
      <c r="N48" s="145"/>
      <c r="O48" s="145"/>
      <c r="P48" s="145"/>
      <c r="Q48" s="145"/>
      <c r="R48" s="145"/>
      <c r="S48" s="145"/>
      <c r="T48" s="145"/>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row>
    <row r="49" spans="1:59" ht="13.5" customHeight="1">
      <c r="A49" s="818"/>
      <c r="B49" s="819"/>
      <c r="C49" s="195"/>
      <c r="D49" s="1276" t="s">
        <v>1424</v>
      </c>
      <c r="E49" s="1276"/>
      <c r="F49" s="1276"/>
      <c r="G49" s="1276"/>
      <c r="H49" s="1276"/>
      <c r="I49" s="1276"/>
      <c r="J49" s="1276"/>
      <c r="K49" s="1276"/>
      <c r="L49" s="1276"/>
      <c r="M49" s="1276"/>
      <c r="N49" s="1276"/>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row>
    <row r="50" spans="1:59" ht="13.5" customHeight="1">
      <c r="A50" s="818"/>
      <c r="B50" s="819"/>
      <c r="C50" s="195"/>
      <c r="D50" s="1276"/>
      <c r="E50" s="1276"/>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row>
    <row r="51" spans="1:59">
      <c r="A51" s="818"/>
      <c r="B51" s="819"/>
      <c r="C51" s="195"/>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row>
    <row r="52" spans="1:59">
      <c r="A52" s="1275">
        <v>2</v>
      </c>
      <c r="B52" s="1255"/>
      <c r="C52" s="195"/>
      <c r="D52" s="195" t="s">
        <v>441</v>
      </c>
      <c r="E52" s="195"/>
      <c r="F52" s="145"/>
      <c r="G52" s="145"/>
      <c r="H52" s="145"/>
      <c r="I52" s="145"/>
      <c r="J52" s="145"/>
      <c r="K52" s="145"/>
      <c r="L52" s="145"/>
      <c r="M52" s="145"/>
      <c r="N52" s="145"/>
      <c r="O52" s="145"/>
      <c r="P52" s="145"/>
      <c r="Q52" s="145"/>
      <c r="R52" s="145"/>
      <c r="S52" s="145"/>
      <c r="T52" s="145"/>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row>
    <row r="53" spans="1:59">
      <c r="A53" s="196"/>
      <c r="B53" s="195"/>
      <c r="C53" s="195"/>
      <c r="D53" s="195" t="s">
        <v>509</v>
      </c>
      <c r="E53" s="195"/>
      <c r="F53" s="145"/>
      <c r="G53" s="145"/>
      <c r="H53" s="145"/>
      <c r="I53" s="145"/>
      <c r="J53" s="145"/>
      <c r="K53" s="145"/>
      <c r="L53" s="145"/>
      <c r="M53" s="145"/>
      <c r="N53" s="145"/>
      <c r="O53" s="145"/>
      <c r="P53" s="145"/>
      <c r="Q53" s="145"/>
      <c r="R53" s="145"/>
      <c r="S53" s="145"/>
      <c r="T53" s="145"/>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row>
    <row r="54" spans="1:59">
      <c r="A54" s="1254">
        <v>3</v>
      </c>
      <c r="B54" s="1255"/>
      <c r="C54" s="195"/>
      <c r="D54" s="195" t="s">
        <v>665</v>
      </c>
      <c r="E54" s="195"/>
      <c r="F54" s="145"/>
      <c r="G54" s="145"/>
      <c r="H54" s="145"/>
      <c r="I54" s="145"/>
      <c r="J54" s="145"/>
      <c r="K54" s="145"/>
      <c r="L54" s="145"/>
      <c r="M54" s="145"/>
      <c r="N54" s="145"/>
      <c r="O54" s="145"/>
      <c r="P54" s="145"/>
      <c r="Q54" s="145"/>
      <c r="R54" s="145"/>
      <c r="S54" s="145"/>
      <c r="T54" s="145"/>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row>
    <row r="55" spans="1:59">
      <c r="A55" s="1254">
        <v>4</v>
      </c>
      <c r="B55" s="1255"/>
      <c r="C55" s="145"/>
      <c r="D55" s="195" t="s">
        <v>588</v>
      </c>
      <c r="E55" s="145"/>
      <c r="F55" s="145"/>
      <c r="G55" s="145"/>
      <c r="H55" s="145"/>
      <c r="I55" s="145"/>
      <c r="J55" s="145"/>
      <c r="K55" s="145"/>
      <c r="L55" s="145"/>
      <c r="M55" s="145"/>
      <c r="N55" s="145"/>
      <c r="O55" s="145"/>
      <c r="P55" s="145"/>
      <c r="Q55" s="145"/>
      <c r="R55" s="145"/>
      <c r="S55" s="145"/>
      <c r="T55" s="145"/>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row>
    <row r="56" spans="1:59">
      <c r="A56" s="1254"/>
      <c r="B56" s="1255"/>
      <c r="C56" s="145"/>
      <c r="D56" s="195" t="s">
        <v>627</v>
      </c>
      <c r="E56" s="145"/>
      <c r="F56" s="145"/>
      <c r="G56" s="145"/>
      <c r="H56" s="145"/>
      <c r="I56" s="145"/>
      <c r="J56" s="145"/>
      <c r="K56" s="145"/>
      <c r="L56" s="145"/>
      <c r="M56" s="145"/>
      <c r="N56" s="145"/>
      <c r="O56" s="145"/>
      <c r="P56" s="145"/>
      <c r="Q56" s="145"/>
      <c r="R56" s="145"/>
      <c r="S56" s="145"/>
      <c r="T56" s="145"/>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row>
  </sheetData>
  <protectedRanges>
    <protectedRange sqref="AM26 AR26 AO28 AC4 AR6 AZ6 BD6 AM10 AM12 L18:L19 V20 L21 AG21 AM14 AV26:BG45 AM30 AR30 AM34 AM38 AM42 AR34 AR38 AR42 A26:AL45 AO32 AO36 AO40 AO44" name="範囲1"/>
  </protectedRanges>
  <mergeCells count="82">
    <mergeCell ref="L21:AB21"/>
    <mergeCell ref="A26:K29"/>
    <mergeCell ref="A30:K33"/>
    <mergeCell ref="A34:K37"/>
    <mergeCell ref="A18:B18"/>
    <mergeCell ref="D20:J20"/>
    <mergeCell ref="D18:J18"/>
    <mergeCell ref="L18:BG18"/>
    <mergeCell ref="L19:BG19"/>
    <mergeCell ref="D19:J19"/>
    <mergeCell ref="AO20:AR20"/>
    <mergeCell ref="L23:R25"/>
    <mergeCell ref="AM26:AU27"/>
    <mergeCell ref="L26:R29"/>
    <mergeCell ref="AV30:BG33"/>
    <mergeCell ref="A38:K41"/>
    <mergeCell ref="AM30:AU31"/>
    <mergeCell ref="AM34:AU35"/>
    <mergeCell ref="AM38:AU39"/>
    <mergeCell ref="AM32:AU33"/>
    <mergeCell ref="AM36:AU37"/>
    <mergeCell ref="AM40:AU41"/>
    <mergeCell ref="S30:AL33"/>
    <mergeCell ref="S34:AL37"/>
    <mergeCell ref="A56:B56"/>
    <mergeCell ref="AZ4:BG4"/>
    <mergeCell ref="A2:BG3"/>
    <mergeCell ref="D8:S9"/>
    <mergeCell ref="AG10:AK10"/>
    <mergeCell ref="AG14:AK14"/>
    <mergeCell ref="AM12:BG12"/>
    <mergeCell ref="D21:J21"/>
    <mergeCell ref="A20:B20"/>
    <mergeCell ref="A21:B21"/>
    <mergeCell ref="A19:B19"/>
    <mergeCell ref="L20:U20"/>
    <mergeCell ref="V20:AN20"/>
    <mergeCell ref="A42:K45"/>
    <mergeCell ref="S26:AL29"/>
    <mergeCell ref="A23:K25"/>
    <mergeCell ref="AG4:AJ5"/>
    <mergeCell ref="AM10:BG10"/>
    <mergeCell ref="Y4:AB5"/>
    <mergeCell ref="AC4:AF5"/>
    <mergeCell ref="AV26:BG29"/>
    <mergeCell ref="AG21:AY21"/>
    <mergeCell ref="AZ21:BB21"/>
    <mergeCell ref="S23:AL25"/>
    <mergeCell ref="AM23:AU25"/>
    <mergeCell ref="AV23:BG25"/>
    <mergeCell ref="AG12:AK12"/>
    <mergeCell ref="AR6:BG6"/>
    <mergeCell ref="AW14:BG14"/>
    <mergeCell ref="AC21:AF21"/>
    <mergeCell ref="AM28:AU29"/>
    <mergeCell ref="AM14:AV14"/>
    <mergeCell ref="EC41:EE41"/>
    <mergeCell ref="EC37:EE37"/>
    <mergeCell ref="EC38:EE38"/>
    <mergeCell ref="EC39:EE39"/>
    <mergeCell ref="EC32:EE32"/>
    <mergeCell ref="EC33:EE33"/>
    <mergeCell ref="EC36:EE36"/>
    <mergeCell ref="EC40:EE40"/>
    <mergeCell ref="EC35:EE35"/>
    <mergeCell ref="EC34:EE34"/>
    <mergeCell ref="A55:B55"/>
    <mergeCell ref="L42:R45"/>
    <mergeCell ref="L30:R33"/>
    <mergeCell ref="AV42:BG45"/>
    <mergeCell ref="AV34:BG37"/>
    <mergeCell ref="L38:R41"/>
    <mergeCell ref="L34:R37"/>
    <mergeCell ref="A54:B54"/>
    <mergeCell ref="A48:B48"/>
    <mergeCell ref="A52:B52"/>
    <mergeCell ref="D49:BG51"/>
    <mergeCell ref="AV38:BG41"/>
    <mergeCell ref="S38:AL41"/>
    <mergeCell ref="S42:AL45"/>
    <mergeCell ref="AM42:AU43"/>
    <mergeCell ref="AM44:AU45"/>
  </mergeCells>
  <phoneticPr fontId="8"/>
  <printOptions horizontalCentered="1"/>
  <pageMargins left="0.78740157480314965" right="0.59055118110236227" top="0.78740157480314965" bottom="0.59055118110236227" header="0.51181102362204722" footer="0.51181102362204722"/>
  <pageSetup paperSize="9" orientation="portrait" cellComments="asDisplayed"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0080"/>
    <pageSetUpPr fitToPage="1"/>
  </sheetPr>
  <dimension ref="A1:AE65"/>
  <sheetViews>
    <sheetView showZeros="0" view="pageBreakPreview" zoomScale="85" zoomScaleNormal="100" workbookViewId="0">
      <selection sqref="A1:XFD64"/>
    </sheetView>
  </sheetViews>
  <sheetFormatPr defaultRowHeight="24.95" customHeight="1"/>
  <cols>
    <col min="1" max="1" width="3.625" style="201" customWidth="1"/>
    <col min="2" max="2" width="14.625" style="201" customWidth="1"/>
    <col min="3" max="3" width="15.625" style="201" customWidth="1"/>
    <col min="4" max="4" width="5.625" style="201" customWidth="1"/>
    <col min="5" max="6" width="2.625" style="201" customWidth="1"/>
    <col min="7" max="7" width="4.5" style="201" customWidth="1"/>
    <col min="8" max="9" width="2.625" style="201" customWidth="1"/>
    <col min="10" max="10" width="5.625" style="201" customWidth="1"/>
    <col min="11" max="12" width="3.625" style="201" customWidth="1"/>
    <col min="13" max="13" width="12.625" style="201" customWidth="1"/>
    <col min="14" max="15" width="10.625" style="201" customWidth="1"/>
    <col min="16" max="17" width="2.625" style="201" customWidth="1"/>
    <col min="18" max="18" width="5.625" style="201" customWidth="1"/>
    <col min="19" max="20" width="3.625" style="201" customWidth="1"/>
    <col min="21" max="21" width="12.625" style="201" customWidth="1"/>
    <col min="22" max="23" width="10.625" style="201" customWidth="1"/>
    <col min="24" max="25" width="2.625" style="201" customWidth="1"/>
    <col min="26" max="26" width="5.625" style="201" customWidth="1"/>
    <col min="27" max="28" width="3.625" style="201" customWidth="1"/>
    <col min="29" max="29" width="12.625" style="201" customWidth="1"/>
    <col min="30" max="31" width="10.625" style="201" customWidth="1"/>
    <col min="32" max="16384" width="9" style="201"/>
  </cols>
  <sheetData>
    <row r="1" spans="1:31" ht="21" customHeight="1">
      <c r="A1" s="666" t="s">
        <v>1809</v>
      </c>
    </row>
    <row r="2" spans="1:31" ht="21" customHeight="1">
      <c r="F2" s="46" t="s">
        <v>484</v>
      </c>
      <c r="Y2" s="1404" t="s">
        <v>485</v>
      </c>
      <c r="Z2" s="1405"/>
      <c r="AA2" s="1406"/>
      <c r="AB2" s="914" t="s">
        <v>270</v>
      </c>
      <c r="AC2" s="915"/>
      <c r="AD2" s="916" t="s">
        <v>1255</v>
      </c>
      <c r="AE2" s="917"/>
    </row>
    <row r="3" spans="1:31" ht="21" customHeight="1">
      <c r="Y3" s="1407" t="s">
        <v>486</v>
      </c>
      <c r="Z3" s="1408"/>
      <c r="AA3" s="1409"/>
      <c r="AB3" s="1410"/>
      <c r="AC3" s="1411"/>
      <c r="AD3" s="1412"/>
      <c r="AE3" s="918"/>
    </row>
    <row r="4" spans="1:31" ht="21" customHeight="1">
      <c r="A4" s="1381" t="s">
        <v>66</v>
      </c>
      <c r="B4" s="1381"/>
      <c r="C4" s="1382" t="s">
        <v>379</v>
      </c>
      <c r="D4" s="1382"/>
      <c r="E4" s="1382"/>
      <c r="F4" s="1382"/>
      <c r="G4" s="1382"/>
      <c r="K4" s="1413" t="s">
        <v>67</v>
      </c>
      <c r="L4" s="1413"/>
      <c r="M4" s="919" t="s">
        <v>380</v>
      </c>
      <c r="N4" s="1394">
        <f>基礎情報!$B$6</f>
        <v>0</v>
      </c>
      <c r="O4" s="1395"/>
      <c r="S4" s="886"/>
      <c r="T4" s="886"/>
      <c r="U4" s="886"/>
      <c r="V4" s="886"/>
      <c r="W4" s="886"/>
      <c r="AA4" s="886"/>
      <c r="AB4" s="886"/>
      <c r="AC4" s="886"/>
      <c r="AD4" s="886"/>
      <c r="AE4" s="886"/>
    </row>
    <row r="5" spans="1:31" ht="21" customHeight="1">
      <c r="A5" s="1381" t="s">
        <v>26</v>
      </c>
      <c r="B5" s="1381"/>
      <c r="C5" s="1383">
        <f>基礎情報!$B$3</f>
        <v>0</v>
      </c>
      <c r="D5" s="1383"/>
      <c r="E5" s="1383"/>
      <c r="F5" s="1383"/>
      <c r="G5" s="1383"/>
      <c r="K5" s="1413"/>
      <c r="L5" s="1413"/>
      <c r="M5" s="920" t="s">
        <v>381</v>
      </c>
      <c r="N5" s="1394">
        <f>IF(基礎情報!$B$8="",基礎情報!$B$7,基礎情報!$B$8)</f>
        <v>0</v>
      </c>
      <c r="O5" s="1395"/>
      <c r="S5" s="886"/>
      <c r="T5" s="886"/>
      <c r="U5" s="886"/>
      <c r="V5" s="886"/>
      <c r="W5" s="886"/>
      <c r="AA5" s="886"/>
      <c r="AB5" s="886"/>
      <c r="AC5" s="886"/>
      <c r="AD5" s="886"/>
      <c r="AE5" s="886"/>
    </row>
    <row r="6" spans="1:31" ht="12.95" customHeight="1">
      <c r="A6" s="921"/>
      <c r="B6" s="921"/>
      <c r="C6" s="922"/>
      <c r="D6" s="922"/>
      <c r="E6" s="922"/>
      <c r="F6" s="922"/>
      <c r="G6" s="922"/>
      <c r="J6" s="923" t="s">
        <v>567</v>
      </c>
      <c r="K6" s="1414" t="s">
        <v>568</v>
      </c>
      <c r="L6" s="1414"/>
      <c r="M6" s="924"/>
      <c r="N6" s="924"/>
      <c r="O6" s="924"/>
      <c r="R6" s="923" t="s">
        <v>567</v>
      </c>
      <c r="S6" s="1415"/>
      <c r="T6" s="1415"/>
      <c r="U6" s="886"/>
      <c r="V6" s="886"/>
      <c r="W6" s="886"/>
      <c r="Z6" s="923" t="s">
        <v>567</v>
      </c>
      <c r="AA6" s="1415"/>
      <c r="AB6" s="1415"/>
      <c r="AC6" s="886"/>
      <c r="AD6" s="886"/>
      <c r="AE6" s="886"/>
    </row>
    <row r="7" spans="1:31" ht="12.95" customHeight="1">
      <c r="A7" s="1375" t="s">
        <v>491</v>
      </c>
      <c r="B7" s="1376"/>
      <c r="C7" s="1386">
        <f>基礎情報!$B$11</f>
        <v>0</v>
      </c>
      <c r="D7" s="1387"/>
      <c r="F7" s="666"/>
      <c r="G7" s="666"/>
      <c r="I7" s="925"/>
      <c r="J7" s="1351" t="s">
        <v>487</v>
      </c>
      <c r="K7" s="1341" t="s">
        <v>1244</v>
      </c>
      <c r="L7" s="1342"/>
      <c r="M7" s="1343"/>
      <c r="N7" s="1339"/>
      <c r="O7" s="1340"/>
      <c r="R7" s="1351" t="s">
        <v>487</v>
      </c>
      <c r="S7" s="1341" t="s">
        <v>1244</v>
      </c>
      <c r="T7" s="1342"/>
      <c r="U7" s="1343"/>
      <c r="V7" s="1339"/>
      <c r="W7" s="1340"/>
      <c r="Z7" s="1351" t="s">
        <v>487</v>
      </c>
      <c r="AA7" s="1341" t="s">
        <v>1244</v>
      </c>
      <c r="AB7" s="1342"/>
      <c r="AC7" s="1343"/>
      <c r="AD7" s="1339"/>
      <c r="AE7" s="1340"/>
    </row>
    <row r="8" spans="1:31" ht="12.95" customHeight="1">
      <c r="A8" s="1377"/>
      <c r="B8" s="1378"/>
      <c r="C8" s="1379">
        <f>基礎情報!$B$13</f>
        <v>0</v>
      </c>
      <c r="D8" s="1380"/>
      <c r="F8" s="666"/>
      <c r="G8" s="666"/>
      <c r="J8" s="1352"/>
      <c r="K8" s="1356" t="s">
        <v>1254</v>
      </c>
      <c r="L8" s="1347"/>
      <c r="M8" s="1348"/>
      <c r="N8" s="1337"/>
      <c r="O8" s="1338"/>
      <c r="R8" s="1352"/>
      <c r="S8" s="1356" t="s">
        <v>1254</v>
      </c>
      <c r="T8" s="1347"/>
      <c r="U8" s="1348"/>
      <c r="V8" s="1337"/>
      <c r="W8" s="1338"/>
      <c r="Z8" s="1352"/>
      <c r="AA8" s="1356" t="s">
        <v>1254</v>
      </c>
      <c r="AB8" s="1347"/>
      <c r="AC8" s="1348"/>
      <c r="AD8" s="1337"/>
      <c r="AE8" s="1338"/>
    </row>
    <row r="9" spans="1:31" ht="12.95" customHeight="1">
      <c r="A9" s="1377"/>
      <c r="B9" s="1378"/>
      <c r="C9" s="1384">
        <f>基礎情報!$B$14</f>
        <v>0</v>
      </c>
      <c r="D9" s="1385"/>
      <c r="J9" s="1360"/>
      <c r="K9" s="1356" t="s">
        <v>477</v>
      </c>
      <c r="L9" s="1347"/>
      <c r="M9" s="1348"/>
      <c r="N9" s="1344" t="s">
        <v>489</v>
      </c>
      <c r="O9" s="1345"/>
      <c r="R9" s="1353"/>
      <c r="S9" s="1356" t="s">
        <v>477</v>
      </c>
      <c r="T9" s="1347"/>
      <c r="U9" s="1348"/>
      <c r="V9" s="1344" t="s">
        <v>489</v>
      </c>
      <c r="W9" s="1345"/>
      <c r="Z9" s="1353"/>
      <c r="AA9" s="1356" t="s">
        <v>477</v>
      </c>
      <c r="AB9" s="1347"/>
      <c r="AC9" s="1348"/>
      <c r="AD9" s="1344" t="s">
        <v>489</v>
      </c>
      <c r="AE9" s="1345"/>
    </row>
    <row r="10" spans="1:31" ht="12.95" customHeight="1">
      <c r="A10" s="1391" t="s">
        <v>1478</v>
      </c>
      <c r="B10" s="1391"/>
      <c r="C10" s="1388" t="str">
        <f>IF(基礎情報!$B$15="","",基礎情報!$B$15)</f>
        <v/>
      </c>
      <c r="D10" s="1388"/>
      <c r="E10" s="890"/>
      <c r="F10" s="890"/>
      <c r="G10" s="890"/>
      <c r="J10" s="1361"/>
      <c r="K10" s="1356" t="s">
        <v>276</v>
      </c>
      <c r="L10" s="1347"/>
      <c r="M10" s="1348"/>
      <c r="N10" s="1344"/>
      <c r="O10" s="1345"/>
      <c r="R10" s="1354"/>
      <c r="S10" s="1356" t="s">
        <v>276</v>
      </c>
      <c r="T10" s="1347"/>
      <c r="U10" s="1348"/>
      <c r="V10" s="1344"/>
      <c r="W10" s="1345"/>
      <c r="Z10" s="1354"/>
      <c r="AA10" s="1356" t="s">
        <v>276</v>
      </c>
      <c r="AB10" s="1347"/>
      <c r="AC10" s="1348"/>
      <c r="AD10" s="1344"/>
      <c r="AE10" s="1345"/>
    </row>
    <row r="11" spans="1:31" ht="12.95" customHeight="1">
      <c r="A11" s="1391" t="s">
        <v>494</v>
      </c>
      <c r="B11" s="1391"/>
      <c r="C11" s="1388">
        <f>基礎情報!$B$22</f>
        <v>0</v>
      </c>
      <c r="D11" s="1388"/>
      <c r="E11" s="926"/>
      <c r="F11" s="927"/>
      <c r="G11" s="927"/>
      <c r="H11" s="927"/>
      <c r="I11" s="928"/>
      <c r="J11" s="1361"/>
      <c r="K11" s="1356" t="s">
        <v>478</v>
      </c>
      <c r="L11" s="1347"/>
      <c r="M11" s="1348"/>
      <c r="N11" s="1337"/>
      <c r="O11" s="1338"/>
      <c r="R11" s="1354"/>
      <c r="S11" s="1356" t="s">
        <v>478</v>
      </c>
      <c r="T11" s="1347"/>
      <c r="U11" s="1348"/>
      <c r="V11" s="929"/>
      <c r="W11" s="930"/>
      <c r="Z11" s="1354"/>
      <c r="AA11" s="1356" t="s">
        <v>478</v>
      </c>
      <c r="AB11" s="1347"/>
      <c r="AC11" s="1348"/>
      <c r="AD11" s="929"/>
      <c r="AE11" s="930"/>
    </row>
    <row r="12" spans="1:31" ht="12.95" customHeight="1">
      <c r="A12" s="1377" t="s">
        <v>68</v>
      </c>
      <c r="B12" s="1378"/>
      <c r="C12" s="1389">
        <f>基礎情報!$B$16</f>
        <v>0</v>
      </c>
      <c r="D12" s="1390"/>
      <c r="E12" s="931"/>
      <c r="F12" s="856"/>
      <c r="G12" s="856"/>
      <c r="H12" s="856"/>
      <c r="I12" s="932"/>
      <c r="J12" s="1361"/>
      <c r="K12" s="1346" t="s">
        <v>473</v>
      </c>
      <c r="L12" s="1347"/>
      <c r="M12" s="1348"/>
      <c r="N12" s="1337"/>
      <c r="O12" s="1338"/>
      <c r="R12" s="1354"/>
      <c r="S12" s="1346" t="s">
        <v>473</v>
      </c>
      <c r="T12" s="1347"/>
      <c r="U12" s="1348"/>
      <c r="V12" s="1337"/>
      <c r="W12" s="1338"/>
      <c r="Z12" s="1354"/>
      <c r="AA12" s="1346" t="s">
        <v>473</v>
      </c>
      <c r="AB12" s="1347"/>
      <c r="AC12" s="1348"/>
      <c r="AD12" s="1337"/>
      <c r="AE12" s="1338"/>
    </row>
    <row r="13" spans="1:31" ht="12.95" customHeight="1">
      <c r="A13" s="1377" t="s">
        <v>476</v>
      </c>
      <c r="B13" s="1378"/>
      <c r="C13" s="1371">
        <f>基礎情報!$B$23</f>
        <v>0</v>
      </c>
      <c r="D13" s="1372"/>
      <c r="E13" s="933"/>
      <c r="F13" s="934"/>
      <c r="G13" s="934"/>
      <c r="H13" s="934"/>
      <c r="I13" s="933"/>
      <c r="J13" s="1361"/>
      <c r="K13" s="935"/>
      <c r="L13" s="1349" t="s">
        <v>479</v>
      </c>
      <c r="M13" s="1350"/>
      <c r="N13" s="1344" t="s">
        <v>488</v>
      </c>
      <c r="O13" s="1345"/>
      <c r="R13" s="1354"/>
      <c r="S13" s="935"/>
      <c r="T13" s="1349" t="s">
        <v>479</v>
      </c>
      <c r="U13" s="1350"/>
      <c r="V13" s="1344" t="s">
        <v>488</v>
      </c>
      <c r="W13" s="1345"/>
      <c r="Z13" s="1354"/>
      <c r="AA13" s="935"/>
      <c r="AB13" s="1349" t="s">
        <v>479</v>
      </c>
      <c r="AC13" s="1350"/>
      <c r="AD13" s="1344" t="s">
        <v>488</v>
      </c>
      <c r="AE13" s="1345"/>
    </row>
    <row r="14" spans="1:31" ht="12.95" customHeight="1">
      <c r="A14" s="1373" t="s">
        <v>69</v>
      </c>
      <c r="B14" s="1374"/>
      <c r="C14" s="1371">
        <f>基礎情報!$B$25</f>
        <v>0</v>
      </c>
      <c r="D14" s="1372"/>
      <c r="E14" s="934"/>
      <c r="F14" s="934"/>
      <c r="G14" s="934"/>
      <c r="H14" s="934"/>
      <c r="I14" s="933"/>
      <c r="J14" s="1361"/>
      <c r="K14" s="1346" t="s">
        <v>474</v>
      </c>
      <c r="L14" s="1347"/>
      <c r="M14" s="1348"/>
      <c r="N14" s="1337"/>
      <c r="O14" s="1338"/>
      <c r="R14" s="1354"/>
      <c r="S14" s="1346" t="s">
        <v>474</v>
      </c>
      <c r="T14" s="1347"/>
      <c r="U14" s="1348"/>
      <c r="V14" s="1337"/>
      <c r="W14" s="1338"/>
      <c r="Z14" s="1354"/>
      <c r="AA14" s="1346" t="s">
        <v>474</v>
      </c>
      <c r="AB14" s="1347"/>
      <c r="AC14" s="1348"/>
      <c r="AD14" s="1337"/>
      <c r="AE14" s="1338"/>
    </row>
    <row r="15" spans="1:31" ht="12.95" customHeight="1">
      <c r="A15" s="936"/>
      <c r="B15" s="937" t="s">
        <v>376</v>
      </c>
      <c r="C15" s="1371">
        <f>基礎情報!$B$27</f>
        <v>0</v>
      </c>
      <c r="D15" s="1372"/>
      <c r="H15" s="934"/>
      <c r="I15" s="933"/>
      <c r="J15" s="1362"/>
      <c r="K15" s="938"/>
      <c r="L15" s="1363" t="s">
        <v>475</v>
      </c>
      <c r="M15" s="1364"/>
      <c r="N15" s="1337"/>
      <c r="O15" s="1338"/>
      <c r="R15" s="1355"/>
      <c r="S15" s="938"/>
      <c r="T15" s="1363" t="s">
        <v>475</v>
      </c>
      <c r="U15" s="1364"/>
      <c r="V15" s="1367"/>
      <c r="W15" s="1368"/>
      <c r="Z15" s="1355"/>
      <c r="AA15" s="938"/>
      <c r="AB15" s="1363" t="s">
        <v>475</v>
      </c>
      <c r="AC15" s="1364"/>
      <c r="AD15" s="1367"/>
      <c r="AE15" s="1368"/>
    </row>
    <row r="16" spans="1:31" ht="12.95" customHeight="1">
      <c r="A16" s="1373" t="s">
        <v>69</v>
      </c>
      <c r="B16" s="1374"/>
      <c r="C16" s="1371">
        <f>基礎情報!$B$28</f>
        <v>0</v>
      </c>
      <c r="D16" s="1372"/>
      <c r="H16" s="934"/>
      <c r="I16" s="933"/>
      <c r="J16" s="1365" t="s">
        <v>663</v>
      </c>
      <c r="K16" s="1366"/>
      <c r="L16" s="1357" t="s">
        <v>490</v>
      </c>
      <c r="M16" s="1358"/>
      <c r="N16" s="1358"/>
      <c r="O16" s="1359"/>
      <c r="R16" s="1365" t="s">
        <v>663</v>
      </c>
      <c r="S16" s="1366"/>
      <c r="T16" s="1357" t="s">
        <v>490</v>
      </c>
      <c r="U16" s="1358"/>
      <c r="V16" s="1358"/>
      <c r="W16" s="1359"/>
      <c r="Z16" s="1365" t="s">
        <v>663</v>
      </c>
      <c r="AA16" s="1366"/>
      <c r="AB16" s="1357" t="s">
        <v>490</v>
      </c>
      <c r="AC16" s="1358"/>
      <c r="AD16" s="1358"/>
      <c r="AE16" s="1359"/>
    </row>
    <row r="17" spans="1:31" ht="12.95" customHeight="1">
      <c r="A17" s="939"/>
      <c r="B17" s="940" t="s">
        <v>376</v>
      </c>
      <c r="C17" s="1369">
        <f>基礎情報!$B$30</f>
        <v>0</v>
      </c>
      <c r="D17" s="1370"/>
      <c r="G17" s="941"/>
      <c r="H17" s="934"/>
      <c r="I17" s="933"/>
      <c r="J17" s="934"/>
      <c r="K17" s="886"/>
      <c r="L17" s="886"/>
      <c r="M17" s="886"/>
      <c r="N17" s="886"/>
      <c r="O17" s="886"/>
      <c r="S17" s="886"/>
      <c r="T17" s="886"/>
      <c r="U17" s="886"/>
      <c r="V17" s="886"/>
      <c r="W17" s="886"/>
      <c r="AA17" s="886"/>
      <c r="AB17" s="886"/>
      <c r="AC17" s="886"/>
      <c r="AD17" s="886"/>
      <c r="AE17" s="886"/>
    </row>
    <row r="18" spans="1:31" ht="12.95" customHeight="1">
      <c r="F18" s="934"/>
      <c r="G18" s="942"/>
      <c r="H18" s="934"/>
      <c r="I18" s="933"/>
      <c r="J18" s="923" t="s">
        <v>567</v>
      </c>
      <c r="K18" s="1415"/>
      <c r="L18" s="1415"/>
      <c r="M18" s="886"/>
      <c r="N18" s="886"/>
      <c r="O18" s="886"/>
      <c r="R18" s="923" t="s">
        <v>567</v>
      </c>
      <c r="S18" s="1415"/>
      <c r="T18" s="1415"/>
      <c r="U18" s="886"/>
      <c r="V18" s="886"/>
      <c r="W18" s="886"/>
      <c r="Z18" s="923" t="s">
        <v>567</v>
      </c>
      <c r="AA18" s="1415"/>
      <c r="AB18" s="1415"/>
      <c r="AC18" s="886"/>
      <c r="AD18" s="886"/>
      <c r="AE18" s="886"/>
    </row>
    <row r="19" spans="1:31" ht="12.95" customHeight="1">
      <c r="D19" s="1396" t="s">
        <v>480</v>
      </c>
      <c r="E19" s="1301"/>
      <c r="F19" s="1301"/>
      <c r="G19" s="1397"/>
      <c r="H19" s="934"/>
      <c r="I19" s="933"/>
      <c r="J19" s="1351" t="s">
        <v>487</v>
      </c>
      <c r="K19" s="1341" t="s">
        <v>1244</v>
      </c>
      <c r="L19" s="1342"/>
      <c r="M19" s="1343"/>
      <c r="N19" s="1339"/>
      <c r="O19" s="1340"/>
      <c r="R19" s="1351" t="s">
        <v>487</v>
      </c>
      <c r="S19" s="1341" t="s">
        <v>1244</v>
      </c>
      <c r="T19" s="1342"/>
      <c r="U19" s="1343"/>
      <c r="V19" s="1339"/>
      <c r="W19" s="1340"/>
      <c r="Z19" s="1351" t="s">
        <v>487</v>
      </c>
      <c r="AA19" s="1341" t="s">
        <v>1244</v>
      </c>
      <c r="AB19" s="1342"/>
      <c r="AC19" s="1343"/>
      <c r="AD19" s="1339"/>
      <c r="AE19" s="1340"/>
    </row>
    <row r="20" spans="1:31" ht="12.95" customHeight="1">
      <c r="A20" s="942"/>
      <c r="D20" s="1179"/>
      <c r="E20" s="1398"/>
      <c r="F20" s="1398"/>
      <c r="G20" s="1399"/>
      <c r="H20" s="934"/>
      <c r="I20" s="933"/>
      <c r="J20" s="1352"/>
      <c r="K20" s="1356" t="s">
        <v>1254</v>
      </c>
      <c r="L20" s="1347"/>
      <c r="M20" s="1348"/>
      <c r="N20" s="1337"/>
      <c r="O20" s="1338"/>
      <c r="R20" s="1352"/>
      <c r="S20" s="1356" t="s">
        <v>1254</v>
      </c>
      <c r="T20" s="1347"/>
      <c r="U20" s="1348"/>
      <c r="V20" s="1337"/>
      <c r="W20" s="1338"/>
      <c r="Z20" s="1352"/>
      <c r="AA20" s="1356" t="s">
        <v>1254</v>
      </c>
      <c r="AB20" s="1347"/>
      <c r="AC20" s="1348"/>
      <c r="AD20" s="1337"/>
      <c r="AE20" s="1338"/>
    </row>
    <row r="21" spans="1:31" ht="12.95" customHeight="1">
      <c r="A21" s="942"/>
      <c r="B21" s="942"/>
      <c r="C21" s="942"/>
      <c r="D21" s="1400"/>
      <c r="E21" s="1401"/>
      <c r="F21" s="1401"/>
      <c r="G21" s="1402"/>
      <c r="H21" s="934"/>
      <c r="I21" s="933"/>
      <c r="J21" s="1360"/>
      <c r="K21" s="1356" t="s">
        <v>477</v>
      </c>
      <c r="L21" s="1347"/>
      <c r="M21" s="1348"/>
      <c r="N21" s="1344" t="s">
        <v>489</v>
      </c>
      <c r="O21" s="1345"/>
      <c r="R21" s="1353"/>
      <c r="S21" s="1356" t="s">
        <v>477</v>
      </c>
      <c r="T21" s="1347"/>
      <c r="U21" s="1348"/>
      <c r="V21" s="1344" t="s">
        <v>489</v>
      </c>
      <c r="W21" s="1345"/>
      <c r="Z21" s="1353"/>
      <c r="AA21" s="1356" t="s">
        <v>477</v>
      </c>
      <c r="AB21" s="1347"/>
      <c r="AC21" s="1348"/>
      <c r="AD21" s="1344" t="s">
        <v>489</v>
      </c>
      <c r="AE21" s="1345"/>
    </row>
    <row r="22" spans="1:31" ht="12.95" customHeight="1">
      <c r="A22" s="943"/>
      <c r="B22" s="1181" t="s">
        <v>481</v>
      </c>
      <c r="C22" s="866" t="s">
        <v>482</v>
      </c>
      <c r="D22" s="942"/>
      <c r="E22" s="856"/>
      <c r="F22" s="931"/>
      <c r="G22" s="934"/>
      <c r="H22" s="944"/>
      <c r="I22" s="934"/>
      <c r="J22" s="1361"/>
      <c r="K22" s="1356" t="s">
        <v>276</v>
      </c>
      <c r="L22" s="1347"/>
      <c r="M22" s="1348"/>
      <c r="N22" s="1344"/>
      <c r="O22" s="1345"/>
      <c r="R22" s="1354"/>
      <c r="S22" s="1356" t="s">
        <v>276</v>
      </c>
      <c r="T22" s="1347"/>
      <c r="U22" s="1348"/>
      <c r="V22" s="1344"/>
      <c r="W22" s="1345"/>
      <c r="Z22" s="1354"/>
      <c r="AA22" s="1356" t="s">
        <v>276</v>
      </c>
      <c r="AB22" s="1347"/>
      <c r="AC22" s="1348"/>
      <c r="AD22" s="1344"/>
      <c r="AE22" s="1345"/>
    </row>
    <row r="23" spans="1:31" ht="12.95" customHeight="1">
      <c r="A23" s="943"/>
      <c r="B23" s="1403"/>
      <c r="C23" s="1177"/>
      <c r="D23" s="945"/>
      <c r="E23" s="892"/>
      <c r="F23" s="933"/>
      <c r="G23" s="648"/>
      <c r="H23" s="944"/>
      <c r="I23" s="934"/>
      <c r="J23" s="1361"/>
      <c r="K23" s="1356" t="s">
        <v>478</v>
      </c>
      <c r="L23" s="1347"/>
      <c r="M23" s="1348"/>
      <c r="N23" s="1337"/>
      <c r="O23" s="1338"/>
      <c r="R23" s="1354"/>
      <c r="S23" s="1356" t="s">
        <v>478</v>
      </c>
      <c r="T23" s="1347"/>
      <c r="U23" s="1348"/>
      <c r="V23" s="929"/>
      <c r="W23" s="930"/>
      <c r="Z23" s="1354"/>
      <c r="AA23" s="1356" t="s">
        <v>478</v>
      </c>
      <c r="AB23" s="1347"/>
      <c r="AC23" s="1348"/>
      <c r="AD23" s="929"/>
      <c r="AE23" s="930"/>
    </row>
    <row r="24" spans="1:31" ht="12.95" customHeight="1">
      <c r="A24" s="942"/>
      <c r="B24" s="1182"/>
      <c r="C24" s="1178"/>
      <c r="D24" s="946"/>
      <c r="E24" s="942"/>
      <c r="F24" s="933"/>
      <c r="G24" s="947"/>
      <c r="H24" s="944"/>
      <c r="I24" s="934"/>
      <c r="J24" s="1361"/>
      <c r="K24" s="1346" t="s">
        <v>473</v>
      </c>
      <c r="L24" s="1347"/>
      <c r="M24" s="1348"/>
      <c r="N24" s="1337"/>
      <c r="O24" s="1338"/>
      <c r="R24" s="1354"/>
      <c r="S24" s="1346" t="s">
        <v>473</v>
      </c>
      <c r="T24" s="1347"/>
      <c r="U24" s="1348"/>
      <c r="V24" s="1337"/>
      <c r="W24" s="1338"/>
      <c r="Z24" s="1354"/>
      <c r="AA24" s="1346" t="s">
        <v>473</v>
      </c>
      <c r="AB24" s="1347"/>
      <c r="AC24" s="1348"/>
      <c r="AD24" s="1337"/>
      <c r="AE24" s="1338"/>
    </row>
    <row r="25" spans="1:31" ht="12.95" customHeight="1">
      <c r="A25" s="942"/>
      <c r="B25" s="942"/>
      <c r="C25" s="948"/>
      <c r="D25" s="949"/>
      <c r="E25" s="927"/>
      <c r="F25" s="926"/>
      <c r="G25" s="927"/>
      <c r="H25" s="928"/>
      <c r="I25" s="928"/>
      <c r="J25" s="1361"/>
      <c r="K25" s="935"/>
      <c r="L25" s="1349" t="s">
        <v>479</v>
      </c>
      <c r="M25" s="1350"/>
      <c r="N25" s="1344" t="s">
        <v>488</v>
      </c>
      <c r="O25" s="1345"/>
      <c r="R25" s="1354"/>
      <c r="S25" s="935"/>
      <c r="T25" s="1349" t="s">
        <v>479</v>
      </c>
      <c r="U25" s="1350"/>
      <c r="V25" s="1344" t="s">
        <v>488</v>
      </c>
      <c r="W25" s="1345"/>
      <c r="Z25" s="1354"/>
      <c r="AA25" s="935"/>
      <c r="AB25" s="1349" t="s">
        <v>479</v>
      </c>
      <c r="AC25" s="1350"/>
      <c r="AD25" s="1344" t="s">
        <v>488</v>
      </c>
      <c r="AE25" s="1345"/>
    </row>
    <row r="26" spans="1:31" ht="12.95" customHeight="1">
      <c r="A26" s="943"/>
      <c r="B26" s="942"/>
      <c r="C26" s="946"/>
      <c r="D26" s="942"/>
      <c r="E26" s="934"/>
      <c r="F26" s="934"/>
      <c r="G26" s="934"/>
      <c r="H26" s="950"/>
      <c r="I26" s="951"/>
      <c r="J26" s="1361"/>
      <c r="K26" s="1346" t="s">
        <v>474</v>
      </c>
      <c r="L26" s="1347"/>
      <c r="M26" s="1348"/>
      <c r="N26" s="1337"/>
      <c r="O26" s="1338"/>
      <c r="R26" s="1354"/>
      <c r="S26" s="1346" t="s">
        <v>474</v>
      </c>
      <c r="T26" s="1347"/>
      <c r="U26" s="1348"/>
      <c r="V26" s="1337"/>
      <c r="W26" s="1338"/>
      <c r="Z26" s="1354"/>
      <c r="AA26" s="1346" t="s">
        <v>474</v>
      </c>
      <c r="AB26" s="1347"/>
      <c r="AC26" s="1348"/>
      <c r="AD26" s="1337"/>
      <c r="AE26" s="1338"/>
    </row>
    <row r="27" spans="1:31" ht="12.95" customHeight="1">
      <c r="A27" s="943"/>
      <c r="B27" s="1201" t="s">
        <v>483</v>
      </c>
      <c r="C27" s="1177"/>
      <c r="D27" s="943"/>
      <c r="H27" s="952"/>
      <c r="I27" s="953"/>
      <c r="J27" s="1362"/>
      <c r="K27" s="938"/>
      <c r="L27" s="1363" t="s">
        <v>475</v>
      </c>
      <c r="M27" s="1364"/>
      <c r="N27" s="1367"/>
      <c r="O27" s="1368"/>
      <c r="R27" s="1355"/>
      <c r="S27" s="938"/>
      <c r="T27" s="1363" t="s">
        <v>475</v>
      </c>
      <c r="U27" s="1364"/>
      <c r="V27" s="1367"/>
      <c r="W27" s="1368"/>
      <c r="Z27" s="1355"/>
      <c r="AA27" s="938"/>
      <c r="AB27" s="1363" t="s">
        <v>475</v>
      </c>
      <c r="AC27" s="1364"/>
      <c r="AD27" s="1367"/>
      <c r="AE27" s="1368"/>
    </row>
    <row r="28" spans="1:31" ht="12.95" customHeight="1">
      <c r="B28" s="1392"/>
      <c r="C28" s="1178"/>
      <c r="D28" s="943"/>
      <c r="H28" s="952"/>
      <c r="I28" s="954"/>
      <c r="J28" s="1365" t="s">
        <v>663</v>
      </c>
      <c r="K28" s="1366"/>
      <c r="L28" s="1357" t="s">
        <v>490</v>
      </c>
      <c r="M28" s="1358"/>
      <c r="N28" s="1358"/>
      <c r="O28" s="1359"/>
      <c r="R28" s="1365" t="s">
        <v>663</v>
      </c>
      <c r="S28" s="1366"/>
      <c r="T28" s="1357" t="s">
        <v>490</v>
      </c>
      <c r="U28" s="1358"/>
      <c r="V28" s="1358"/>
      <c r="W28" s="1359"/>
      <c r="Z28" s="1365" t="s">
        <v>663</v>
      </c>
      <c r="AA28" s="1366"/>
      <c r="AB28" s="1357" t="s">
        <v>490</v>
      </c>
      <c r="AC28" s="1358"/>
      <c r="AD28" s="1358"/>
      <c r="AE28" s="1359"/>
    </row>
    <row r="29" spans="1:31" ht="12.95" customHeight="1">
      <c r="A29" s="942"/>
      <c r="H29" s="952"/>
      <c r="I29" s="954"/>
      <c r="J29" s="934"/>
      <c r="K29" s="886"/>
      <c r="L29" s="886"/>
      <c r="M29" s="886"/>
      <c r="N29" s="886"/>
      <c r="O29" s="886"/>
      <c r="S29" s="886"/>
      <c r="T29" s="886"/>
      <c r="U29" s="886"/>
      <c r="V29" s="886"/>
      <c r="W29" s="886"/>
      <c r="AA29" s="886"/>
      <c r="AB29" s="886"/>
      <c r="AC29" s="886"/>
      <c r="AD29" s="886"/>
      <c r="AE29" s="886"/>
    </row>
    <row r="30" spans="1:31" ht="12.95" customHeight="1">
      <c r="A30" s="942"/>
      <c r="B30" s="942"/>
      <c r="C30" s="942"/>
      <c r="D30" s="942"/>
      <c r="H30" s="952"/>
      <c r="I30" s="954"/>
      <c r="J30" s="923" t="s">
        <v>567</v>
      </c>
      <c r="K30" s="1415"/>
      <c r="L30" s="1415"/>
      <c r="M30" s="924"/>
      <c r="N30" s="924"/>
      <c r="O30" s="924"/>
      <c r="R30" s="923" t="s">
        <v>567</v>
      </c>
      <c r="S30" s="1415"/>
      <c r="T30" s="1415"/>
      <c r="U30" s="886"/>
      <c r="V30" s="886"/>
      <c r="W30" s="886"/>
      <c r="Z30" s="923" t="s">
        <v>567</v>
      </c>
      <c r="AA30" s="1415"/>
      <c r="AB30" s="1415"/>
      <c r="AC30" s="886"/>
      <c r="AD30" s="886"/>
      <c r="AE30" s="886"/>
    </row>
    <row r="31" spans="1:31" ht="12.95" customHeight="1">
      <c r="A31" s="943"/>
      <c r="B31" s="942"/>
      <c r="C31" s="942"/>
      <c r="D31" s="942"/>
      <c r="H31" s="952"/>
      <c r="I31" s="954"/>
      <c r="J31" s="1351" t="s">
        <v>487</v>
      </c>
      <c r="K31" s="1341" t="s">
        <v>1244</v>
      </c>
      <c r="L31" s="1342"/>
      <c r="M31" s="1343"/>
      <c r="N31" s="1339"/>
      <c r="O31" s="1340"/>
      <c r="R31" s="1351" t="s">
        <v>487</v>
      </c>
      <c r="S31" s="1341" t="s">
        <v>1244</v>
      </c>
      <c r="T31" s="1342"/>
      <c r="U31" s="1343"/>
      <c r="V31" s="1339"/>
      <c r="W31" s="1340"/>
      <c r="Z31" s="1351" t="s">
        <v>487</v>
      </c>
      <c r="AA31" s="1341" t="s">
        <v>1244</v>
      </c>
      <c r="AB31" s="1342"/>
      <c r="AC31" s="1343"/>
      <c r="AD31" s="1339"/>
      <c r="AE31" s="1340"/>
    </row>
    <row r="32" spans="1:31" ht="12.95" customHeight="1">
      <c r="A32" s="1393" t="s">
        <v>586</v>
      </c>
      <c r="B32" s="1393"/>
      <c r="C32" s="1393"/>
      <c r="D32" s="1393"/>
      <c r="E32" s="1393"/>
      <c r="F32" s="1393"/>
      <c r="G32" s="1393"/>
      <c r="H32" s="952"/>
      <c r="I32" s="954"/>
      <c r="J32" s="1352"/>
      <c r="K32" s="1356" t="s">
        <v>1254</v>
      </c>
      <c r="L32" s="1347"/>
      <c r="M32" s="1348"/>
      <c r="N32" s="1337"/>
      <c r="O32" s="1338"/>
      <c r="R32" s="1352"/>
      <c r="S32" s="1356" t="s">
        <v>1254</v>
      </c>
      <c r="T32" s="1347"/>
      <c r="U32" s="1348"/>
      <c r="V32" s="1337"/>
      <c r="W32" s="1338"/>
      <c r="Z32" s="1352"/>
      <c r="AA32" s="1356" t="s">
        <v>1254</v>
      </c>
      <c r="AB32" s="1347"/>
      <c r="AC32" s="1348"/>
      <c r="AD32" s="1337"/>
      <c r="AE32" s="1338"/>
    </row>
    <row r="33" spans="1:31" ht="12.95" customHeight="1">
      <c r="A33" s="1393"/>
      <c r="B33" s="1393"/>
      <c r="C33" s="1393"/>
      <c r="D33" s="1393"/>
      <c r="E33" s="1393"/>
      <c r="F33" s="1393"/>
      <c r="G33" s="1393"/>
      <c r="H33" s="952"/>
      <c r="I33" s="954"/>
      <c r="J33" s="1360"/>
      <c r="K33" s="1356" t="s">
        <v>477</v>
      </c>
      <c r="L33" s="1347"/>
      <c r="M33" s="1348"/>
      <c r="N33" s="1344" t="s">
        <v>489</v>
      </c>
      <c r="O33" s="1345"/>
      <c r="R33" s="1360"/>
      <c r="S33" s="1356" t="s">
        <v>477</v>
      </c>
      <c r="T33" s="1347"/>
      <c r="U33" s="1348"/>
      <c r="V33" s="1344" t="s">
        <v>489</v>
      </c>
      <c r="W33" s="1345"/>
      <c r="Z33" s="1353"/>
      <c r="AA33" s="1356" t="s">
        <v>477</v>
      </c>
      <c r="AB33" s="1347"/>
      <c r="AC33" s="1348"/>
      <c r="AD33" s="1344" t="s">
        <v>489</v>
      </c>
      <c r="AE33" s="1345"/>
    </row>
    <row r="34" spans="1:31" ht="12.95" customHeight="1">
      <c r="A34" s="1393"/>
      <c r="B34" s="1393"/>
      <c r="C34" s="1393"/>
      <c r="D34" s="1393"/>
      <c r="E34" s="1393"/>
      <c r="F34" s="1393"/>
      <c r="G34" s="1393"/>
      <c r="H34" s="952"/>
      <c r="I34" s="954"/>
      <c r="J34" s="1361"/>
      <c r="K34" s="1356" t="s">
        <v>276</v>
      </c>
      <c r="L34" s="1347"/>
      <c r="M34" s="1348"/>
      <c r="N34" s="1344"/>
      <c r="O34" s="1345"/>
      <c r="R34" s="1361"/>
      <c r="S34" s="1356" t="s">
        <v>276</v>
      </c>
      <c r="T34" s="1347"/>
      <c r="U34" s="1348"/>
      <c r="V34" s="1344"/>
      <c r="W34" s="1345"/>
      <c r="Z34" s="1354"/>
      <c r="AA34" s="1356" t="s">
        <v>276</v>
      </c>
      <c r="AB34" s="1347"/>
      <c r="AC34" s="1348"/>
      <c r="AD34" s="1344"/>
      <c r="AE34" s="1345"/>
    </row>
    <row r="35" spans="1:31" ht="12.95" customHeight="1">
      <c r="A35" s="244"/>
      <c r="B35" s="244" t="s">
        <v>572</v>
      </c>
      <c r="C35" s="244"/>
      <c r="D35" s="244"/>
      <c r="E35" s="244"/>
      <c r="F35" s="244"/>
      <c r="G35" s="244"/>
      <c r="H35" s="952"/>
      <c r="I35" s="954"/>
      <c r="J35" s="1361"/>
      <c r="K35" s="1356" t="s">
        <v>478</v>
      </c>
      <c r="L35" s="1347"/>
      <c r="M35" s="1348"/>
      <c r="N35" s="929"/>
      <c r="O35" s="930"/>
      <c r="P35" s="934"/>
      <c r="Q35" s="934"/>
      <c r="R35" s="1361"/>
      <c r="S35" s="1356" t="s">
        <v>478</v>
      </c>
      <c r="T35" s="1347"/>
      <c r="U35" s="1348"/>
      <c r="V35" s="929"/>
      <c r="W35" s="930"/>
      <c r="Z35" s="1354"/>
      <c r="AA35" s="1356" t="s">
        <v>478</v>
      </c>
      <c r="AB35" s="1347"/>
      <c r="AC35" s="1348"/>
      <c r="AD35" s="929"/>
      <c r="AE35" s="930"/>
    </row>
    <row r="36" spans="1:31" ht="12.95" customHeight="1">
      <c r="A36" s="942"/>
      <c r="B36" s="942" t="s">
        <v>568</v>
      </c>
      <c r="C36" s="942" t="s">
        <v>570</v>
      </c>
      <c r="D36" s="942"/>
      <c r="E36" s="934"/>
      <c r="F36" s="934"/>
      <c r="G36" s="648"/>
      <c r="H36" s="952"/>
      <c r="I36" s="953"/>
      <c r="J36" s="1361"/>
      <c r="K36" s="1346" t="s">
        <v>473</v>
      </c>
      <c r="L36" s="1347"/>
      <c r="M36" s="1348"/>
      <c r="N36" s="1337"/>
      <c r="O36" s="1338"/>
      <c r="P36" s="933"/>
      <c r="Q36" s="944"/>
      <c r="R36" s="1361"/>
      <c r="S36" s="1346" t="s">
        <v>473</v>
      </c>
      <c r="T36" s="1347"/>
      <c r="U36" s="1348"/>
      <c r="V36" s="1337"/>
      <c r="W36" s="1338"/>
      <c r="Z36" s="1354"/>
      <c r="AA36" s="1346" t="s">
        <v>473</v>
      </c>
      <c r="AB36" s="1347"/>
      <c r="AC36" s="1348"/>
      <c r="AD36" s="1337"/>
      <c r="AE36" s="1338"/>
    </row>
    <row r="37" spans="1:31" ht="12.95" customHeight="1">
      <c r="A37" s="942"/>
      <c r="B37" s="942" t="s">
        <v>569</v>
      </c>
      <c r="C37" s="942" t="s">
        <v>574</v>
      </c>
      <c r="D37" s="943"/>
      <c r="E37" s="934"/>
      <c r="F37" s="934"/>
      <c r="G37" s="947"/>
      <c r="H37" s="934"/>
      <c r="I37" s="955"/>
      <c r="J37" s="1361"/>
      <c r="K37" s="935"/>
      <c r="L37" s="1349" t="s">
        <v>479</v>
      </c>
      <c r="M37" s="1350"/>
      <c r="N37" s="1344" t="s">
        <v>488</v>
      </c>
      <c r="O37" s="1345"/>
      <c r="P37" s="933"/>
      <c r="Q37" s="944"/>
      <c r="R37" s="1361"/>
      <c r="S37" s="935"/>
      <c r="T37" s="1349" t="s">
        <v>479</v>
      </c>
      <c r="U37" s="1350"/>
      <c r="V37" s="1344" t="s">
        <v>488</v>
      </c>
      <c r="W37" s="1345"/>
      <c r="Z37" s="1354"/>
      <c r="AA37" s="935"/>
      <c r="AB37" s="1349" t="s">
        <v>479</v>
      </c>
      <c r="AC37" s="1350"/>
      <c r="AD37" s="1344" t="s">
        <v>488</v>
      </c>
      <c r="AE37" s="1345"/>
    </row>
    <row r="38" spans="1:31" ht="12.95" customHeight="1">
      <c r="A38" s="943"/>
      <c r="B38" s="942" t="s">
        <v>571</v>
      </c>
      <c r="C38" s="942" t="s">
        <v>575</v>
      </c>
      <c r="D38" s="943"/>
      <c r="H38" s="934"/>
      <c r="I38" s="956"/>
      <c r="J38" s="1361"/>
      <c r="K38" s="1346" t="s">
        <v>474</v>
      </c>
      <c r="L38" s="1347"/>
      <c r="M38" s="1348"/>
      <c r="N38" s="1337"/>
      <c r="O38" s="1338"/>
      <c r="P38" s="934"/>
      <c r="Q38" s="944"/>
      <c r="R38" s="1361"/>
      <c r="S38" s="1346" t="s">
        <v>474</v>
      </c>
      <c r="T38" s="1347"/>
      <c r="U38" s="1348"/>
      <c r="V38" s="1337"/>
      <c r="W38" s="1338"/>
      <c r="Z38" s="1354"/>
      <c r="AA38" s="1346" t="s">
        <v>474</v>
      </c>
      <c r="AB38" s="1347"/>
      <c r="AC38" s="1348"/>
      <c r="AD38" s="1337"/>
      <c r="AE38" s="1338"/>
    </row>
    <row r="39" spans="1:31" ht="12.95" customHeight="1">
      <c r="A39" s="942"/>
      <c r="B39" s="942" t="s">
        <v>573</v>
      </c>
      <c r="C39" s="942" t="s">
        <v>576</v>
      </c>
      <c r="D39" s="942"/>
      <c r="H39" s="934"/>
      <c r="I39" s="956"/>
      <c r="J39" s="1362"/>
      <c r="K39" s="938"/>
      <c r="L39" s="1363" t="s">
        <v>475</v>
      </c>
      <c r="M39" s="1364"/>
      <c r="N39" s="1367"/>
      <c r="O39" s="1368"/>
      <c r="P39" s="934"/>
      <c r="Q39" s="944"/>
      <c r="R39" s="1362"/>
      <c r="S39" s="938"/>
      <c r="T39" s="1363" t="s">
        <v>475</v>
      </c>
      <c r="U39" s="1364"/>
      <c r="V39" s="1367"/>
      <c r="W39" s="1368"/>
      <c r="Z39" s="1355"/>
      <c r="AA39" s="938"/>
      <c r="AB39" s="1363" t="s">
        <v>475</v>
      </c>
      <c r="AC39" s="1364"/>
      <c r="AD39" s="1367"/>
      <c r="AE39" s="1368"/>
    </row>
    <row r="40" spans="1:31" ht="12.95" customHeight="1">
      <c r="A40" s="942"/>
      <c r="B40" s="942"/>
      <c r="C40" s="942"/>
      <c r="D40" s="942"/>
      <c r="H40" s="934"/>
      <c r="I40" s="956"/>
      <c r="J40" s="1365" t="s">
        <v>663</v>
      </c>
      <c r="K40" s="1366"/>
      <c r="L40" s="1357" t="s">
        <v>490</v>
      </c>
      <c r="M40" s="1358"/>
      <c r="N40" s="1358"/>
      <c r="O40" s="1359"/>
      <c r="P40" s="934"/>
      <c r="Q40" s="944"/>
      <c r="R40" s="1365" t="s">
        <v>663</v>
      </c>
      <c r="S40" s="1366"/>
      <c r="T40" s="1357" t="s">
        <v>490</v>
      </c>
      <c r="U40" s="1358"/>
      <c r="V40" s="1358"/>
      <c r="W40" s="1359"/>
      <c r="Z40" s="1365" t="s">
        <v>663</v>
      </c>
      <c r="AA40" s="1366"/>
      <c r="AB40" s="1357" t="s">
        <v>490</v>
      </c>
      <c r="AC40" s="1358"/>
      <c r="AD40" s="1358"/>
      <c r="AE40" s="1359"/>
    </row>
    <row r="41" spans="1:31" ht="12.75" customHeight="1">
      <c r="A41" s="942"/>
      <c r="B41" s="942"/>
      <c r="C41" s="942"/>
      <c r="D41" s="942"/>
      <c r="I41" s="957"/>
      <c r="J41" s="934"/>
      <c r="K41" s="886"/>
      <c r="L41" s="886"/>
      <c r="M41" s="886"/>
      <c r="N41" s="886"/>
      <c r="O41" s="886"/>
      <c r="P41" s="934"/>
      <c r="Q41" s="934"/>
      <c r="S41" s="886"/>
      <c r="T41" s="886"/>
      <c r="U41" s="886"/>
      <c r="V41" s="886"/>
      <c r="W41" s="886"/>
      <c r="AA41" s="886"/>
      <c r="AB41" s="886"/>
      <c r="AC41" s="886"/>
      <c r="AD41" s="886"/>
      <c r="AE41" s="886"/>
    </row>
    <row r="42" spans="1:31" ht="12.95" customHeight="1">
      <c r="A42" s="890"/>
      <c r="B42" s="890"/>
      <c r="C42" s="890"/>
      <c r="D42" s="890"/>
      <c r="E42" s="890"/>
      <c r="F42" s="890"/>
      <c r="G42" s="890"/>
      <c r="I42" s="957"/>
      <c r="J42" s="923" t="s">
        <v>567</v>
      </c>
      <c r="K42" s="1415"/>
      <c r="L42" s="1415"/>
      <c r="M42" s="924"/>
      <c r="N42" s="924"/>
      <c r="O42" s="924"/>
      <c r="P42" s="934"/>
      <c r="Q42" s="934"/>
      <c r="R42" s="923" t="s">
        <v>567</v>
      </c>
      <c r="S42" s="1415"/>
      <c r="T42" s="1415"/>
      <c r="U42" s="886"/>
      <c r="V42" s="886"/>
      <c r="W42" s="886"/>
      <c r="Z42" s="923" t="s">
        <v>567</v>
      </c>
      <c r="AA42" s="1415"/>
      <c r="AB42" s="1415"/>
      <c r="AC42" s="886"/>
      <c r="AD42" s="886"/>
      <c r="AE42" s="886"/>
    </row>
    <row r="43" spans="1:31" ht="12.95" customHeight="1">
      <c r="A43" s="890"/>
      <c r="B43" s="890"/>
      <c r="C43" s="890"/>
      <c r="D43" s="890"/>
      <c r="E43" s="890"/>
      <c r="F43" s="890"/>
      <c r="G43" s="890"/>
      <c r="I43" s="957"/>
      <c r="J43" s="1351" t="s">
        <v>487</v>
      </c>
      <c r="K43" s="1341" t="s">
        <v>1244</v>
      </c>
      <c r="L43" s="1342"/>
      <c r="M43" s="1343"/>
      <c r="N43" s="1339"/>
      <c r="O43" s="1340"/>
      <c r="P43" s="934"/>
      <c r="Q43" s="934"/>
      <c r="R43" s="1351" t="s">
        <v>487</v>
      </c>
      <c r="S43" s="1341" t="s">
        <v>1244</v>
      </c>
      <c r="T43" s="1342"/>
      <c r="U43" s="1343"/>
      <c r="V43" s="1339"/>
      <c r="W43" s="1340"/>
      <c r="Z43" s="1351" t="s">
        <v>487</v>
      </c>
      <c r="AA43" s="1341" t="s">
        <v>1244</v>
      </c>
      <c r="AB43" s="1342"/>
      <c r="AC43" s="1343"/>
      <c r="AD43" s="1339"/>
      <c r="AE43" s="1340"/>
    </row>
    <row r="44" spans="1:31" ht="12.95" customHeight="1">
      <c r="A44" s="890"/>
      <c r="B44" s="195"/>
      <c r="C44" s="145"/>
      <c r="D44" s="890"/>
      <c r="E44" s="890"/>
      <c r="F44" s="890"/>
      <c r="G44" s="890"/>
      <c r="I44" s="957"/>
      <c r="J44" s="1352"/>
      <c r="K44" s="1356" t="s">
        <v>1254</v>
      </c>
      <c r="L44" s="1347"/>
      <c r="M44" s="1348"/>
      <c r="N44" s="1337"/>
      <c r="O44" s="1338"/>
      <c r="P44" s="934"/>
      <c r="Q44" s="934"/>
      <c r="R44" s="1352"/>
      <c r="S44" s="1356" t="s">
        <v>1254</v>
      </c>
      <c r="T44" s="1347"/>
      <c r="U44" s="1348"/>
      <c r="V44" s="1337"/>
      <c r="W44" s="1338"/>
      <c r="Z44" s="1352"/>
      <c r="AA44" s="1356" t="s">
        <v>1254</v>
      </c>
      <c r="AB44" s="1347"/>
      <c r="AC44" s="1348"/>
      <c r="AD44" s="1337"/>
      <c r="AE44" s="1338"/>
    </row>
    <row r="45" spans="1:31" ht="12.95" customHeight="1">
      <c r="A45" s="942" t="s">
        <v>1463</v>
      </c>
      <c r="B45" s="195"/>
      <c r="C45" s="145"/>
      <c r="D45" s="890"/>
      <c r="E45" s="890"/>
      <c r="F45" s="890"/>
      <c r="G45" s="890"/>
      <c r="I45" s="957"/>
      <c r="J45" s="1360"/>
      <c r="K45" s="1356" t="s">
        <v>477</v>
      </c>
      <c r="L45" s="1347"/>
      <c r="M45" s="1348"/>
      <c r="N45" s="1344" t="s">
        <v>489</v>
      </c>
      <c r="O45" s="1345"/>
      <c r="P45" s="934"/>
      <c r="Q45" s="934"/>
      <c r="R45" s="1360"/>
      <c r="S45" s="1356" t="s">
        <v>477</v>
      </c>
      <c r="T45" s="1347"/>
      <c r="U45" s="1348"/>
      <c r="V45" s="1344" t="s">
        <v>489</v>
      </c>
      <c r="W45" s="1345"/>
      <c r="Z45" s="1353"/>
      <c r="AA45" s="1356" t="s">
        <v>477</v>
      </c>
      <c r="AB45" s="1347"/>
      <c r="AC45" s="1348"/>
      <c r="AD45" s="1344" t="s">
        <v>489</v>
      </c>
      <c r="AE45" s="1345"/>
    </row>
    <row r="46" spans="1:31" ht="12.95" customHeight="1">
      <c r="A46" s="890"/>
      <c r="B46" s="890"/>
      <c r="C46" s="890"/>
      <c r="D46" s="890"/>
      <c r="E46" s="890"/>
      <c r="F46" s="890"/>
      <c r="G46" s="890"/>
      <c r="I46" s="957"/>
      <c r="J46" s="1361"/>
      <c r="K46" s="1356" t="s">
        <v>276</v>
      </c>
      <c r="L46" s="1347"/>
      <c r="M46" s="1348"/>
      <c r="N46" s="1344"/>
      <c r="O46" s="1345"/>
      <c r="P46" s="934"/>
      <c r="Q46" s="934"/>
      <c r="R46" s="1361"/>
      <c r="S46" s="1356" t="s">
        <v>276</v>
      </c>
      <c r="T46" s="1347"/>
      <c r="U46" s="1348"/>
      <c r="V46" s="1344"/>
      <c r="W46" s="1345"/>
      <c r="Z46" s="1354"/>
      <c r="AA46" s="1356" t="s">
        <v>276</v>
      </c>
      <c r="AB46" s="1347"/>
      <c r="AC46" s="1348"/>
      <c r="AD46" s="1344"/>
      <c r="AE46" s="1345"/>
    </row>
    <row r="47" spans="1:31" ht="12.95" customHeight="1">
      <c r="A47" s="942"/>
      <c r="E47" s="934"/>
      <c r="F47" s="934"/>
      <c r="G47" s="648"/>
      <c r="I47" s="957"/>
      <c r="J47" s="1361"/>
      <c r="K47" s="1356" t="s">
        <v>478</v>
      </c>
      <c r="L47" s="1347"/>
      <c r="M47" s="1348"/>
      <c r="N47" s="929"/>
      <c r="O47" s="930"/>
      <c r="P47" s="934"/>
      <c r="Q47" s="934"/>
      <c r="R47" s="1361"/>
      <c r="S47" s="1356" t="s">
        <v>478</v>
      </c>
      <c r="T47" s="1347"/>
      <c r="U47" s="1348"/>
      <c r="V47" s="929"/>
      <c r="W47" s="930"/>
      <c r="Z47" s="1354"/>
      <c r="AA47" s="1356" t="s">
        <v>478</v>
      </c>
      <c r="AB47" s="1347"/>
      <c r="AC47" s="1348"/>
      <c r="AD47" s="929"/>
      <c r="AE47" s="930"/>
    </row>
    <row r="48" spans="1:31" ht="12.95" customHeight="1">
      <c r="A48" s="942"/>
      <c r="E48" s="934"/>
      <c r="F48" s="934"/>
      <c r="G48" s="947"/>
      <c r="H48" s="934"/>
      <c r="I48" s="958"/>
      <c r="J48" s="1361"/>
      <c r="K48" s="1346" t="s">
        <v>473</v>
      </c>
      <c r="L48" s="1347"/>
      <c r="M48" s="1348"/>
      <c r="N48" s="1337"/>
      <c r="O48" s="1338"/>
      <c r="P48" s="934"/>
      <c r="Q48" s="944"/>
      <c r="R48" s="1361"/>
      <c r="S48" s="1346" t="s">
        <v>473</v>
      </c>
      <c r="T48" s="1347"/>
      <c r="U48" s="1348"/>
      <c r="V48" s="1337"/>
      <c r="W48" s="1338"/>
      <c r="Z48" s="1354"/>
      <c r="AA48" s="1346" t="s">
        <v>473</v>
      </c>
      <c r="AB48" s="1347"/>
      <c r="AC48" s="1348"/>
      <c r="AD48" s="1337"/>
      <c r="AE48" s="1338"/>
    </row>
    <row r="49" spans="1:31" ht="12.95" customHeight="1">
      <c r="A49" s="943"/>
      <c r="H49" s="934"/>
      <c r="I49" s="957"/>
      <c r="J49" s="1361"/>
      <c r="K49" s="935"/>
      <c r="L49" s="1349" t="s">
        <v>479</v>
      </c>
      <c r="M49" s="1350"/>
      <c r="N49" s="1344" t="s">
        <v>488</v>
      </c>
      <c r="O49" s="1345"/>
      <c r="P49" s="934"/>
      <c r="Q49" s="934"/>
      <c r="R49" s="1361"/>
      <c r="S49" s="935"/>
      <c r="T49" s="1349" t="s">
        <v>479</v>
      </c>
      <c r="U49" s="1350"/>
      <c r="V49" s="1344" t="s">
        <v>488</v>
      </c>
      <c r="W49" s="1345"/>
      <c r="Z49" s="1354"/>
      <c r="AA49" s="935"/>
      <c r="AB49" s="1349" t="s">
        <v>479</v>
      </c>
      <c r="AC49" s="1350"/>
      <c r="AD49" s="1344" t="s">
        <v>488</v>
      </c>
      <c r="AE49" s="1345"/>
    </row>
    <row r="50" spans="1:31" ht="12.95" customHeight="1">
      <c r="A50" s="942"/>
      <c r="B50" s="943"/>
      <c r="C50" s="943"/>
      <c r="D50" s="943"/>
      <c r="H50" s="934"/>
      <c r="I50" s="957"/>
      <c r="J50" s="1361"/>
      <c r="K50" s="1346" t="s">
        <v>474</v>
      </c>
      <c r="L50" s="1347"/>
      <c r="M50" s="1348"/>
      <c r="N50" s="1337"/>
      <c r="O50" s="1338"/>
      <c r="P50" s="934"/>
      <c r="Q50" s="934"/>
      <c r="R50" s="1361"/>
      <c r="S50" s="1346" t="s">
        <v>474</v>
      </c>
      <c r="T50" s="1347"/>
      <c r="U50" s="1348"/>
      <c r="V50" s="1337"/>
      <c r="W50" s="1338"/>
      <c r="Z50" s="1354"/>
      <c r="AA50" s="1346" t="s">
        <v>474</v>
      </c>
      <c r="AB50" s="1347"/>
      <c r="AC50" s="1348"/>
      <c r="AD50" s="1337"/>
      <c r="AE50" s="1338"/>
    </row>
    <row r="51" spans="1:31" ht="12.95" customHeight="1">
      <c r="A51" s="942"/>
      <c r="B51" s="942"/>
      <c r="C51" s="942"/>
      <c r="D51" s="942"/>
      <c r="H51" s="934"/>
      <c r="I51" s="957"/>
      <c r="J51" s="1362"/>
      <c r="K51" s="938"/>
      <c r="L51" s="1363" t="s">
        <v>475</v>
      </c>
      <c r="M51" s="1364"/>
      <c r="N51" s="1367"/>
      <c r="O51" s="1368"/>
      <c r="P51" s="934"/>
      <c r="Q51" s="934"/>
      <c r="R51" s="1362"/>
      <c r="S51" s="938"/>
      <c r="T51" s="1363" t="s">
        <v>475</v>
      </c>
      <c r="U51" s="1364"/>
      <c r="V51" s="1367"/>
      <c r="W51" s="1368"/>
      <c r="Z51" s="1355"/>
      <c r="AA51" s="938"/>
      <c r="AB51" s="1363" t="s">
        <v>475</v>
      </c>
      <c r="AC51" s="1364"/>
      <c r="AD51" s="1367"/>
      <c r="AE51" s="1368"/>
    </row>
    <row r="52" spans="1:31" ht="12.95" customHeight="1">
      <c r="A52" s="942"/>
      <c r="B52" s="942"/>
      <c r="C52" s="942"/>
      <c r="D52" s="942"/>
      <c r="H52" s="934"/>
      <c r="I52" s="957"/>
      <c r="J52" s="1365" t="s">
        <v>663</v>
      </c>
      <c r="K52" s="1366"/>
      <c r="L52" s="1357" t="s">
        <v>490</v>
      </c>
      <c r="M52" s="1358"/>
      <c r="N52" s="1358"/>
      <c r="O52" s="1359"/>
      <c r="R52" s="1365" t="s">
        <v>663</v>
      </c>
      <c r="S52" s="1366"/>
      <c r="T52" s="1357" t="s">
        <v>490</v>
      </c>
      <c r="U52" s="1358"/>
      <c r="V52" s="1358"/>
      <c r="W52" s="1359"/>
      <c r="Z52" s="1365" t="s">
        <v>663</v>
      </c>
      <c r="AA52" s="1366"/>
      <c r="AB52" s="1357" t="s">
        <v>490</v>
      </c>
      <c r="AC52" s="1358"/>
      <c r="AD52" s="1358"/>
      <c r="AE52" s="1359"/>
    </row>
    <row r="53" spans="1:31" ht="12.75" customHeight="1">
      <c r="A53" s="942"/>
      <c r="B53" s="942"/>
      <c r="C53" s="942"/>
      <c r="D53" s="942"/>
      <c r="I53" s="957"/>
      <c r="J53" s="934"/>
      <c r="K53" s="886"/>
      <c r="L53" s="886"/>
      <c r="M53" s="886"/>
      <c r="N53" s="886"/>
      <c r="O53" s="886"/>
      <c r="S53" s="886"/>
      <c r="T53" s="886"/>
      <c r="U53" s="886"/>
      <c r="V53" s="886"/>
      <c r="W53" s="886"/>
      <c r="AA53" s="886"/>
      <c r="AB53" s="886"/>
      <c r="AC53" s="886"/>
      <c r="AD53" s="886"/>
      <c r="AE53" s="886"/>
    </row>
    <row r="54" spans="1:31" ht="12.95" customHeight="1">
      <c r="A54" s="943"/>
      <c r="B54" s="942"/>
      <c r="C54" s="942"/>
      <c r="D54" s="942"/>
      <c r="I54" s="957"/>
      <c r="J54" s="923" t="s">
        <v>567</v>
      </c>
      <c r="K54" s="959"/>
      <c r="L54" s="959"/>
      <c r="M54" s="924"/>
      <c r="N54" s="924"/>
      <c r="O54" s="924"/>
      <c r="R54" s="923" t="s">
        <v>567</v>
      </c>
      <c r="S54" s="959"/>
      <c r="T54" s="959"/>
      <c r="U54" s="886"/>
      <c r="V54" s="886"/>
      <c r="W54" s="886"/>
      <c r="Z54" s="923" t="s">
        <v>567</v>
      </c>
      <c r="AA54" s="959"/>
      <c r="AB54" s="959"/>
      <c r="AC54" s="886"/>
      <c r="AD54" s="886"/>
      <c r="AE54" s="886"/>
    </row>
    <row r="55" spans="1:31" ht="12.95" customHeight="1">
      <c r="A55" s="960"/>
      <c r="B55" s="244"/>
      <c r="C55" s="244"/>
      <c r="D55" s="244"/>
      <c r="E55" s="244"/>
      <c r="F55" s="244"/>
      <c r="G55" s="244"/>
      <c r="I55" s="957"/>
      <c r="J55" s="1351" t="s">
        <v>487</v>
      </c>
      <c r="K55" s="1341" t="s">
        <v>1244</v>
      </c>
      <c r="L55" s="1342"/>
      <c r="M55" s="1343"/>
      <c r="N55" s="1339"/>
      <c r="O55" s="1340"/>
      <c r="R55" s="1351" t="s">
        <v>487</v>
      </c>
      <c r="S55" s="1341" t="s">
        <v>1244</v>
      </c>
      <c r="T55" s="1342"/>
      <c r="U55" s="1343"/>
      <c r="V55" s="1339"/>
      <c r="W55" s="1340"/>
      <c r="Z55" s="1351" t="s">
        <v>487</v>
      </c>
      <c r="AA55" s="1341" t="s">
        <v>1244</v>
      </c>
      <c r="AB55" s="1342"/>
      <c r="AC55" s="1343"/>
      <c r="AD55" s="1339"/>
      <c r="AE55" s="1340"/>
    </row>
    <row r="56" spans="1:31" ht="12.95" customHeight="1">
      <c r="A56" s="942"/>
      <c r="B56" s="244"/>
      <c r="C56" s="244"/>
      <c r="D56" s="244"/>
      <c r="E56" s="244"/>
      <c r="F56" s="244"/>
      <c r="G56" s="244"/>
      <c r="I56" s="957"/>
      <c r="J56" s="1352"/>
      <c r="K56" s="1356" t="s">
        <v>1254</v>
      </c>
      <c r="L56" s="1347"/>
      <c r="M56" s="1348"/>
      <c r="N56" s="1337"/>
      <c r="O56" s="1338"/>
      <c r="R56" s="1352"/>
      <c r="S56" s="1356" t="s">
        <v>1254</v>
      </c>
      <c r="T56" s="1347"/>
      <c r="U56" s="1348"/>
      <c r="V56" s="1337"/>
      <c r="W56" s="1338"/>
      <c r="Z56" s="1352"/>
      <c r="AA56" s="1356" t="s">
        <v>1254</v>
      </c>
      <c r="AB56" s="1347"/>
      <c r="AC56" s="1348"/>
      <c r="AD56" s="1337"/>
      <c r="AE56" s="1338"/>
    </row>
    <row r="57" spans="1:31" ht="12.95" customHeight="1">
      <c r="A57" s="943"/>
      <c r="B57" s="943"/>
      <c r="C57" s="943"/>
      <c r="D57" s="942"/>
      <c r="F57" s="934"/>
      <c r="I57" s="957"/>
      <c r="J57" s="1353"/>
      <c r="K57" s="1356" t="s">
        <v>477</v>
      </c>
      <c r="L57" s="1347"/>
      <c r="M57" s="1348"/>
      <c r="N57" s="1344" t="s">
        <v>489</v>
      </c>
      <c r="O57" s="1345"/>
      <c r="R57" s="1353"/>
      <c r="S57" s="1356" t="s">
        <v>477</v>
      </c>
      <c r="T57" s="1347"/>
      <c r="U57" s="1348"/>
      <c r="V57" s="1344" t="s">
        <v>489</v>
      </c>
      <c r="W57" s="1345"/>
      <c r="Z57" s="1353"/>
      <c r="AA57" s="1356" t="s">
        <v>477</v>
      </c>
      <c r="AB57" s="1347"/>
      <c r="AC57" s="1348"/>
      <c r="AD57" s="1344" t="s">
        <v>489</v>
      </c>
      <c r="AE57" s="1345"/>
    </row>
    <row r="58" spans="1:31" ht="12.95" customHeight="1">
      <c r="A58" s="943"/>
      <c r="B58" s="942"/>
      <c r="C58" s="942"/>
      <c r="D58" s="942"/>
      <c r="F58" s="934"/>
      <c r="G58" s="934"/>
      <c r="I58" s="957"/>
      <c r="J58" s="1354"/>
      <c r="K58" s="1356" t="s">
        <v>276</v>
      </c>
      <c r="L58" s="1347"/>
      <c r="M58" s="1348"/>
      <c r="N58" s="1344"/>
      <c r="O58" s="1345"/>
      <c r="R58" s="1354"/>
      <c r="S58" s="1356" t="s">
        <v>276</v>
      </c>
      <c r="T58" s="1347"/>
      <c r="U58" s="1348"/>
      <c r="V58" s="1344"/>
      <c r="W58" s="1345"/>
      <c r="Z58" s="1354"/>
      <c r="AA58" s="1356" t="s">
        <v>276</v>
      </c>
      <c r="AB58" s="1347"/>
      <c r="AC58" s="1348"/>
      <c r="AD58" s="1344"/>
      <c r="AE58" s="1345"/>
    </row>
    <row r="59" spans="1:31" ht="12.95" customHeight="1">
      <c r="A59" s="942"/>
      <c r="B59" s="942"/>
      <c r="C59" s="942"/>
      <c r="D59" s="943"/>
      <c r="E59" s="934"/>
      <c r="F59" s="934"/>
      <c r="G59" s="648"/>
      <c r="I59" s="957"/>
      <c r="J59" s="1354"/>
      <c r="K59" s="1356" t="s">
        <v>478</v>
      </c>
      <c r="L59" s="1347"/>
      <c r="M59" s="1348"/>
      <c r="N59" s="929"/>
      <c r="O59" s="930"/>
      <c r="R59" s="1354"/>
      <c r="S59" s="1356" t="s">
        <v>478</v>
      </c>
      <c r="T59" s="1347"/>
      <c r="U59" s="1348"/>
      <c r="V59" s="929"/>
      <c r="W59" s="930"/>
      <c r="Z59" s="1354"/>
      <c r="AA59" s="1356" t="s">
        <v>478</v>
      </c>
      <c r="AB59" s="1347"/>
      <c r="AC59" s="1348"/>
      <c r="AD59" s="929"/>
      <c r="AE59" s="930"/>
    </row>
    <row r="60" spans="1:31" ht="12.95" customHeight="1">
      <c r="A60" s="942"/>
      <c r="B60" s="942"/>
      <c r="C60" s="942"/>
      <c r="D60" s="943"/>
      <c r="E60" s="934"/>
      <c r="F60" s="934"/>
      <c r="G60" s="947"/>
      <c r="H60" s="934"/>
      <c r="I60" s="958"/>
      <c r="J60" s="1354"/>
      <c r="K60" s="1346" t="s">
        <v>473</v>
      </c>
      <c r="L60" s="1347"/>
      <c r="M60" s="1348"/>
      <c r="N60" s="1337"/>
      <c r="O60" s="1338"/>
      <c r="R60" s="1354"/>
      <c r="S60" s="1346" t="s">
        <v>473</v>
      </c>
      <c r="T60" s="1347"/>
      <c r="U60" s="1348"/>
      <c r="V60" s="1337"/>
      <c r="W60" s="1338"/>
      <c r="Z60" s="1354"/>
      <c r="AA60" s="1346" t="s">
        <v>473</v>
      </c>
      <c r="AB60" s="1347"/>
      <c r="AC60" s="1348"/>
      <c r="AD60" s="1337"/>
      <c r="AE60" s="1338"/>
    </row>
    <row r="61" spans="1:31" ht="12.95" customHeight="1">
      <c r="A61" s="943"/>
      <c r="B61" s="942"/>
      <c r="C61" s="942"/>
      <c r="D61" s="942"/>
      <c r="H61" s="934"/>
      <c r="I61" s="944"/>
      <c r="J61" s="1354"/>
      <c r="K61" s="935"/>
      <c r="L61" s="1349" t="s">
        <v>479</v>
      </c>
      <c r="M61" s="1350"/>
      <c r="N61" s="1344" t="s">
        <v>488</v>
      </c>
      <c r="O61" s="1345"/>
      <c r="R61" s="1354"/>
      <c r="S61" s="935"/>
      <c r="T61" s="1349" t="s">
        <v>479</v>
      </c>
      <c r="U61" s="1350"/>
      <c r="V61" s="1344" t="s">
        <v>488</v>
      </c>
      <c r="W61" s="1345"/>
      <c r="Z61" s="1354"/>
      <c r="AA61" s="935"/>
      <c r="AB61" s="1349" t="s">
        <v>479</v>
      </c>
      <c r="AC61" s="1350"/>
      <c r="AD61" s="1344" t="s">
        <v>488</v>
      </c>
      <c r="AE61" s="1345"/>
    </row>
    <row r="62" spans="1:31" ht="12.95" customHeight="1">
      <c r="A62" s="942"/>
      <c r="B62" s="943"/>
      <c r="C62" s="943"/>
      <c r="D62" s="943"/>
      <c r="H62" s="934"/>
      <c r="I62" s="944"/>
      <c r="J62" s="1354"/>
      <c r="K62" s="1346" t="s">
        <v>474</v>
      </c>
      <c r="L62" s="1347"/>
      <c r="M62" s="1348"/>
      <c r="N62" s="1337"/>
      <c r="O62" s="1338"/>
      <c r="R62" s="1354"/>
      <c r="S62" s="1346" t="s">
        <v>474</v>
      </c>
      <c r="T62" s="1347"/>
      <c r="U62" s="1348"/>
      <c r="V62" s="1337"/>
      <c r="W62" s="1338"/>
      <c r="Z62" s="1354"/>
      <c r="AA62" s="1346" t="s">
        <v>474</v>
      </c>
      <c r="AB62" s="1347"/>
      <c r="AC62" s="1348"/>
      <c r="AD62" s="1337"/>
      <c r="AE62" s="1338"/>
    </row>
    <row r="63" spans="1:31" ht="12.95" customHeight="1">
      <c r="A63" s="942"/>
      <c r="B63" s="942"/>
      <c r="C63" s="942"/>
      <c r="D63" s="942"/>
      <c r="H63" s="934"/>
      <c r="I63" s="944"/>
      <c r="J63" s="1355"/>
      <c r="K63" s="938"/>
      <c r="L63" s="1363" t="s">
        <v>475</v>
      </c>
      <c r="M63" s="1364"/>
      <c r="N63" s="1367"/>
      <c r="O63" s="1368"/>
      <c r="R63" s="1355"/>
      <c r="S63" s="938"/>
      <c r="T63" s="1363" t="s">
        <v>475</v>
      </c>
      <c r="U63" s="1364"/>
      <c r="V63" s="1367"/>
      <c r="W63" s="1368"/>
      <c r="Z63" s="1355"/>
      <c r="AA63" s="938"/>
      <c r="AB63" s="1363" t="s">
        <v>475</v>
      </c>
      <c r="AC63" s="1364"/>
      <c r="AD63" s="1367"/>
      <c r="AE63" s="1368"/>
    </row>
    <row r="64" spans="1:31" ht="12.95" customHeight="1">
      <c r="A64" s="942"/>
      <c r="B64" s="942"/>
      <c r="C64" s="942"/>
      <c r="D64" s="942"/>
      <c r="H64" s="934"/>
      <c r="I64" s="944"/>
      <c r="J64" s="1365" t="s">
        <v>663</v>
      </c>
      <c r="K64" s="1366"/>
      <c r="L64" s="1357" t="s">
        <v>490</v>
      </c>
      <c r="M64" s="1358"/>
      <c r="N64" s="1358"/>
      <c r="O64" s="1359"/>
      <c r="R64" s="1365" t="s">
        <v>663</v>
      </c>
      <c r="S64" s="1366"/>
      <c r="T64" s="1357" t="s">
        <v>490</v>
      </c>
      <c r="U64" s="1358"/>
      <c r="V64" s="1358"/>
      <c r="W64" s="1359"/>
      <c r="Z64" s="1365" t="s">
        <v>663</v>
      </c>
      <c r="AA64" s="1366"/>
      <c r="AB64" s="1357" t="s">
        <v>490</v>
      </c>
      <c r="AC64" s="1358"/>
      <c r="AD64" s="1358"/>
      <c r="AE64" s="1359"/>
    </row>
    <row r="65" spans="2:10" ht="24.95" customHeight="1">
      <c r="B65" s="942"/>
      <c r="C65" s="942"/>
      <c r="D65" s="942"/>
      <c r="I65" s="934"/>
      <c r="J65" s="934"/>
    </row>
  </sheetData>
  <mergeCells count="364">
    <mergeCell ref="K6:L6"/>
    <mergeCell ref="S6:T6"/>
    <mergeCell ref="AA6:AB6"/>
    <mergeCell ref="K18:L18"/>
    <mergeCell ref="N11:O11"/>
    <mergeCell ref="N23:O23"/>
    <mergeCell ref="K42:L42"/>
    <mergeCell ref="S42:T42"/>
    <mergeCell ref="AA42:AB42"/>
    <mergeCell ref="AA30:AB30"/>
    <mergeCell ref="AA18:AB18"/>
    <mergeCell ref="S18:T18"/>
    <mergeCell ref="K30:L30"/>
    <mergeCell ref="S30:T30"/>
    <mergeCell ref="AA21:AC21"/>
    <mergeCell ref="K14:M14"/>
    <mergeCell ref="N14:O14"/>
    <mergeCell ref="AA23:AC23"/>
    <mergeCell ref="S14:U14"/>
    <mergeCell ref="T25:U25"/>
    <mergeCell ref="V25:W25"/>
    <mergeCell ref="K23:M23"/>
    <mergeCell ref="S23:U23"/>
    <mergeCell ref="N21:O21"/>
    <mergeCell ref="D19:G19"/>
    <mergeCell ref="D20:G21"/>
    <mergeCell ref="B22:B24"/>
    <mergeCell ref="C23:C24"/>
    <mergeCell ref="Y2:AA2"/>
    <mergeCell ref="Y3:AA3"/>
    <mergeCell ref="AB3:AD3"/>
    <mergeCell ref="C13:D13"/>
    <mergeCell ref="C14:D14"/>
    <mergeCell ref="J7:J8"/>
    <mergeCell ref="J9:J15"/>
    <mergeCell ref="R7:R8"/>
    <mergeCell ref="R9:R15"/>
    <mergeCell ref="Z7:Z8"/>
    <mergeCell ref="Z9:Z15"/>
    <mergeCell ref="AD13:AE13"/>
    <mergeCell ref="V14:W14"/>
    <mergeCell ref="AA14:AC14"/>
    <mergeCell ref="AD14:AE14"/>
    <mergeCell ref="V13:W13"/>
    <mergeCell ref="AB13:AC13"/>
    <mergeCell ref="K4:L5"/>
    <mergeCell ref="N4:O4"/>
    <mergeCell ref="V7:W7"/>
    <mergeCell ref="AD55:AE55"/>
    <mergeCell ref="K56:M56"/>
    <mergeCell ref="N56:O56"/>
    <mergeCell ref="S56:U56"/>
    <mergeCell ref="V56:W56"/>
    <mergeCell ref="J55:J56"/>
    <mergeCell ref="K55:M55"/>
    <mergeCell ref="N55:O55"/>
    <mergeCell ref="R55:R56"/>
    <mergeCell ref="S55:U55"/>
    <mergeCell ref="V55:W55"/>
    <mergeCell ref="Z55:Z56"/>
    <mergeCell ref="AA55:AC55"/>
    <mergeCell ref="AA56:AC56"/>
    <mergeCell ref="AD56:AE56"/>
    <mergeCell ref="L63:M63"/>
    <mergeCell ref="N63:O63"/>
    <mergeCell ref="T63:U63"/>
    <mergeCell ref="V63:W63"/>
    <mergeCell ref="AB63:AC63"/>
    <mergeCell ref="AD63:AE63"/>
    <mergeCell ref="AA59:AC59"/>
    <mergeCell ref="K60:M60"/>
    <mergeCell ref="N60:O60"/>
    <mergeCell ref="S60:U60"/>
    <mergeCell ref="V60:W60"/>
    <mergeCell ref="AD61:AE61"/>
    <mergeCell ref="AD60:AE60"/>
    <mergeCell ref="L61:M61"/>
    <mergeCell ref="N61:O61"/>
    <mergeCell ref="T61:U61"/>
    <mergeCell ref="V61:W61"/>
    <mergeCell ref="AB61:AC61"/>
    <mergeCell ref="K62:M62"/>
    <mergeCell ref="N62:O62"/>
    <mergeCell ref="S62:U62"/>
    <mergeCell ref="V62:W62"/>
    <mergeCell ref="AA62:AC62"/>
    <mergeCell ref="AD62:AE62"/>
    <mergeCell ref="J64:K64"/>
    <mergeCell ref="L64:O64"/>
    <mergeCell ref="R64:S64"/>
    <mergeCell ref="T64:W64"/>
    <mergeCell ref="Z64:AA64"/>
    <mergeCell ref="AB64:AE64"/>
    <mergeCell ref="J57:J63"/>
    <mergeCell ref="K57:M57"/>
    <mergeCell ref="N57:O57"/>
    <mergeCell ref="R57:R63"/>
    <mergeCell ref="S57:U57"/>
    <mergeCell ref="V57:W57"/>
    <mergeCell ref="Z57:Z63"/>
    <mergeCell ref="AA57:AC57"/>
    <mergeCell ref="AD57:AE57"/>
    <mergeCell ref="K58:M58"/>
    <mergeCell ref="N58:O58"/>
    <mergeCell ref="S58:U58"/>
    <mergeCell ref="V58:W58"/>
    <mergeCell ref="AA58:AC58"/>
    <mergeCell ref="AD58:AE58"/>
    <mergeCell ref="K59:M59"/>
    <mergeCell ref="S59:U59"/>
    <mergeCell ref="AA60:AC60"/>
    <mergeCell ref="AB51:AC51"/>
    <mergeCell ref="J52:K52"/>
    <mergeCell ref="L52:O52"/>
    <mergeCell ref="R52:S52"/>
    <mergeCell ref="T52:W52"/>
    <mergeCell ref="Z52:AA52"/>
    <mergeCell ref="AB52:AE52"/>
    <mergeCell ref="J45:J51"/>
    <mergeCell ref="K45:M45"/>
    <mergeCell ref="N45:O45"/>
    <mergeCell ref="K47:M47"/>
    <mergeCell ref="S47:U47"/>
    <mergeCell ref="AA47:AC47"/>
    <mergeCell ref="K48:M48"/>
    <mergeCell ref="N48:O48"/>
    <mergeCell ref="S48:U48"/>
    <mergeCell ref="V48:W48"/>
    <mergeCell ref="AA48:AC48"/>
    <mergeCell ref="AD48:AE48"/>
    <mergeCell ref="AD51:AE51"/>
    <mergeCell ref="L49:M49"/>
    <mergeCell ref="N49:O49"/>
    <mergeCell ref="L51:M51"/>
    <mergeCell ref="N51:O51"/>
    <mergeCell ref="T49:U49"/>
    <mergeCell ref="V49:W49"/>
    <mergeCell ref="AB49:AC49"/>
    <mergeCell ref="AD49:AE49"/>
    <mergeCell ref="K50:M50"/>
    <mergeCell ref="N50:O50"/>
    <mergeCell ref="S50:U50"/>
    <mergeCell ref="V50:W50"/>
    <mergeCell ref="AA50:AC50"/>
    <mergeCell ref="AD50:AE50"/>
    <mergeCell ref="R45:R51"/>
    <mergeCell ref="S45:U45"/>
    <mergeCell ref="V45:W45"/>
    <mergeCell ref="Z45:Z51"/>
    <mergeCell ref="AA45:AC45"/>
    <mergeCell ref="AD45:AE45"/>
    <mergeCell ref="K46:M46"/>
    <mergeCell ref="N46:O46"/>
    <mergeCell ref="S46:U46"/>
    <mergeCell ref="V46:W46"/>
    <mergeCell ref="AA46:AC46"/>
    <mergeCell ref="AD46:AE46"/>
    <mergeCell ref="T51:U51"/>
    <mergeCell ref="V51:W51"/>
    <mergeCell ref="N5:O5"/>
    <mergeCell ref="N7:O7"/>
    <mergeCell ref="AD9:AE9"/>
    <mergeCell ref="AD12:AE12"/>
    <mergeCell ref="S7:U7"/>
    <mergeCell ref="V10:W10"/>
    <mergeCell ref="J43:J44"/>
    <mergeCell ref="K43:M43"/>
    <mergeCell ref="N43:O43"/>
    <mergeCell ref="R43:R44"/>
    <mergeCell ref="S43:U43"/>
    <mergeCell ref="V43:W43"/>
    <mergeCell ref="Z43:Z44"/>
    <mergeCell ref="AA43:AC43"/>
    <mergeCell ref="AD43:AE43"/>
    <mergeCell ref="K44:M44"/>
    <mergeCell ref="N44:O44"/>
    <mergeCell ref="S44:U44"/>
    <mergeCell ref="V44:W44"/>
    <mergeCell ref="AA44:AC44"/>
    <mergeCell ref="AD44:AE44"/>
    <mergeCell ref="K9:M9"/>
    <mergeCell ref="AD7:AE7"/>
    <mergeCell ref="AA8:AC8"/>
    <mergeCell ref="AD8:AE8"/>
    <mergeCell ref="AA9:AC9"/>
    <mergeCell ref="AD10:AE10"/>
    <mergeCell ref="N10:O10"/>
    <mergeCell ref="AA12:AC12"/>
    <mergeCell ref="AA10:AC10"/>
    <mergeCell ref="AA11:AC11"/>
    <mergeCell ref="K12:M12"/>
    <mergeCell ref="V8:W8"/>
    <mergeCell ref="V9:W9"/>
    <mergeCell ref="V12:W12"/>
    <mergeCell ref="B27:B28"/>
    <mergeCell ref="C27:C28"/>
    <mergeCell ref="J28:K28"/>
    <mergeCell ref="L28:O28"/>
    <mergeCell ref="K35:M35"/>
    <mergeCell ref="S35:U35"/>
    <mergeCell ref="R28:S28"/>
    <mergeCell ref="K33:M33"/>
    <mergeCell ref="K31:M31"/>
    <mergeCell ref="N31:O31"/>
    <mergeCell ref="S31:U31"/>
    <mergeCell ref="K32:M32"/>
    <mergeCell ref="N32:O32"/>
    <mergeCell ref="S32:U32"/>
    <mergeCell ref="N33:O33"/>
    <mergeCell ref="L27:M27"/>
    <mergeCell ref="N27:O27"/>
    <mergeCell ref="T27:U27"/>
    <mergeCell ref="J21:J27"/>
    <mergeCell ref="J31:J32"/>
    <mergeCell ref="S33:U33"/>
    <mergeCell ref="A32:G34"/>
    <mergeCell ref="R21:R27"/>
    <mergeCell ref="K21:M21"/>
    <mergeCell ref="A4:B4"/>
    <mergeCell ref="A5:B5"/>
    <mergeCell ref="C4:G4"/>
    <mergeCell ref="C5:G5"/>
    <mergeCell ref="C9:D9"/>
    <mergeCell ref="C7:D7"/>
    <mergeCell ref="C11:D11"/>
    <mergeCell ref="C15:D15"/>
    <mergeCell ref="C12:D12"/>
    <mergeCell ref="A12:B12"/>
    <mergeCell ref="A11:B11"/>
    <mergeCell ref="A13:B13"/>
    <mergeCell ref="A10:B10"/>
    <mergeCell ref="C10:D10"/>
    <mergeCell ref="AD19:AE19"/>
    <mergeCell ref="K20:M20"/>
    <mergeCell ref="N20:O20"/>
    <mergeCell ref="AB15:AC15"/>
    <mergeCell ref="AD15:AE15"/>
    <mergeCell ref="N15:O15"/>
    <mergeCell ref="V15:W15"/>
    <mergeCell ref="L15:M15"/>
    <mergeCell ref="AD20:AE20"/>
    <mergeCell ref="R19:R20"/>
    <mergeCell ref="S20:U20"/>
    <mergeCell ref="V20:W20"/>
    <mergeCell ref="J16:K16"/>
    <mergeCell ref="L16:O16"/>
    <mergeCell ref="R16:S16"/>
    <mergeCell ref="T16:W16"/>
    <mergeCell ref="Z16:AA16"/>
    <mergeCell ref="AB16:AE16"/>
    <mergeCell ref="T15:U15"/>
    <mergeCell ref="K19:M19"/>
    <mergeCell ref="N19:O19"/>
    <mergeCell ref="S19:U19"/>
    <mergeCell ref="V19:W19"/>
    <mergeCell ref="AA19:AC19"/>
    <mergeCell ref="C17:D17"/>
    <mergeCell ref="C16:D16"/>
    <mergeCell ref="A14:B14"/>
    <mergeCell ref="A16:B16"/>
    <mergeCell ref="AA20:AC20"/>
    <mergeCell ref="J19:J20"/>
    <mergeCell ref="A7:B9"/>
    <mergeCell ref="K10:M10"/>
    <mergeCell ref="K11:M11"/>
    <mergeCell ref="N8:O8"/>
    <mergeCell ref="N9:O9"/>
    <mergeCell ref="N12:O12"/>
    <mergeCell ref="L13:M13"/>
    <mergeCell ref="N13:O13"/>
    <mergeCell ref="S10:U10"/>
    <mergeCell ref="S11:U11"/>
    <mergeCell ref="T13:U13"/>
    <mergeCell ref="S12:U12"/>
    <mergeCell ref="C8:D8"/>
    <mergeCell ref="AA7:AC7"/>
    <mergeCell ref="S8:U8"/>
    <mergeCell ref="S9:U9"/>
    <mergeCell ref="K7:M7"/>
    <mergeCell ref="K8:M8"/>
    <mergeCell ref="S21:U21"/>
    <mergeCell ref="V21:W21"/>
    <mergeCell ref="V27:W27"/>
    <mergeCell ref="Z40:AA40"/>
    <mergeCell ref="AB40:AE40"/>
    <mergeCell ref="Z31:Z32"/>
    <mergeCell ref="Z33:Z39"/>
    <mergeCell ref="L39:M39"/>
    <mergeCell ref="N39:O39"/>
    <mergeCell ref="T39:U39"/>
    <mergeCell ref="K34:M34"/>
    <mergeCell ref="S34:U34"/>
    <mergeCell ref="V33:W33"/>
    <mergeCell ref="AA33:AC33"/>
    <mergeCell ref="AD33:AE33"/>
    <mergeCell ref="AA35:AC35"/>
    <mergeCell ref="J40:K40"/>
    <mergeCell ref="L40:O40"/>
    <mergeCell ref="R40:S40"/>
    <mergeCell ref="T40:W40"/>
    <mergeCell ref="J33:J39"/>
    <mergeCell ref="R31:R32"/>
    <mergeCell ref="AD39:AE39"/>
    <mergeCell ref="V39:W39"/>
    <mergeCell ref="AB39:AC39"/>
    <mergeCell ref="N34:O34"/>
    <mergeCell ref="AA36:AC36"/>
    <mergeCell ref="K38:M38"/>
    <mergeCell ref="V38:W38"/>
    <mergeCell ref="AA38:AC38"/>
    <mergeCell ref="AD24:AE24"/>
    <mergeCell ref="L25:M25"/>
    <mergeCell ref="N25:O25"/>
    <mergeCell ref="Z28:AA28"/>
    <mergeCell ref="AB28:AE28"/>
    <mergeCell ref="AB27:AC27"/>
    <mergeCell ref="AD27:AE27"/>
    <mergeCell ref="K24:M24"/>
    <mergeCell ref="N24:O24"/>
    <mergeCell ref="S24:U24"/>
    <mergeCell ref="V24:W24"/>
    <mergeCell ref="AA24:AC24"/>
    <mergeCell ref="AB25:AC25"/>
    <mergeCell ref="AD25:AE25"/>
    <mergeCell ref="K26:M26"/>
    <mergeCell ref="N26:O26"/>
    <mergeCell ref="S26:U26"/>
    <mergeCell ref="V26:W26"/>
    <mergeCell ref="L37:M37"/>
    <mergeCell ref="N37:O37"/>
    <mergeCell ref="T37:U37"/>
    <mergeCell ref="V37:W37"/>
    <mergeCell ref="AB37:AC37"/>
    <mergeCell ref="AD21:AE21"/>
    <mergeCell ref="Z19:Z20"/>
    <mergeCell ref="Z21:Z27"/>
    <mergeCell ref="K22:M22"/>
    <mergeCell ref="S22:U22"/>
    <mergeCell ref="AA22:AC22"/>
    <mergeCell ref="AD37:AE37"/>
    <mergeCell ref="AD31:AE31"/>
    <mergeCell ref="AD32:AE32"/>
    <mergeCell ref="T28:W28"/>
    <mergeCell ref="AA34:AC34"/>
    <mergeCell ref="V32:W32"/>
    <mergeCell ref="AA32:AC32"/>
    <mergeCell ref="R33:R39"/>
    <mergeCell ref="K36:M36"/>
    <mergeCell ref="N36:O36"/>
    <mergeCell ref="S36:U36"/>
    <mergeCell ref="V36:W36"/>
    <mergeCell ref="N38:O38"/>
    <mergeCell ref="AD38:AE38"/>
    <mergeCell ref="V31:W31"/>
    <mergeCell ref="AA31:AC31"/>
    <mergeCell ref="AD22:AE22"/>
    <mergeCell ref="V22:W22"/>
    <mergeCell ref="N22:O22"/>
    <mergeCell ref="AD34:AE34"/>
    <mergeCell ref="V34:W34"/>
    <mergeCell ref="AD36:AE36"/>
    <mergeCell ref="S38:U38"/>
    <mergeCell ref="AA26:AC26"/>
    <mergeCell ref="AD26:AE26"/>
  </mergeCells>
  <phoneticPr fontId="8"/>
  <printOptions horizontalCentered="1" verticalCentered="1"/>
  <pageMargins left="0.39370078740157483" right="0.39370078740157483" top="0.39370078740157483" bottom="0.19685039370078741" header="0.51181102362204722" footer="0.51181102362204722"/>
  <pageSetup paperSize="9" scale="69" orientation="landscape" cellComments="asDisplayed"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678E-13B4-45BF-B7EC-1AEEC467DFCD}">
  <sheetPr codeName="Sheet18">
    <tabColor rgb="FF000080"/>
    <pageSetUpPr fitToPage="1"/>
  </sheetPr>
  <dimension ref="A1:AE137"/>
  <sheetViews>
    <sheetView showZeros="0" view="pageBreakPreview" topLeftCell="A82" zoomScale="85" zoomScaleNormal="100" workbookViewId="0">
      <selection activeCell="D69" sqref="D69"/>
    </sheetView>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s="201" customFormat="1" ht="21" customHeight="1">
      <c r="A1" s="666" t="s">
        <v>1809</v>
      </c>
    </row>
    <row r="2" spans="1:31" s="201" customFormat="1" ht="21" customHeight="1">
      <c r="F2" s="46" t="s">
        <v>484</v>
      </c>
      <c r="Y2" s="1404" t="s">
        <v>485</v>
      </c>
      <c r="Z2" s="1405"/>
      <c r="AA2" s="1406"/>
      <c r="AB2" s="914" t="s">
        <v>270</v>
      </c>
      <c r="AC2" s="915"/>
      <c r="AD2" s="916" t="s">
        <v>1255</v>
      </c>
      <c r="AE2" s="917"/>
    </row>
    <row r="3" spans="1:31" s="201" customFormat="1" ht="21" customHeight="1">
      <c r="Y3" s="1407" t="s">
        <v>486</v>
      </c>
      <c r="Z3" s="1408"/>
      <c r="AA3" s="1409"/>
      <c r="AB3" s="1410"/>
      <c r="AC3" s="1411"/>
      <c r="AD3" s="1412"/>
      <c r="AE3" s="918"/>
    </row>
    <row r="4" spans="1:31" s="201" customFormat="1" ht="21" customHeight="1">
      <c r="A4" s="1381" t="s">
        <v>66</v>
      </c>
      <c r="B4" s="1381"/>
      <c r="C4" s="1382" t="s">
        <v>379</v>
      </c>
      <c r="D4" s="1382"/>
      <c r="E4" s="1382"/>
      <c r="F4" s="1382"/>
      <c r="G4" s="1382"/>
      <c r="K4" s="1413" t="s">
        <v>67</v>
      </c>
      <c r="L4" s="1413"/>
      <c r="M4" s="919" t="s">
        <v>380</v>
      </c>
      <c r="N4" s="1394">
        <f>基礎情報!$B$6</f>
        <v>0</v>
      </c>
      <c r="O4" s="1395"/>
      <c r="S4" s="886"/>
      <c r="T4" s="886"/>
      <c r="U4" s="886"/>
      <c r="V4" s="886"/>
      <c r="W4" s="886"/>
      <c r="AA4" s="886"/>
      <c r="AB4" s="886"/>
      <c r="AC4" s="886"/>
      <c r="AD4" s="886"/>
      <c r="AE4" s="886"/>
    </row>
    <row r="5" spans="1:31" s="201" customFormat="1" ht="21" customHeight="1">
      <c r="A5" s="1381" t="s">
        <v>26</v>
      </c>
      <c r="B5" s="1381"/>
      <c r="C5" s="1383">
        <f>基礎情報!$B$3</f>
        <v>0</v>
      </c>
      <c r="D5" s="1383"/>
      <c r="E5" s="1383"/>
      <c r="F5" s="1383"/>
      <c r="G5" s="1383"/>
      <c r="K5" s="1413"/>
      <c r="L5" s="1413"/>
      <c r="M5" s="920" t="s">
        <v>381</v>
      </c>
      <c r="N5" s="1394">
        <f>IF(基礎情報!$B$8="",基礎情報!$B$7,基礎情報!$B$8)</f>
        <v>0</v>
      </c>
      <c r="O5" s="1395"/>
      <c r="S5" s="886"/>
      <c r="T5" s="886"/>
      <c r="U5" s="886"/>
      <c r="V5" s="886"/>
      <c r="W5" s="886"/>
      <c r="AA5" s="886"/>
      <c r="AB5" s="886"/>
      <c r="AC5" s="886"/>
      <c r="AD5" s="886"/>
      <c r="AE5" s="886"/>
    </row>
    <row r="6" spans="1:31" s="201" customFormat="1" ht="12.95" customHeight="1">
      <c r="A6" s="921"/>
      <c r="B6" s="921"/>
      <c r="C6" s="922"/>
      <c r="D6" s="922"/>
      <c r="E6" s="922"/>
      <c r="F6" s="922"/>
      <c r="G6" s="922"/>
      <c r="J6" s="923" t="s">
        <v>567</v>
      </c>
      <c r="K6" s="1414" t="s">
        <v>568</v>
      </c>
      <c r="L6" s="1414"/>
      <c r="M6" s="924"/>
      <c r="N6" s="924"/>
      <c r="O6" s="924"/>
      <c r="R6" s="923" t="s">
        <v>567</v>
      </c>
      <c r="S6" s="1415"/>
      <c r="T6" s="1415"/>
      <c r="U6" s="886"/>
      <c r="V6" s="886"/>
      <c r="W6" s="886"/>
      <c r="Z6" s="923" t="s">
        <v>567</v>
      </c>
      <c r="AA6" s="1415"/>
      <c r="AB6" s="1415"/>
      <c r="AC6" s="886"/>
      <c r="AD6" s="886"/>
      <c r="AE6" s="886"/>
    </row>
    <row r="7" spans="1:31" s="201" customFormat="1" ht="12.95" customHeight="1">
      <c r="A7" s="1375" t="s">
        <v>491</v>
      </c>
      <c r="B7" s="1376"/>
      <c r="C7" s="1386">
        <f>基礎情報!$B$11</f>
        <v>0</v>
      </c>
      <c r="D7" s="1387"/>
      <c r="F7" s="666"/>
      <c r="G7" s="666"/>
      <c r="I7" s="925"/>
      <c r="J7" s="1351" t="s">
        <v>487</v>
      </c>
      <c r="K7" s="1341" t="s">
        <v>1244</v>
      </c>
      <c r="L7" s="1342"/>
      <c r="M7" s="1343"/>
      <c r="N7" s="1339"/>
      <c r="O7" s="1340"/>
      <c r="R7" s="1351" t="s">
        <v>487</v>
      </c>
      <c r="S7" s="1341" t="s">
        <v>1244</v>
      </c>
      <c r="T7" s="1342"/>
      <c r="U7" s="1343"/>
      <c r="V7" s="1339"/>
      <c r="W7" s="1340"/>
      <c r="Z7" s="1351" t="s">
        <v>487</v>
      </c>
      <c r="AA7" s="1341" t="s">
        <v>1244</v>
      </c>
      <c r="AB7" s="1342"/>
      <c r="AC7" s="1343"/>
      <c r="AD7" s="1339"/>
      <c r="AE7" s="1340"/>
    </row>
    <row r="8" spans="1:31" s="201" customFormat="1" ht="12.95" customHeight="1">
      <c r="A8" s="1377"/>
      <c r="B8" s="1378"/>
      <c r="C8" s="1379">
        <f>基礎情報!$B$13</f>
        <v>0</v>
      </c>
      <c r="D8" s="1380"/>
      <c r="F8" s="666"/>
      <c r="G8" s="666"/>
      <c r="J8" s="1352"/>
      <c r="K8" s="1356" t="s">
        <v>1254</v>
      </c>
      <c r="L8" s="1347"/>
      <c r="M8" s="1348"/>
      <c r="N8" s="1337"/>
      <c r="O8" s="1338"/>
      <c r="R8" s="1352"/>
      <c r="S8" s="1356" t="s">
        <v>1254</v>
      </c>
      <c r="T8" s="1347"/>
      <c r="U8" s="1348"/>
      <c r="V8" s="1337"/>
      <c r="W8" s="1338"/>
      <c r="Z8" s="1352"/>
      <c r="AA8" s="1356" t="s">
        <v>1254</v>
      </c>
      <c r="AB8" s="1347"/>
      <c r="AC8" s="1348"/>
      <c r="AD8" s="1337"/>
      <c r="AE8" s="1338"/>
    </row>
    <row r="9" spans="1:31" s="201" customFormat="1" ht="12.95" customHeight="1">
      <c r="A9" s="1377"/>
      <c r="B9" s="1378"/>
      <c r="C9" s="1384">
        <f>基礎情報!$B$14</f>
        <v>0</v>
      </c>
      <c r="D9" s="1385"/>
      <c r="J9" s="1360"/>
      <c r="K9" s="1356" t="s">
        <v>477</v>
      </c>
      <c r="L9" s="1347"/>
      <c r="M9" s="1348"/>
      <c r="N9" s="1344" t="s">
        <v>489</v>
      </c>
      <c r="O9" s="1345"/>
      <c r="R9" s="1353"/>
      <c r="S9" s="1356" t="s">
        <v>477</v>
      </c>
      <c r="T9" s="1347"/>
      <c r="U9" s="1348"/>
      <c r="V9" s="1344" t="s">
        <v>489</v>
      </c>
      <c r="W9" s="1345"/>
      <c r="Z9" s="1353"/>
      <c r="AA9" s="1356" t="s">
        <v>477</v>
      </c>
      <c r="AB9" s="1347"/>
      <c r="AC9" s="1348"/>
      <c r="AD9" s="1344" t="s">
        <v>489</v>
      </c>
      <c r="AE9" s="1345"/>
    </row>
    <row r="10" spans="1:31" s="201" customFormat="1" ht="12.95" customHeight="1">
      <c r="A10" s="1391" t="s">
        <v>1478</v>
      </c>
      <c r="B10" s="1391"/>
      <c r="C10" s="1388" t="str">
        <f>IF(基礎情報!$B$15="","",基礎情報!$B$15)</f>
        <v/>
      </c>
      <c r="D10" s="1388"/>
      <c r="E10" s="890"/>
      <c r="F10" s="890"/>
      <c r="G10" s="890"/>
      <c r="J10" s="1361"/>
      <c r="K10" s="1356" t="s">
        <v>276</v>
      </c>
      <c r="L10" s="1347"/>
      <c r="M10" s="1348"/>
      <c r="N10" s="1344"/>
      <c r="O10" s="1345"/>
      <c r="R10" s="1354"/>
      <c r="S10" s="1356" t="s">
        <v>276</v>
      </c>
      <c r="T10" s="1347"/>
      <c r="U10" s="1348"/>
      <c r="V10" s="1344"/>
      <c r="W10" s="1345"/>
      <c r="Z10" s="1354"/>
      <c r="AA10" s="1356" t="s">
        <v>276</v>
      </c>
      <c r="AB10" s="1347"/>
      <c r="AC10" s="1348"/>
      <c r="AD10" s="1344"/>
      <c r="AE10" s="1345"/>
    </row>
    <row r="11" spans="1:31" s="201" customFormat="1" ht="12.95" customHeight="1">
      <c r="A11" s="1391" t="s">
        <v>494</v>
      </c>
      <c r="B11" s="1391"/>
      <c r="C11" s="1388">
        <f>基礎情報!$B$22</f>
        <v>0</v>
      </c>
      <c r="D11" s="1388"/>
      <c r="E11" s="926"/>
      <c r="F11" s="927"/>
      <c r="G11" s="927"/>
      <c r="H11" s="927"/>
      <c r="I11" s="928"/>
      <c r="J11" s="1361"/>
      <c r="K11" s="1356" t="s">
        <v>478</v>
      </c>
      <c r="L11" s="1347"/>
      <c r="M11" s="1348"/>
      <c r="N11" s="1337"/>
      <c r="O11" s="1338"/>
      <c r="R11" s="1354"/>
      <c r="S11" s="1356" t="s">
        <v>478</v>
      </c>
      <c r="T11" s="1347"/>
      <c r="U11" s="1348"/>
      <c r="V11" s="929"/>
      <c r="W11" s="930"/>
      <c r="Z11" s="1354"/>
      <c r="AA11" s="1356" t="s">
        <v>478</v>
      </c>
      <c r="AB11" s="1347"/>
      <c r="AC11" s="1348"/>
      <c r="AD11" s="929"/>
      <c r="AE11" s="930"/>
    </row>
    <row r="12" spans="1:31" s="201" customFormat="1" ht="12.95" customHeight="1">
      <c r="A12" s="1377" t="s">
        <v>68</v>
      </c>
      <c r="B12" s="1378"/>
      <c r="C12" s="1389">
        <f>基礎情報!$B$16</f>
        <v>0</v>
      </c>
      <c r="D12" s="1390"/>
      <c r="E12" s="931"/>
      <c r="F12" s="856"/>
      <c r="G12" s="856"/>
      <c r="H12" s="856"/>
      <c r="I12" s="932"/>
      <c r="J12" s="1361"/>
      <c r="K12" s="1346" t="s">
        <v>473</v>
      </c>
      <c r="L12" s="1347"/>
      <c r="M12" s="1348"/>
      <c r="N12" s="1337"/>
      <c r="O12" s="1338"/>
      <c r="R12" s="1354"/>
      <c r="S12" s="1346" t="s">
        <v>473</v>
      </c>
      <c r="T12" s="1347"/>
      <c r="U12" s="1348"/>
      <c r="V12" s="1337"/>
      <c r="W12" s="1338"/>
      <c r="Z12" s="1354"/>
      <c r="AA12" s="1346" t="s">
        <v>473</v>
      </c>
      <c r="AB12" s="1347"/>
      <c r="AC12" s="1348"/>
      <c r="AD12" s="1337"/>
      <c r="AE12" s="1338"/>
    </row>
    <row r="13" spans="1:31" s="201" customFormat="1" ht="12.95" customHeight="1">
      <c r="A13" s="1377" t="s">
        <v>476</v>
      </c>
      <c r="B13" s="1378"/>
      <c r="C13" s="1371">
        <f>基礎情報!$B$23</f>
        <v>0</v>
      </c>
      <c r="D13" s="1372"/>
      <c r="E13" s="933"/>
      <c r="F13" s="934"/>
      <c r="G13" s="934"/>
      <c r="H13" s="934"/>
      <c r="I13" s="933"/>
      <c r="J13" s="1361"/>
      <c r="K13" s="935"/>
      <c r="L13" s="1349" t="s">
        <v>479</v>
      </c>
      <c r="M13" s="1350"/>
      <c r="N13" s="1344" t="s">
        <v>488</v>
      </c>
      <c r="O13" s="1345"/>
      <c r="R13" s="1354"/>
      <c r="S13" s="935"/>
      <c r="T13" s="1349" t="s">
        <v>479</v>
      </c>
      <c r="U13" s="1350"/>
      <c r="V13" s="1344" t="s">
        <v>488</v>
      </c>
      <c r="W13" s="1345"/>
      <c r="Z13" s="1354"/>
      <c r="AA13" s="935"/>
      <c r="AB13" s="1349" t="s">
        <v>479</v>
      </c>
      <c r="AC13" s="1350"/>
      <c r="AD13" s="1344" t="s">
        <v>488</v>
      </c>
      <c r="AE13" s="1345"/>
    </row>
    <row r="14" spans="1:31" s="201" customFormat="1" ht="12.95" customHeight="1">
      <c r="A14" s="1373" t="s">
        <v>69</v>
      </c>
      <c r="B14" s="1374"/>
      <c r="C14" s="1371">
        <f>基礎情報!$B$25</f>
        <v>0</v>
      </c>
      <c r="D14" s="1372"/>
      <c r="E14" s="934"/>
      <c r="F14" s="934"/>
      <c r="G14" s="934"/>
      <c r="H14" s="934"/>
      <c r="I14" s="933"/>
      <c r="J14" s="1361"/>
      <c r="K14" s="1346" t="s">
        <v>474</v>
      </c>
      <c r="L14" s="1347"/>
      <c r="M14" s="1348"/>
      <c r="N14" s="1337"/>
      <c r="O14" s="1338"/>
      <c r="R14" s="1354"/>
      <c r="S14" s="1346" t="s">
        <v>474</v>
      </c>
      <c r="T14" s="1347"/>
      <c r="U14" s="1348"/>
      <c r="V14" s="1337"/>
      <c r="W14" s="1338"/>
      <c r="Z14" s="1354"/>
      <c r="AA14" s="1346" t="s">
        <v>474</v>
      </c>
      <c r="AB14" s="1347"/>
      <c r="AC14" s="1348"/>
      <c r="AD14" s="1337"/>
      <c r="AE14" s="1338"/>
    </row>
    <row r="15" spans="1:31" s="201" customFormat="1" ht="12.95" customHeight="1">
      <c r="A15" s="936"/>
      <c r="B15" s="937" t="s">
        <v>376</v>
      </c>
      <c r="C15" s="1371">
        <f>基礎情報!$B$27</f>
        <v>0</v>
      </c>
      <c r="D15" s="1372"/>
      <c r="H15" s="934"/>
      <c r="I15" s="933"/>
      <c r="J15" s="1362"/>
      <c r="K15" s="938"/>
      <c r="L15" s="1363" t="s">
        <v>475</v>
      </c>
      <c r="M15" s="1364"/>
      <c r="N15" s="1337"/>
      <c r="O15" s="1338"/>
      <c r="R15" s="1355"/>
      <c r="S15" s="938"/>
      <c r="T15" s="1363" t="s">
        <v>475</v>
      </c>
      <c r="U15" s="1364"/>
      <c r="V15" s="1367"/>
      <c r="W15" s="1368"/>
      <c r="Z15" s="1355"/>
      <c r="AA15" s="938"/>
      <c r="AB15" s="1363" t="s">
        <v>475</v>
      </c>
      <c r="AC15" s="1364"/>
      <c r="AD15" s="1367"/>
      <c r="AE15" s="1368"/>
    </row>
    <row r="16" spans="1:31" s="201" customFormat="1" ht="12.95" customHeight="1">
      <c r="A16" s="1373" t="s">
        <v>69</v>
      </c>
      <c r="B16" s="1374"/>
      <c r="C16" s="1371">
        <f>基礎情報!$B$28</f>
        <v>0</v>
      </c>
      <c r="D16" s="1372"/>
      <c r="H16" s="934"/>
      <c r="I16" s="933"/>
      <c r="J16" s="1365" t="s">
        <v>663</v>
      </c>
      <c r="K16" s="1366"/>
      <c r="L16" s="1357" t="s">
        <v>490</v>
      </c>
      <c r="M16" s="1358"/>
      <c r="N16" s="1358"/>
      <c r="O16" s="1359"/>
      <c r="R16" s="1365" t="s">
        <v>663</v>
      </c>
      <c r="S16" s="1366"/>
      <c r="T16" s="1357" t="s">
        <v>490</v>
      </c>
      <c r="U16" s="1358"/>
      <c r="V16" s="1358"/>
      <c r="W16" s="1359"/>
      <c r="Z16" s="1365" t="s">
        <v>663</v>
      </c>
      <c r="AA16" s="1366"/>
      <c r="AB16" s="1357" t="s">
        <v>490</v>
      </c>
      <c r="AC16" s="1358"/>
      <c r="AD16" s="1358"/>
      <c r="AE16" s="1359"/>
    </row>
    <row r="17" spans="1:31" s="201" customFormat="1" ht="12.95" customHeight="1">
      <c r="A17" s="939"/>
      <c r="B17" s="940" t="s">
        <v>376</v>
      </c>
      <c r="C17" s="1369">
        <f>基礎情報!$B$30</f>
        <v>0</v>
      </c>
      <c r="D17" s="1370"/>
      <c r="G17" s="941"/>
      <c r="H17" s="934"/>
      <c r="I17" s="933"/>
      <c r="J17" s="934"/>
      <c r="K17" s="886"/>
      <c r="L17" s="886"/>
      <c r="M17" s="886"/>
      <c r="N17" s="886"/>
      <c r="O17" s="886"/>
      <c r="S17" s="886"/>
      <c r="T17" s="886"/>
      <c r="U17" s="886"/>
      <c r="V17" s="886"/>
      <c r="W17" s="886"/>
      <c r="AA17" s="886"/>
      <c r="AB17" s="886"/>
      <c r="AC17" s="886"/>
      <c r="AD17" s="886"/>
      <c r="AE17" s="886"/>
    </row>
    <row r="18" spans="1:31" s="201" customFormat="1" ht="12.95" customHeight="1">
      <c r="F18" s="934"/>
      <c r="G18" s="942"/>
      <c r="H18" s="934"/>
      <c r="I18" s="933"/>
      <c r="J18" s="923" t="s">
        <v>567</v>
      </c>
      <c r="K18" s="1415"/>
      <c r="L18" s="1415"/>
      <c r="M18" s="886"/>
      <c r="N18" s="886"/>
      <c r="O18" s="886"/>
      <c r="R18" s="923" t="s">
        <v>567</v>
      </c>
      <c r="S18" s="1415"/>
      <c r="T18" s="1415"/>
      <c r="U18" s="886"/>
      <c r="V18" s="886"/>
      <c r="W18" s="886"/>
      <c r="Z18" s="923" t="s">
        <v>567</v>
      </c>
      <c r="AA18" s="1415"/>
      <c r="AB18" s="1415"/>
      <c r="AC18" s="886"/>
      <c r="AD18" s="886"/>
      <c r="AE18" s="886"/>
    </row>
    <row r="19" spans="1:31" s="201" customFormat="1" ht="12.95" customHeight="1">
      <c r="D19" s="1396" t="s">
        <v>480</v>
      </c>
      <c r="E19" s="1301"/>
      <c r="F19" s="1301"/>
      <c r="G19" s="1397"/>
      <c r="H19" s="934"/>
      <c r="I19" s="933"/>
      <c r="J19" s="1351" t="s">
        <v>487</v>
      </c>
      <c r="K19" s="1341" t="s">
        <v>1244</v>
      </c>
      <c r="L19" s="1342"/>
      <c r="M19" s="1343"/>
      <c r="N19" s="1339"/>
      <c r="O19" s="1340"/>
      <c r="R19" s="1351" t="s">
        <v>487</v>
      </c>
      <c r="S19" s="1341" t="s">
        <v>1244</v>
      </c>
      <c r="T19" s="1342"/>
      <c r="U19" s="1343"/>
      <c r="V19" s="1339"/>
      <c r="W19" s="1340"/>
      <c r="Z19" s="1351" t="s">
        <v>487</v>
      </c>
      <c r="AA19" s="1341" t="s">
        <v>1244</v>
      </c>
      <c r="AB19" s="1342"/>
      <c r="AC19" s="1343"/>
      <c r="AD19" s="1339"/>
      <c r="AE19" s="1340"/>
    </row>
    <row r="20" spans="1:31" s="201" customFormat="1" ht="12.95" customHeight="1">
      <c r="A20" s="942"/>
      <c r="D20" s="1179"/>
      <c r="E20" s="1398"/>
      <c r="F20" s="1398"/>
      <c r="G20" s="1399"/>
      <c r="H20" s="934"/>
      <c r="I20" s="933"/>
      <c r="J20" s="1352"/>
      <c r="K20" s="1356" t="s">
        <v>1254</v>
      </c>
      <c r="L20" s="1347"/>
      <c r="M20" s="1348"/>
      <c r="N20" s="1337"/>
      <c r="O20" s="1338"/>
      <c r="R20" s="1352"/>
      <c r="S20" s="1356" t="s">
        <v>1254</v>
      </c>
      <c r="T20" s="1347"/>
      <c r="U20" s="1348"/>
      <c r="V20" s="1337"/>
      <c r="W20" s="1338"/>
      <c r="Z20" s="1352"/>
      <c r="AA20" s="1356" t="s">
        <v>1254</v>
      </c>
      <c r="AB20" s="1347"/>
      <c r="AC20" s="1348"/>
      <c r="AD20" s="1337"/>
      <c r="AE20" s="1338"/>
    </row>
    <row r="21" spans="1:31" s="201" customFormat="1" ht="12.95" customHeight="1">
      <c r="A21" s="942"/>
      <c r="B21" s="942"/>
      <c r="C21" s="942"/>
      <c r="D21" s="1400"/>
      <c r="E21" s="1401"/>
      <c r="F21" s="1401"/>
      <c r="G21" s="1402"/>
      <c r="H21" s="934"/>
      <c r="I21" s="933"/>
      <c r="J21" s="1360"/>
      <c r="K21" s="1356" t="s">
        <v>477</v>
      </c>
      <c r="L21" s="1347"/>
      <c r="M21" s="1348"/>
      <c r="N21" s="1344" t="s">
        <v>489</v>
      </c>
      <c r="O21" s="1345"/>
      <c r="R21" s="1353"/>
      <c r="S21" s="1356" t="s">
        <v>477</v>
      </c>
      <c r="T21" s="1347"/>
      <c r="U21" s="1348"/>
      <c r="V21" s="1344" t="s">
        <v>489</v>
      </c>
      <c r="W21" s="1345"/>
      <c r="Z21" s="1353"/>
      <c r="AA21" s="1356" t="s">
        <v>477</v>
      </c>
      <c r="AB21" s="1347"/>
      <c r="AC21" s="1348"/>
      <c r="AD21" s="1344" t="s">
        <v>489</v>
      </c>
      <c r="AE21" s="1345"/>
    </row>
    <row r="22" spans="1:31" s="201" customFormat="1" ht="12.95" customHeight="1">
      <c r="A22" s="943"/>
      <c r="B22" s="1181" t="s">
        <v>481</v>
      </c>
      <c r="C22" s="866" t="s">
        <v>482</v>
      </c>
      <c r="D22" s="942"/>
      <c r="E22" s="856"/>
      <c r="F22" s="931"/>
      <c r="G22" s="934"/>
      <c r="H22" s="944"/>
      <c r="I22" s="934"/>
      <c r="J22" s="1361"/>
      <c r="K22" s="1356" t="s">
        <v>276</v>
      </c>
      <c r="L22" s="1347"/>
      <c r="M22" s="1348"/>
      <c r="N22" s="1344"/>
      <c r="O22" s="1345"/>
      <c r="R22" s="1354"/>
      <c r="S22" s="1356" t="s">
        <v>276</v>
      </c>
      <c r="T22" s="1347"/>
      <c r="U22" s="1348"/>
      <c r="V22" s="1344"/>
      <c r="W22" s="1345"/>
      <c r="Z22" s="1354"/>
      <c r="AA22" s="1356" t="s">
        <v>276</v>
      </c>
      <c r="AB22" s="1347"/>
      <c r="AC22" s="1348"/>
      <c r="AD22" s="1344"/>
      <c r="AE22" s="1345"/>
    </row>
    <row r="23" spans="1:31" s="201" customFormat="1" ht="12.95" customHeight="1">
      <c r="A23" s="943"/>
      <c r="B23" s="1403"/>
      <c r="C23" s="1177"/>
      <c r="D23" s="945"/>
      <c r="E23" s="892"/>
      <c r="F23" s="933"/>
      <c r="G23" s="648"/>
      <c r="H23" s="944"/>
      <c r="I23" s="934"/>
      <c r="J23" s="1361"/>
      <c r="K23" s="1356" t="s">
        <v>478</v>
      </c>
      <c r="L23" s="1347"/>
      <c r="M23" s="1348"/>
      <c r="N23" s="1337"/>
      <c r="O23" s="1338"/>
      <c r="R23" s="1354"/>
      <c r="S23" s="1356" t="s">
        <v>478</v>
      </c>
      <c r="T23" s="1347"/>
      <c r="U23" s="1348"/>
      <c r="V23" s="929"/>
      <c r="W23" s="930"/>
      <c r="Z23" s="1354"/>
      <c r="AA23" s="1356" t="s">
        <v>478</v>
      </c>
      <c r="AB23" s="1347"/>
      <c r="AC23" s="1348"/>
      <c r="AD23" s="929"/>
      <c r="AE23" s="930"/>
    </row>
    <row r="24" spans="1:31" s="201" customFormat="1" ht="12.95" customHeight="1">
      <c r="A24" s="942"/>
      <c r="B24" s="1182"/>
      <c r="C24" s="1178"/>
      <c r="D24" s="946"/>
      <c r="E24" s="942"/>
      <c r="F24" s="933"/>
      <c r="G24" s="947"/>
      <c r="H24" s="944"/>
      <c r="I24" s="934"/>
      <c r="J24" s="1361"/>
      <c r="K24" s="1346" t="s">
        <v>473</v>
      </c>
      <c r="L24" s="1347"/>
      <c r="M24" s="1348"/>
      <c r="N24" s="1337"/>
      <c r="O24" s="1338"/>
      <c r="R24" s="1354"/>
      <c r="S24" s="1346" t="s">
        <v>473</v>
      </c>
      <c r="T24" s="1347"/>
      <c r="U24" s="1348"/>
      <c r="V24" s="1337"/>
      <c r="W24" s="1338"/>
      <c r="Z24" s="1354"/>
      <c r="AA24" s="1346" t="s">
        <v>473</v>
      </c>
      <c r="AB24" s="1347"/>
      <c r="AC24" s="1348"/>
      <c r="AD24" s="1337"/>
      <c r="AE24" s="1338"/>
    </row>
    <row r="25" spans="1:31" s="201" customFormat="1" ht="12.95" customHeight="1">
      <c r="A25" s="942"/>
      <c r="B25" s="942"/>
      <c r="C25" s="948"/>
      <c r="D25" s="949"/>
      <c r="E25" s="927"/>
      <c r="F25" s="926"/>
      <c r="G25" s="927"/>
      <c r="H25" s="928"/>
      <c r="I25" s="928"/>
      <c r="J25" s="1361"/>
      <c r="K25" s="935"/>
      <c r="L25" s="1349" t="s">
        <v>479</v>
      </c>
      <c r="M25" s="1350"/>
      <c r="N25" s="1344" t="s">
        <v>488</v>
      </c>
      <c r="O25" s="1345"/>
      <c r="R25" s="1354"/>
      <c r="S25" s="935"/>
      <c r="T25" s="1349" t="s">
        <v>479</v>
      </c>
      <c r="U25" s="1350"/>
      <c r="V25" s="1344" t="s">
        <v>488</v>
      </c>
      <c r="W25" s="1345"/>
      <c r="Z25" s="1354"/>
      <c r="AA25" s="935"/>
      <c r="AB25" s="1349" t="s">
        <v>479</v>
      </c>
      <c r="AC25" s="1350"/>
      <c r="AD25" s="1344" t="s">
        <v>488</v>
      </c>
      <c r="AE25" s="1345"/>
    </row>
    <row r="26" spans="1:31" s="201" customFormat="1" ht="12.95" customHeight="1">
      <c r="A26" s="943"/>
      <c r="B26" s="942"/>
      <c r="C26" s="946"/>
      <c r="D26" s="942"/>
      <c r="E26" s="934"/>
      <c r="F26" s="934"/>
      <c r="G26" s="934"/>
      <c r="H26" s="950"/>
      <c r="I26" s="951"/>
      <c r="J26" s="1361"/>
      <c r="K26" s="1346" t="s">
        <v>474</v>
      </c>
      <c r="L26" s="1347"/>
      <c r="M26" s="1348"/>
      <c r="N26" s="1337"/>
      <c r="O26" s="1338"/>
      <c r="R26" s="1354"/>
      <c r="S26" s="1346" t="s">
        <v>474</v>
      </c>
      <c r="T26" s="1347"/>
      <c r="U26" s="1348"/>
      <c r="V26" s="1337"/>
      <c r="W26" s="1338"/>
      <c r="Z26" s="1354"/>
      <c r="AA26" s="1346" t="s">
        <v>474</v>
      </c>
      <c r="AB26" s="1347"/>
      <c r="AC26" s="1348"/>
      <c r="AD26" s="1337"/>
      <c r="AE26" s="1338"/>
    </row>
    <row r="27" spans="1:31" s="201" customFormat="1" ht="12.95" customHeight="1">
      <c r="A27" s="943"/>
      <c r="B27" s="1201" t="s">
        <v>483</v>
      </c>
      <c r="C27" s="1177"/>
      <c r="D27" s="943"/>
      <c r="H27" s="952"/>
      <c r="I27" s="953"/>
      <c r="J27" s="1362"/>
      <c r="K27" s="938"/>
      <c r="L27" s="1363" t="s">
        <v>475</v>
      </c>
      <c r="M27" s="1364"/>
      <c r="N27" s="1367"/>
      <c r="O27" s="1368"/>
      <c r="R27" s="1355"/>
      <c r="S27" s="938"/>
      <c r="T27" s="1363" t="s">
        <v>475</v>
      </c>
      <c r="U27" s="1364"/>
      <c r="V27" s="1367"/>
      <c r="W27" s="1368"/>
      <c r="Z27" s="1355"/>
      <c r="AA27" s="938"/>
      <c r="AB27" s="1363" t="s">
        <v>475</v>
      </c>
      <c r="AC27" s="1364"/>
      <c r="AD27" s="1367"/>
      <c r="AE27" s="1368"/>
    </row>
    <row r="28" spans="1:31" s="201" customFormat="1" ht="12.95" customHeight="1">
      <c r="B28" s="1392"/>
      <c r="C28" s="1178"/>
      <c r="D28" s="943"/>
      <c r="H28" s="952"/>
      <c r="I28" s="954"/>
      <c r="J28" s="1365" t="s">
        <v>663</v>
      </c>
      <c r="K28" s="1366"/>
      <c r="L28" s="1357" t="s">
        <v>490</v>
      </c>
      <c r="M28" s="1358"/>
      <c r="N28" s="1358"/>
      <c r="O28" s="1359"/>
      <c r="R28" s="1365" t="s">
        <v>663</v>
      </c>
      <c r="S28" s="1366"/>
      <c r="T28" s="1357" t="s">
        <v>490</v>
      </c>
      <c r="U28" s="1358"/>
      <c r="V28" s="1358"/>
      <c r="W28" s="1359"/>
      <c r="Z28" s="1365" t="s">
        <v>663</v>
      </c>
      <c r="AA28" s="1366"/>
      <c r="AB28" s="1357" t="s">
        <v>490</v>
      </c>
      <c r="AC28" s="1358"/>
      <c r="AD28" s="1358"/>
      <c r="AE28" s="1359"/>
    </row>
    <row r="29" spans="1:31" s="201" customFormat="1" ht="12.95" customHeight="1">
      <c r="A29" s="942"/>
      <c r="H29" s="952"/>
      <c r="I29" s="954"/>
      <c r="J29" s="934"/>
      <c r="K29" s="886"/>
      <c r="L29" s="886"/>
      <c r="M29" s="886"/>
      <c r="N29" s="886"/>
      <c r="O29" s="886"/>
      <c r="S29" s="886"/>
      <c r="T29" s="886"/>
      <c r="U29" s="886"/>
      <c r="V29" s="886"/>
      <c r="W29" s="886"/>
      <c r="AA29" s="886"/>
      <c r="AB29" s="886"/>
      <c r="AC29" s="886"/>
      <c r="AD29" s="886"/>
      <c r="AE29" s="886"/>
    </row>
    <row r="30" spans="1:31" s="201" customFormat="1" ht="12.95" customHeight="1">
      <c r="A30" s="942"/>
      <c r="B30" s="942"/>
      <c r="C30" s="942"/>
      <c r="D30" s="942"/>
      <c r="H30" s="952"/>
      <c r="I30" s="954"/>
      <c r="J30" s="923" t="s">
        <v>567</v>
      </c>
      <c r="K30" s="1415"/>
      <c r="L30" s="1415"/>
      <c r="M30" s="924"/>
      <c r="N30" s="924"/>
      <c r="O30" s="924"/>
      <c r="R30" s="923" t="s">
        <v>567</v>
      </c>
      <c r="S30" s="1415"/>
      <c r="T30" s="1415"/>
      <c r="U30" s="886"/>
      <c r="V30" s="886"/>
      <c r="W30" s="886"/>
      <c r="Z30" s="923" t="s">
        <v>567</v>
      </c>
      <c r="AA30" s="1415"/>
      <c r="AB30" s="1415"/>
      <c r="AC30" s="886"/>
      <c r="AD30" s="886"/>
      <c r="AE30" s="886"/>
    </row>
    <row r="31" spans="1:31" s="201" customFormat="1" ht="12.95" customHeight="1">
      <c r="A31" s="943"/>
      <c r="B31" s="942"/>
      <c r="C31" s="942"/>
      <c r="D31" s="942"/>
      <c r="H31" s="952"/>
      <c r="I31" s="954"/>
      <c r="J31" s="1351" t="s">
        <v>487</v>
      </c>
      <c r="K31" s="1341" t="s">
        <v>1244</v>
      </c>
      <c r="L31" s="1342"/>
      <c r="M31" s="1343"/>
      <c r="N31" s="1339"/>
      <c r="O31" s="1340"/>
      <c r="R31" s="1351" t="s">
        <v>487</v>
      </c>
      <c r="S31" s="1341" t="s">
        <v>1244</v>
      </c>
      <c r="T31" s="1342"/>
      <c r="U31" s="1343"/>
      <c r="V31" s="1339"/>
      <c r="W31" s="1340"/>
      <c r="Z31" s="1351" t="s">
        <v>487</v>
      </c>
      <c r="AA31" s="1341" t="s">
        <v>1244</v>
      </c>
      <c r="AB31" s="1342"/>
      <c r="AC31" s="1343"/>
      <c r="AD31" s="1339"/>
      <c r="AE31" s="1340"/>
    </row>
    <row r="32" spans="1:31" s="201" customFormat="1" ht="12.95" customHeight="1">
      <c r="A32" s="1393" t="s">
        <v>586</v>
      </c>
      <c r="B32" s="1393"/>
      <c r="C32" s="1393"/>
      <c r="D32" s="1393"/>
      <c r="E32" s="1393"/>
      <c r="F32" s="1393"/>
      <c r="G32" s="1393"/>
      <c r="H32" s="952"/>
      <c r="I32" s="954"/>
      <c r="J32" s="1352"/>
      <c r="K32" s="1356" t="s">
        <v>1254</v>
      </c>
      <c r="L32" s="1347"/>
      <c r="M32" s="1348"/>
      <c r="N32" s="1337"/>
      <c r="O32" s="1338"/>
      <c r="R32" s="1352"/>
      <c r="S32" s="1356" t="s">
        <v>1254</v>
      </c>
      <c r="T32" s="1347"/>
      <c r="U32" s="1348"/>
      <c r="V32" s="1337"/>
      <c r="W32" s="1338"/>
      <c r="Z32" s="1352"/>
      <c r="AA32" s="1356" t="s">
        <v>1254</v>
      </c>
      <c r="AB32" s="1347"/>
      <c r="AC32" s="1348"/>
      <c r="AD32" s="1337"/>
      <c r="AE32" s="1338"/>
    </row>
    <row r="33" spans="1:31" s="201" customFormat="1" ht="12.95" customHeight="1">
      <c r="A33" s="1393"/>
      <c r="B33" s="1393"/>
      <c r="C33" s="1393"/>
      <c r="D33" s="1393"/>
      <c r="E33" s="1393"/>
      <c r="F33" s="1393"/>
      <c r="G33" s="1393"/>
      <c r="H33" s="952"/>
      <c r="I33" s="954"/>
      <c r="J33" s="1360"/>
      <c r="K33" s="1356" t="s">
        <v>477</v>
      </c>
      <c r="L33" s="1347"/>
      <c r="M33" s="1348"/>
      <c r="N33" s="1344" t="s">
        <v>489</v>
      </c>
      <c r="O33" s="1345"/>
      <c r="R33" s="1360"/>
      <c r="S33" s="1356" t="s">
        <v>477</v>
      </c>
      <c r="T33" s="1347"/>
      <c r="U33" s="1348"/>
      <c r="V33" s="1344" t="s">
        <v>489</v>
      </c>
      <c r="W33" s="1345"/>
      <c r="Z33" s="1353"/>
      <c r="AA33" s="1356" t="s">
        <v>477</v>
      </c>
      <c r="AB33" s="1347"/>
      <c r="AC33" s="1348"/>
      <c r="AD33" s="1344" t="s">
        <v>489</v>
      </c>
      <c r="AE33" s="1345"/>
    </row>
    <row r="34" spans="1:31" s="201" customFormat="1" ht="12.95" customHeight="1">
      <c r="A34" s="1393"/>
      <c r="B34" s="1393"/>
      <c r="C34" s="1393"/>
      <c r="D34" s="1393"/>
      <c r="E34" s="1393"/>
      <c r="F34" s="1393"/>
      <c r="G34" s="1393"/>
      <c r="H34" s="952"/>
      <c r="I34" s="954"/>
      <c r="J34" s="1361"/>
      <c r="K34" s="1356" t="s">
        <v>276</v>
      </c>
      <c r="L34" s="1347"/>
      <c r="M34" s="1348"/>
      <c r="N34" s="1344"/>
      <c r="O34" s="1345"/>
      <c r="R34" s="1361"/>
      <c r="S34" s="1356" t="s">
        <v>276</v>
      </c>
      <c r="T34" s="1347"/>
      <c r="U34" s="1348"/>
      <c r="V34" s="1344"/>
      <c r="W34" s="1345"/>
      <c r="Z34" s="1354"/>
      <c r="AA34" s="1356" t="s">
        <v>276</v>
      </c>
      <c r="AB34" s="1347"/>
      <c r="AC34" s="1348"/>
      <c r="AD34" s="1344"/>
      <c r="AE34" s="1345"/>
    </row>
    <row r="35" spans="1:31" s="201" customFormat="1" ht="12.95" customHeight="1">
      <c r="A35" s="244"/>
      <c r="B35" s="244" t="s">
        <v>572</v>
      </c>
      <c r="C35" s="244"/>
      <c r="D35" s="244"/>
      <c r="E35" s="244"/>
      <c r="F35" s="244"/>
      <c r="G35" s="244"/>
      <c r="H35" s="952"/>
      <c r="I35" s="954"/>
      <c r="J35" s="1361"/>
      <c r="K35" s="1356" t="s">
        <v>478</v>
      </c>
      <c r="L35" s="1347"/>
      <c r="M35" s="1348"/>
      <c r="N35" s="929"/>
      <c r="O35" s="930"/>
      <c r="P35" s="934"/>
      <c r="Q35" s="934"/>
      <c r="R35" s="1361"/>
      <c r="S35" s="1356" t="s">
        <v>478</v>
      </c>
      <c r="T35" s="1347"/>
      <c r="U35" s="1348"/>
      <c r="V35" s="929"/>
      <c r="W35" s="930"/>
      <c r="Z35" s="1354"/>
      <c r="AA35" s="1356" t="s">
        <v>478</v>
      </c>
      <c r="AB35" s="1347"/>
      <c r="AC35" s="1348"/>
      <c r="AD35" s="929"/>
      <c r="AE35" s="930"/>
    </row>
    <row r="36" spans="1:31" s="201" customFormat="1" ht="12.95" customHeight="1">
      <c r="A36" s="942"/>
      <c r="B36" s="942" t="s">
        <v>568</v>
      </c>
      <c r="C36" s="942" t="s">
        <v>570</v>
      </c>
      <c r="D36" s="942"/>
      <c r="E36" s="934"/>
      <c r="F36" s="934"/>
      <c r="G36" s="648"/>
      <c r="H36" s="952"/>
      <c r="I36" s="953"/>
      <c r="J36" s="1361"/>
      <c r="K36" s="1346" t="s">
        <v>473</v>
      </c>
      <c r="L36" s="1347"/>
      <c r="M36" s="1348"/>
      <c r="N36" s="1337"/>
      <c r="O36" s="1338"/>
      <c r="P36" s="933"/>
      <c r="Q36" s="944"/>
      <c r="R36" s="1361"/>
      <c r="S36" s="1346" t="s">
        <v>473</v>
      </c>
      <c r="T36" s="1347"/>
      <c r="U36" s="1348"/>
      <c r="V36" s="1337"/>
      <c r="W36" s="1338"/>
      <c r="Z36" s="1354"/>
      <c r="AA36" s="1346" t="s">
        <v>473</v>
      </c>
      <c r="AB36" s="1347"/>
      <c r="AC36" s="1348"/>
      <c r="AD36" s="1337"/>
      <c r="AE36" s="1338"/>
    </row>
    <row r="37" spans="1:31" s="201" customFormat="1" ht="12.95" customHeight="1">
      <c r="A37" s="942"/>
      <c r="B37" s="942" t="s">
        <v>569</v>
      </c>
      <c r="C37" s="942" t="s">
        <v>574</v>
      </c>
      <c r="D37" s="943"/>
      <c r="E37" s="934"/>
      <c r="F37" s="934"/>
      <c r="G37" s="947"/>
      <c r="H37" s="934"/>
      <c r="I37" s="955"/>
      <c r="J37" s="1361"/>
      <c r="K37" s="935"/>
      <c r="L37" s="1349" t="s">
        <v>479</v>
      </c>
      <c r="M37" s="1350"/>
      <c r="N37" s="1344" t="s">
        <v>488</v>
      </c>
      <c r="O37" s="1345"/>
      <c r="P37" s="933"/>
      <c r="Q37" s="944"/>
      <c r="R37" s="1361"/>
      <c r="S37" s="935"/>
      <c r="T37" s="1349" t="s">
        <v>479</v>
      </c>
      <c r="U37" s="1350"/>
      <c r="V37" s="1344" t="s">
        <v>488</v>
      </c>
      <c r="W37" s="1345"/>
      <c r="Z37" s="1354"/>
      <c r="AA37" s="935"/>
      <c r="AB37" s="1349" t="s">
        <v>479</v>
      </c>
      <c r="AC37" s="1350"/>
      <c r="AD37" s="1344" t="s">
        <v>488</v>
      </c>
      <c r="AE37" s="1345"/>
    </row>
    <row r="38" spans="1:31" s="201" customFormat="1" ht="12.95" customHeight="1">
      <c r="A38" s="943"/>
      <c r="B38" s="942" t="s">
        <v>571</v>
      </c>
      <c r="C38" s="942" t="s">
        <v>575</v>
      </c>
      <c r="D38" s="943"/>
      <c r="H38" s="934"/>
      <c r="I38" s="956"/>
      <c r="J38" s="1361"/>
      <c r="K38" s="1346" t="s">
        <v>474</v>
      </c>
      <c r="L38" s="1347"/>
      <c r="M38" s="1348"/>
      <c r="N38" s="1337"/>
      <c r="O38" s="1338"/>
      <c r="P38" s="934"/>
      <c r="Q38" s="944"/>
      <c r="R38" s="1361"/>
      <c r="S38" s="1346" t="s">
        <v>474</v>
      </c>
      <c r="T38" s="1347"/>
      <c r="U38" s="1348"/>
      <c r="V38" s="1337"/>
      <c r="W38" s="1338"/>
      <c r="Z38" s="1354"/>
      <c r="AA38" s="1346" t="s">
        <v>474</v>
      </c>
      <c r="AB38" s="1347"/>
      <c r="AC38" s="1348"/>
      <c r="AD38" s="1337"/>
      <c r="AE38" s="1338"/>
    </row>
    <row r="39" spans="1:31" s="201" customFormat="1" ht="12.95" customHeight="1">
      <c r="A39" s="942"/>
      <c r="B39" s="942" t="s">
        <v>573</v>
      </c>
      <c r="C39" s="942" t="s">
        <v>576</v>
      </c>
      <c r="D39" s="942"/>
      <c r="H39" s="934"/>
      <c r="I39" s="956"/>
      <c r="J39" s="1362"/>
      <c r="K39" s="938"/>
      <c r="L39" s="1363" t="s">
        <v>475</v>
      </c>
      <c r="M39" s="1364"/>
      <c r="N39" s="1367"/>
      <c r="O39" s="1368"/>
      <c r="P39" s="934"/>
      <c r="Q39" s="944"/>
      <c r="R39" s="1362"/>
      <c r="S39" s="938"/>
      <c r="T39" s="1363" t="s">
        <v>475</v>
      </c>
      <c r="U39" s="1364"/>
      <c r="V39" s="1367"/>
      <c r="W39" s="1368"/>
      <c r="Z39" s="1355"/>
      <c r="AA39" s="938"/>
      <c r="AB39" s="1363" t="s">
        <v>475</v>
      </c>
      <c r="AC39" s="1364"/>
      <c r="AD39" s="1367"/>
      <c r="AE39" s="1368"/>
    </row>
    <row r="40" spans="1:31" s="201" customFormat="1" ht="12.95" customHeight="1">
      <c r="A40" s="942"/>
      <c r="B40" s="942"/>
      <c r="C40" s="942"/>
      <c r="D40" s="942"/>
      <c r="H40" s="934"/>
      <c r="I40" s="956"/>
      <c r="J40" s="1365" t="s">
        <v>663</v>
      </c>
      <c r="K40" s="1366"/>
      <c r="L40" s="1357" t="s">
        <v>490</v>
      </c>
      <c r="M40" s="1358"/>
      <c r="N40" s="1358"/>
      <c r="O40" s="1359"/>
      <c r="P40" s="934"/>
      <c r="Q40" s="944"/>
      <c r="R40" s="1365" t="s">
        <v>663</v>
      </c>
      <c r="S40" s="1366"/>
      <c r="T40" s="1357" t="s">
        <v>490</v>
      </c>
      <c r="U40" s="1358"/>
      <c r="V40" s="1358"/>
      <c r="W40" s="1359"/>
      <c r="Z40" s="1365" t="s">
        <v>663</v>
      </c>
      <c r="AA40" s="1366"/>
      <c r="AB40" s="1357" t="s">
        <v>490</v>
      </c>
      <c r="AC40" s="1358"/>
      <c r="AD40" s="1358"/>
      <c r="AE40" s="1359"/>
    </row>
    <row r="41" spans="1:31" s="201" customFormat="1" ht="12.75" customHeight="1">
      <c r="A41" s="942"/>
      <c r="B41" s="942"/>
      <c r="C41" s="942"/>
      <c r="D41" s="942"/>
      <c r="I41" s="957"/>
      <c r="J41" s="934"/>
      <c r="K41" s="886"/>
      <c r="L41" s="886"/>
      <c r="M41" s="886"/>
      <c r="N41" s="886"/>
      <c r="O41" s="886"/>
      <c r="P41" s="934"/>
      <c r="Q41" s="934"/>
      <c r="S41" s="886"/>
      <c r="T41" s="886"/>
      <c r="U41" s="886"/>
      <c r="V41" s="886"/>
      <c r="W41" s="886"/>
      <c r="AA41" s="886"/>
      <c r="AB41" s="886"/>
      <c r="AC41" s="886"/>
      <c r="AD41" s="886"/>
      <c r="AE41" s="886"/>
    </row>
    <row r="42" spans="1:31" s="201" customFormat="1" ht="12.95" customHeight="1">
      <c r="A42" s="890"/>
      <c r="B42" s="890"/>
      <c r="C42" s="890"/>
      <c r="D42" s="890"/>
      <c r="E42" s="890"/>
      <c r="F42" s="890"/>
      <c r="G42" s="890"/>
      <c r="I42" s="957"/>
      <c r="J42" s="923" t="s">
        <v>567</v>
      </c>
      <c r="K42" s="1415"/>
      <c r="L42" s="1415"/>
      <c r="M42" s="924"/>
      <c r="N42" s="924"/>
      <c r="O42" s="924"/>
      <c r="P42" s="934"/>
      <c r="Q42" s="934"/>
      <c r="R42" s="923" t="s">
        <v>567</v>
      </c>
      <c r="S42" s="1415"/>
      <c r="T42" s="1415"/>
      <c r="U42" s="886"/>
      <c r="V42" s="886"/>
      <c r="W42" s="886"/>
      <c r="Z42" s="923" t="s">
        <v>567</v>
      </c>
      <c r="AA42" s="1415"/>
      <c r="AB42" s="1415"/>
      <c r="AC42" s="886"/>
      <c r="AD42" s="886"/>
      <c r="AE42" s="886"/>
    </row>
    <row r="43" spans="1:31" s="201" customFormat="1" ht="12.95" customHeight="1">
      <c r="A43" s="890"/>
      <c r="B43" s="890"/>
      <c r="C43" s="890"/>
      <c r="D43" s="890"/>
      <c r="E43" s="890"/>
      <c r="F43" s="890"/>
      <c r="G43" s="890"/>
      <c r="I43" s="957"/>
      <c r="J43" s="1351" t="s">
        <v>487</v>
      </c>
      <c r="K43" s="1341" t="s">
        <v>1244</v>
      </c>
      <c r="L43" s="1342"/>
      <c r="M43" s="1343"/>
      <c r="N43" s="1339"/>
      <c r="O43" s="1340"/>
      <c r="P43" s="934"/>
      <c r="Q43" s="934"/>
      <c r="R43" s="1351" t="s">
        <v>487</v>
      </c>
      <c r="S43" s="1341" t="s">
        <v>1244</v>
      </c>
      <c r="T43" s="1342"/>
      <c r="U43" s="1343"/>
      <c r="V43" s="1339"/>
      <c r="W43" s="1340"/>
      <c r="Z43" s="1351" t="s">
        <v>487</v>
      </c>
      <c r="AA43" s="1341" t="s">
        <v>1244</v>
      </c>
      <c r="AB43" s="1342"/>
      <c r="AC43" s="1343"/>
      <c r="AD43" s="1339"/>
      <c r="AE43" s="1340"/>
    </row>
    <row r="44" spans="1:31" s="201" customFormat="1" ht="12.95" customHeight="1">
      <c r="A44" s="890"/>
      <c r="B44" s="195"/>
      <c r="C44" s="145"/>
      <c r="D44" s="890"/>
      <c r="E44" s="890"/>
      <c r="F44" s="890"/>
      <c r="G44" s="890"/>
      <c r="I44" s="957"/>
      <c r="J44" s="1352"/>
      <c r="K44" s="1356" t="s">
        <v>1254</v>
      </c>
      <c r="L44" s="1347"/>
      <c r="M44" s="1348"/>
      <c r="N44" s="1337"/>
      <c r="O44" s="1338"/>
      <c r="P44" s="934"/>
      <c r="Q44" s="934"/>
      <c r="R44" s="1352"/>
      <c r="S44" s="1356" t="s">
        <v>1254</v>
      </c>
      <c r="T44" s="1347"/>
      <c r="U44" s="1348"/>
      <c r="V44" s="1337"/>
      <c r="W44" s="1338"/>
      <c r="Z44" s="1352"/>
      <c r="AA44" s="1356" t="s">
        <v>1254</v>
      </c>
      <c r="AB44" s="1347"/>
      <c r="AC44" s="1348"/>
      <c r="AD44" s="1337"/>
      <c r="AE44" s="1338"/>
    </row>
    <row r="45" spans="1:31" s="201" customFormat="1" ht="12.95" customHeight="1">
      <c r="A45" s="942" t="s">
        <v>1463</v>
      </c>
      <c r="B45" s="195"/>
      <c r="C45" s="145"/>
      <c r="D45" s="890"/>
      <c r="E45" s="890"/>
      <c r="F45" s="890"/>
      <c r="G45" s="890"/>
      <c r="I45" s="957"/>
      <c r="J45" s="1360"/>
      <c r="K45" s="1356" t="s">
        <v>477</v>
      </c>
      <c r="L45" s="1347"/>
      <c r="M45" s="1348"/>
      <c r="N45" s="1344" t="s">
        <v>489</v>
      </c>
      <c r="O45" s="1345"/>
      <c r="P45" s="934"/>
      <c r="Q45" s="934"/>
      <c r="R45" s="1360"/>
      <c r="S45" s="1356" t="s">
        <v>477</v>
      </c>
      <c r="T45" s="1347"/>
      <c r="U45" s="1348"/>
      <c r="V45" s="1344" t="s">
        <v>489</v>
      </c>
      <c r="W45" s="1345"/>
      <c r="Z45" s="1353"/>
      <c r="AA45" s="1356" t="s">
        <v>477</v>
      </c>
      <c r="AB45" s="1347"/>
      <c r="AC45" s="1348"/>
      <c r="AD45" s="1344" t="s">
        <v>489</v>
      </c>
      <c r="AE45" s="1345"/>
    </row>
    <row r="46" spans="1:31" s="201" customFormat="1" ht="12.95" customHeight="1">
      <c r="A46" s="890"/>
      <c r="B46" s="890"/>
      <c r="C46" s="890"/>
      <c r="D46" s="890"/>
      <c r="E46" s="890"/>
      <c r="F46" s="890"/>
      <c r="G46" s="890"/>
      <c r="I46" s="957"/>
      <c r="J46" s="1361"/>
      <c r="K46" s="1356" t="s">
        <v>276</v>
      </c>
      <c r="L46" s="1347"/>
      <c r="M46" s="1348"/>
      <c r="N46" s="1344"/>
      <c r="O46" s="1345"/>
      <c r="P46" s="934"/>
      <c r="Q46" s="934"/>
      <c r="R46" s="1361"/>
      <c r="S46" s="1356" t="s">
        <v>276</v>
      </c>
      <c r="T46" s="1347"/>
      <c r="U46" s="1348"/>
      <c r="V46" s="1344"/>
      <c r="W46" s="1345"/>
      <c r="Z46" s="1354"/>
      <c r="AA46" s="1356" t="s">
        <v>276</v>
      </c>
      <c r="AB46" s="1347"/>
      <c r="AC46" s="1348"/>
      <c r="AD46" s="1344"/>
      <c r="AE46" s="1345"/>
    </row>
    <row r="47" spans="1:31" s="201" customFormat="1" ht="12.95" customHeight="1">
      <c r="A47" s="942"/>
      <c r="E47" s="934"/>
      <c r="F47" s="934"/>
      <c r="G47" s="648"/>
      <c r="I47" s="957"/>
      <c r="J47" s="1361"/>
      <c r="K47" s="1356" t="s">
        <v>478</v>
      </c>
      <c r="L47" s="1347"/>
      <c r="M47" s="1348"/>
      <c r="N47" s="929"/>
      <c r="O47" s="930"/>
      <c r="P47" s="934"/>
      <c r="Q47" s="934"/>
      <c r="R47" s="1361"/>
      <c r="S47" s="1356" t="s">
        <v>478</v>
      </c>
      <c r="T47" s="1347"/>
      <c r="U47" s="1348"/>
      <c r="V47" s="929"/>
      <c r="W47" s="930"/>
      <c r="Z47" s="1354"/>
      <c r="AA47" s="1356" t="s">
        <v>478</v>
      </c>
      <c r="AB47" s="1347"/>
      <c r="AC47" s="1348"/>
      <c r="AD47" s="929"/>
      <c r="AE47" s="930"/>
    </row>
    <row r="48" spans="1:31" s="201" customFormat="1" ht="12.95" customHeight="1">
      <c r="A48" s="942"/>
      <c r="E48" s="934"/>
      <c r="F48" s="934"/>
      <c r="G48" s="947"/>
      <c r="H48" s="934"/>
      <c r="I48" s="958"/>
      <c r="J48" s="1361"/>
      <c r="K48" s="1346" t="s">
        <v>473</v>
      </c>
      <c r="L48" s="1347"/>
      <c r="M48" s="1348"/>
      <c r="N48" s="1337"/>
      <c r="O48" s="1338"/>
      <c r="P48" s="934"/>
      <c r="Q48" s="944"/>
      <c r="R48" s="1361"/>
      <c r="S48" s="1346" t="s">
        <v>473</v>
      </c>
      <c r="T48" s="1347"/>
      <c r="U48" s="1348"/>
      <c r="V48" s="1337"/>
      <c r="W48" s="1338"/>
      <c r="Z48" s="1354"/>
      <c r="AA48" s="1346" t="s">
        <v>473</v>
      </c>
      <c r="AB48" s="1347"/>
      <c r="AC48" s="1348"/>
      <c r="AD48" s="1337"/>
      <c r="AE48" s="1338"/>
    </row>
    <row r="49" spans="1:31" s="201" customFormat="1" ht="12.95" customHeight="1">
      <c r="A49" s="943"/>
      <c r="H49" s="934"/>
      <c r="I49" s="957"/>
      <c r="J49" s="1361"/>
      <c r="K49" s="935"/>
      <c r="L49" s="1349" t="s">
        <v>479</v>
      </c>
      <c r="M49" s="1350"/>
      <c r="N49" s="1344" t="s">
        <v>488</v>
      </c>
      <c r="O49" s="1345"/>
      <c r="P49" s="934"/>
      <c r="Q49" s="934"/>
      <c r="R49" s="1361"/>
      <c r="S49" s="935"/>
      <c r="T49" s="1349" t="s">
        <v>479</v>
      </c>
      <c r="U49" s="1350"/>
      <c r="V49" s="1344" t="s">
        <v>488</v>
      </c>
      <c r="W49" s="1345"/>
      <c r="Z49" s="1354"/>
      <c r="AA49" s="935"/>
      <c r="AB49" s="1349" t="s">
        <v>479</v>
      </c>
      <c r="AC49" s="1350"/>
      <c r="AD49" s="1344" t="s">
        <v>488</v>
      </c>
      <c r="AE49" s="1345"/>
    </row>
    <row r="50" spans="1:31" s="201" customFormat="1" ht="12.95" customHeight="1">
      <c r="A50" s="942"/>
      <c r="B50" s="943"/>
      <c r="C50" s="943"/>
      <c r="D50" s="943"/>
      <c r="H50" s="934"/>
      <c r="I50" s="957"/>
      <c r="J50" s="1361"/>
      <c r="K50" s="1346" t="s">
        <v>474</v>
      </c>
      <c r="L50" s="1347"/>
      <c r="M50" s="1348"/>
      <c r="N50" s="1337"/>
      <c r="O50" s="1338"/>
      <c r="P50" s="934"/>
      <c r="Q50" s="934"/>
      <c r="R50" s="1361"/>
      <c r="S50" s="1346" t="s">
        <v>474</v>
      </c>
      <c r="T50" s="1347"/>
      <c r="U50" s="1348"/>
      <c r="V50" s="1337"/>
      <c r="W50" s="1338"/>
      <c r="Z50" s="1354"/>
      <c r="AA50" s="1346" t="s">
        <v>474</v>
      </c>
      <c r="AB50" s="1347"/>
      <c r="AC50" s="1348"/>
      <c r="AD50" s="1337"/>
      <c r="AE50" s="1338"/>
    </row>
    <row r="51" spans="1:31" s="201" customFormat="1" ht="12.95" customHeight="1">
      <c r="A51" s="942"/>
      <c r="B51" s="942"/>
      <c r="C51" s="942"/>
      <c r="D51" s="942"/>
      <c r="H51" s="934"/>
      <c r="I51" s="957"/>
      <c r="J51" s="1362"/>
      <c r="K51" s="938"/>
      <c r="L51" s="1363" t="s">
        <v>475</v>
      </c>
      <c r="M51" s="1364"/>
      <c r="N51" s="1367"/>
      <c r="O51" s="1368"/>
      <c r="P51" s="934"/>
      <c r="Q51" s="934"/>
      <c r="R51" s="1362"/>
      <c r="S51" s="938"/>
      <c r="T51" s="1363" t="s">
        <v>475</v>
      </c>
      <c r="U51" s="1364"/>
      <c r="V51" s="1367"/>
      <c r="W51" s="1368"/>
      <c r="Z51" s="1355"/>
      <c r="AA51" s="938"/>
      <c r="AB51" s="1363" t="s">
        <v>475</v>
      </c>
      <c r="AC51" s="1364"/>
      <c r="AD51" s="1367"/>
      <c r="AE51" s="1368"/>
    </row>
    <row r="52" spans="1:31" s="201" customFormat="1" ht="12.95" customHeight="1">
      <c r="A52" s="942"/>
      <c r="B52" s="942"/>
      <c r="C52" s="942"/>
      <c r="D52" s="942"/>
      <c r="H52" s="934"/>
      <c r="I52" s="957"/>
      <c r="J52" s="1365" t="s">
        <v>663</v>
      </c>
      <c r="K52" s="1366"/>
      <c r="L52" s="1357" t="s">
        <v>490</v>
      </c>
      <c r="M52" s="1358"/>
      <c r="N52" s="1358"/>
      <c r="O52" s="1359"/>
      <c r="R52" s="1365" t="s">
        <v>663</v>
      </c>
      <c r="S52" s="1366"/>
      <c r="T52" s="1357" t="s">
        <v>490</v>
      </c>
      <c r="U52" s="1358"/>
      <c r="V52" s="1358"/>
      <c r="W52" s="1359"/>
      <c r="Z52" s="1365" t="s">
        <v>663</v>
      </c>
      <c r="AA52" s="1366"/>
      <c r="AB52" s="1357" t="s">
        <v>490</v>
      </c>
      <c r="AC52" s="1358"/>
      <c r="AD52" s="1358"/>
      <c r="AE52" s="1359"/>
    </row>
    <row r="53" spans="1:31" s="201" customFormat="1" ht="12.75" customHeight="1">
      <c r="A53" s="942"/>
      <c r="B53" s="942"/>
      <c r="C53" s="942"/>
      <c r="D53" s="942"/>
      <c r="I53" s="957"/>
      <c r="J53" s="934"/>
      <c r="K53" s="886"/>
      <c r="L53" s="886"/>
      <c r="M53" s="886"/>
      <c r="N53" s="886"/>
      <c r="O53" s="886"/>
      <c r="S53" s="886"/>
      <c r="T53" s="886"/>
      <c r="U53" s="886"/>
      <c r="V53" s="886"/>
      <c r="W53" s="886"/>
      <c r="AA53" s="886"/>
      <c r="AB53" s="886"/>
      <c r="AC53" s="886"/>
      <c r="AD53" s="886"/>
      <c r="AE53" s="886"/>
    </row>
    <row r="54" spans="1:31" s="201" customFormat="1" ht="12.95" customHeight="1">
      <c r="A54" s="943"/>
      <c r="B54" s="942"/>
      <c r="C54" s="942"/>
      <c r="D54" s="942"/>
      <c r="I54" s="957"/>
      <c r="J54" s="923" t="s">
        <v>567</v>
      </c>
      <c r="K54" s="959"/>
      <c r="L54" s="959"/>
      <c r="M54" s="924"/>
      <c r="N54" s="924"/>
      <c r="O54" s="924"/>
      <c r="R54" s="923" t="s">
        <v>567</v>
      </c>
      <c r="S54" s="959"/>
      <c r="T54" s="959"/>
      <c r="U54" s="886"/>
      <c r="V54" s="886"/>
      <c r="W54" s="886"/>
      <c r="Z54" s="923" t="s">
        <v>567</v>
      </c>
      <c r="AA54" s="959"/>
      <c r="AB54" s="959"/>
      <c r="AC54" s="886"/>
      <c r="AD54" s="886"/>
      <c r="AE54" s="886"/>
    </row>
    <row r="55" spans="1:31" s="201" customFormat="1" ht="12.95" customHeight="1">
      <c r="A55" s="960"/>
      <c r="B55" s="244"/>
      <c r="C55" s="244"/>
      <c r="D55" s="244"/>
      <c r="E55" s="244"/>
      <c r="F55" s="244"/>
      <c r="G55" s="244"/>
      <c r="I55" s="957"/>
      <c r="J55" s="1351" t="s">
        <v>487</v>
      </c>
      <c r="K55" s="1341" t="s">
        <v>1244</v>
      </c>
      <c r="L55" s="1342"/>
      <c r="M55" s="1343"/>
      <c r="N55" s="1339"/>
      <c r="O55" s="1340"/>
      <c r="R55" s="1351" t="s">
        <v>487</v>
      </c>
      <c r="S55" s="1341" t="s">
        <v>1244</v>
      </c>
      <c r="T55" s="1342"/>
      <c r="U55" s="1343"/>
      <c r="V55" s="1339"/>
      <c r="W55" s="1340"/>
      <c r="Z55" s="1351" t="s">
        <v>487</v>
      </c>
      <c r="AA55" s="1341" t="s">
        <v>1244</v>
      </c>
      <c r="AB55" s="1342"/>
      <c r="AC55" s="1343"/>
      <c r="AD55" s="1339"/>
      <c r="AE55" s="1340"/>
    </row>
    <row r="56" spans="1:31" s="201" customFormat="1" ht="12.95" customHeight="1">
      <c r="A56" s="942"/>
      <c r="B56" s="244"/>
      <c r="C56" s="244"/>
      <c r="D56" s="244"/>
      <c r="E56" s="244"/>
      <c r="F56" s="244"/>
      <c r="G56" s="244"/>
      <c r="I56" s="957"/>
      <c r="J56" s="1352"/>
      <c r="K56" s="1356" t="s">
        <v>1254</v>
      </c>
      <c r="L56" s="1347"/>
      <c r="M56" s="1348"/>
      <c r="N56" s="1337"/>
      <c r="O56" s="1338"/>
      <c r="R56" s="1352"/>
      <c r="S56" s="1356" t="s">
        <v>1254</v>
      </c>
      <c r="T56" s="1347"/>
      <c r="U56" s="1348"/>
      <c r="V56" s="1337"/>
      <c r="W56" s="1338"/>
      <c r="Z56" s="1352"/>
      <c r="AA56" s="1356" t="s">
        <v>1254</v>
      </c>
      <c r="AB56" s="1347"/>
      <c r="AC56" s="1348"/>
      <c r="AD56" s="1337"/>
      <c r="AE56" s="1338"/>
    </row>
    <row r="57" spans="1:31" s="201" customFormat="1" ht="12.95" customHeight="1">
      <c r="A57" s="943"/>
      <c r="B57" s="943"/>
      <c r="C57" s="943"/>
      <c r="D57" s="942"/>
      <c r="F57" s="934"/>
      <c r="I57" s="957"/>
      <c r="J57" s="1353"/>
      <c r="K57" s="1356" t="s">
        <v>477</v>
      </c>
      <c r="L57" s="1347"/>
      <c r="M57" s="1348"/>
      <c r="N57" s="1344" t="s">
        <v>489</v>
      </c>
      <c r="O57" s="1345"/>
      <c r="R57" s="1353"/>
      <c r="S57" s="1356" t="s">
        <v>477</v>
      </c>
      <c r="T57" s="1347"/>
      <c r="U57" s="1348"/>
      <c r="V57" s="1344" t="s">
        <v>489</v>
      </c>
      <c r="W57" s="1345"/>
      <c r="Z57" s="1353"/>
      <c r="AA57" s="1356" t="s">
        <v>477</v>
      </c>
      <c r="AB57" s="1347"/>
      <c r="AC57" s="1348"/>
      <c r="AD57" s="1344" t="s">
        <v>489</v>
      </c>
      <c r="AE57" s="1345"/>
    </row>
    <row r="58" spans="1:31" s="201" customFormat="1" ht="12.95" customHeight="1">
      <c r="A58" s="943"/>
      <c r="B58" s="942"/>
      <c r="C58" s="942"/>
      <c r="D58" s="942"/>
      <c r="F58" s="934"/>
      <c r="G58" s="934"/>
      <c r="I58" s="957"/>
      <c r="J58" s="1354"/>
      <c r="K58" s="1356" t="s">
        <v>276</v>
      </c>
      <c r="L58" s="1347"/>
      <c r="M58" s="1348"/>
      <c r="N58" s="1344"/>
      <c r="O58" s="1345"/>
      <c r="R58" s="1354"/>
      <c r="S58" s="1356" t="s">
        <v>276</v>
      </c>
      <c r="T58" s="1347"/>
      <c r="U58" s="1348"/>
      <c r="V58" s="1344"/>
      <c r="W58" s="1345"/>
      <c r="Z58" s="1354"/>
      <c r="AA58" s="1356" t="s">
        <v>276</v>
      </c>
      <c r="AB58" s="1347"/>
      <c r="AC58" s="1348"/>
      <c r="AD58" s="1344"/>
      <c r="AE58" s="1345"/>
    </row>
    <row r="59" spans="1:31" s="201" customFormat="1" ht="12.95" customHeight="1">
      <c r="A59" s="942"/>
      <c r="B59" s="942"/>
      <c r="C59" s="942"/>
      <c r="D59" s="943"/>
      <c r="E59" s="934"/>
      <c r="F59" s="934"/>
      <c r="G59" s="648"/>
      <c r="I59" s="957"/>
      <c r="J59" s="1354"/>
      <c r="K59" s="1356" t="s">
        <v>478</v>
      </c>
      <c r="L59" s="1347"/>
      <c r="M59" s="1348"/>
      <c r="N59" s="929"/>
      <c r="O59" s="930"/>
      <c r="R59" s="1354"/>
      <c r="S59" s="1356" t="s">
        <v>478</v>
      </c>
      <c r="T59" s="1347"/>
      <c r="U59" s="1348"/>
      <c r="V59" s="929"/>
      <c r="W59" s="930"/>
      <c r="Z59" s="1354"/>
      <c r="AA59" s="1356" t="s">
        <v>478</v>
      </c>
      <c r="AB59" s="1347"/>
      <c r="AC59" s="1348"/>
      <c r="AD59" s="929"/>
      <c r="AE59" s="930"/>
    </row>
    <row r="60" spans="1:31" s="201" customFormat="1" ht="12.95" customHeight="1">
      <c r="A60" s="942"/>
      <c r="B60" s="942"/>
      <c r="C60" s="942"/>
      <c r="D60" s="943"/>
      <c r="E60" s="934"/>
      <c r="F60" s="934"/>
      <c r="G60" s="947"/>
      <c r="H60" s="934"/>
      <c r="I60" s="958"/>
      <c r="J60" s="1354"/>
      <c r="K60" s="1346" t="s">
        <v>473</v>
      </c>
      <c r="L60" s="1347"/>
      <c r="M60" s="1348"/>
      <c r="N60" s="1337"/>
      <c r="O60" s="1338"/>
      <c r="R60" s="1354"/>
      <c r="S60" s="1346" t="s">
        <v>473</v>
      </c>
      <c r="T60" s="1347"/>
      <c r="U60" s="1348"/>
      <c r="V60" s="1337"/>
      <c r="W60" s="1338"/>
      <c r="Z60" s="1354"/>
      <c r="AA60" s="1346" t="s">
        <v>473</v>
      </c>
      <c r="AB60" s="1347"/>
      <c r="AC60" s="1348"/>
      <c r="AD60" s="1337"/>
      <c r="AE60" s="1338"/>
    </row>
    <row r="61" spans="1:31" s="201" customFormat="1" ht="12.95" customHeight="1">
      <c r="A61" s="943"/>
      <c r="B61" s="942"/>
      <c r="C61" s="942"/>
      <c r="D61" s="942"/>
      <c r="H61" s="961"/>
      <c r="I61" s="956"/>
      <c r="J61" s="1354"/>
      <c r="K61" s="935"/>
      <c r="L61" s="1349" t="s">
        <v>479</v>
      </c>
      <c r="M61" s="1350"/>
      <c r="N61" s="1344" t="s">
        <v>488</v>
      </c>
      <c r="O61" s="1345"/>
      <c r="R61" s="1354"/>
      <c r="S61" s="935"/>
      <c r="T61" s="1349" t="s">
        <v>479</v>
      </c>
      <c r="U61" s="1350"/>
      <c r="V61" s="1344" t="s">
        <v>488</v>
      </c>
      <c r="W61" s="1345"/>
      <c r="Z61" s="1354"/>
      <c r="AA61" s="935"/>
      <c r="AB61" s="1349" t="s">
        <v>479</v>
      </c>
      <c r="AC61" s="1350"/>
      <c r="AD61" s="1344" t="s">
        <v>488</v>
      </c>
      <c r="AE61" s="1345"/>
    </row>
    <row r="62" spans="1:31" s="201" customFormat="1" ht="12.95" customHeight="1">
      <c r="A62" s="942"/>
      <c r="B62" s="943"/>
      <c r="C62" s="943"/>
      <c r="D62" s="943"/>
      <c r="H62" s="961"/>
      <c r="I62" s="956"/>
      <c r="J62" s="1354"/>
      <c r="K62" s="1346" t="s">
        <v>474</v>
      </c>
      <c r="L62" s="1347"/>
      <c r="M62" s="1348"/>
      <c r="N62" s="1337"/>
      <c r="O62" s="1338"/>
      <c r="R62" s="1354"/>
      <c r="S62" s="1346" t="s">
        <v>474</v>
      </c>
      <c r="T62" s="1347"/>
      <c r="U62" s="1348"/>
      <c r="V62" s="1337"/>
      <c r="W62" s="1338"/>
      <c r="Z62" s="1354"/>
      <c r="AA62" s="1346" t="s">
        <v>474</v>
      </c>
      <c r="AB62" s="1347"/>
      <c r="AC62" s="1348"/>
      <c r="AD62" s="1337"/>
      <c r="AE62" s="1338"/>
    </row>
    <row r="63" spans="1:31" s="201" customFormat="1" ht="12.95" customHeight="1">
      <c r="A63" s="942"/>
      <c r="B63" s="942"/>
      <c r="C63" s="942"/>
      <c r="D63" s="942"/>
      <c r="H63" s="961"/>
      <c r="I63" s="956"/>
      <c r="J63" s="1355"/>
      <c r="K63" s="938"/>
      <c r="L63" s="1363" t="s">
        <v>475</v>
      </c>
      <c r="M63" s="1364"/>
      <c r="N63" s="1367"/>
      <c r="O63" s="1368"/>
      <c r="R63" s="1355"/>
      <c r="S63" s="938"/>
      <c r="T63" s="1363" t="s">
        <v>475</v>
      </c>
      <c r="U63" s="1364"/>
      <c r="V63" s="1367"/>
      <c r="W63" s="1368"/>
      <c r="Z63" s="1355"/>
      <c r="AA63" s="938"/>
      <c r="AB63" s="1363" t="s">
        <v>475</v>
      </c>
      <c r="AC63" s="1364"/>
      <c r="AD63" s="1367"/>
      <c r="AE63" s="1368"/>
    </row>
    <row r="64" spans="1:31" s="201" customFormat="1" ht="12.95" customHeight="1">
      <c r="A64" s="942"/>
      <c r="B64" s="942"/>
      <c r="C64" s="942"/>
      <c r="D64" s="942"/>
      <c r="H64" s="961"/>
      <c r="I64" s="956"/>
      <c r="J64" s="1365" t="s">
        <v>663</v>
      </c>
      <c r="K64" s="1366"/>
      <c r="L64" s="1357" t="s">
        <v>490</v>
      </c>
      <c r="M64" s="1358"/>
      <c r="N64" s="1358"/>
      <c r="O64" s="1359"/>
      <c r="R64" s="1365" t="s">
        <v>663</v>
      </c>
      <c r="S64" s="1366"/>
      <c r="T64" s="1357" t="s">
        <v>490</v>
      </c>
      <c r="U64" s="1358"/>
      <c r="V64" s="1358"/>
      <c r="W64" s="1359"/>
      <c r="Z64" s="1365" t="s">
        <v>663</v>
      </c>
      <c r="AA64" s="1366"/>
      <c r="AB64" s="1357" t="s">
        <v>490</v>
      </c>
      <c r="AC64" s="1358"/>
      <c r="AD64" s="1358"/>
      <c r="AE64" s="1359"/>
    </row>
    <row r="65" spans="1:31" ht="12.75" customHeight="1">
      <c r="A65" s="36"/>
      <c r="B65" s="36"/>
      <c r="C65" s="36"/>
      <c r="D65" s="36"/>
      <c r="I65" s="48"/>
      <c r="J65" s="5"/>
      <c r="K65" s="491"/>
      <c r="L65" s="491"/>
      <c r="M65" s="491"/>
      <c r="N65" s="491"/>
      <c r="O65" s="491"/>
      <c r="S65" s="491"/>
      <c r="T65" s="491"/>
      <c r="U65" s="491"/>
      <c r="V65" s="491"/>
      <c r="W65" s="491"/>
      <c r="AA65" s="491"/>
      <c r="AB65" s="491"/>
      <c r="AC65" s="491"/>
      <c r="AD65" s="491"/>
      <c r="AE65" s="491"/>
    </row>
    <row r="66" spans="1:31" ht="12.95" customHeight="1">
      <c r="A66" s="36"/>
      <c r="B66" s="36"/>
      <c r="C66" s="36"/>
      <c r="D66" s="36"/>
      <c r="I66" s="48"/>
      <c r="J66" s="241" t="s">
        <v>567</v>
      </c>
      <c r="K66" s="242"/>
      <c r="L66" s="242"/>
      <c r="M66" s="239"/>
      <c r="N66" s="239"/>
      <c r="O66" s="239"/>
      <c r="R66" s="241" t="s">
        <v>567</v>
      </c>
      <c r="S66" s="242"/>
      <c r="T66" s="242"/>
      <c r="U66" s="491"/>
      <c r="V66" s="491"/>
      <c r="W66" s="491"/>
      <c r="Z66" s="241" t="s">
        <v>567</v>
      </c>
      <c r="AA66" s="242"/>
      <c r="AB66" s="242"/>
      <c r="AC66" s="491"/>
      <c r="AD66" s="491"/>
      <c r="AE66" s="491"/>
    </row>
    <row r="67" spans="1:31" ht="12.95" customHeight="1">
      <c r="A67" s="36"/>
      <c r="B67" s="36"/>
      <c r="C67" s="36"/>
      <c r="D67" s="36"/>
      <c r="I67" s="48"/>
      <c r="J67" s="1431" t="s">
        <v>487</v>
      </c>
      <c r="K67" s="1419" t="s">
        <v>1244</v>
      </c>
      <c r="L67" s="1420"/>
      <c r="M67" s="1421"/>
      <c r="N67" s="1422"/>
      <c r="O67" s="1423"/>
      <c r="R67" s="1431" t="s">
        <v>487</v>
      </c>
      <c r="S67" s="1419" t="s">
        <v>1244</v>
      </c>
      <c r="T67" s="1420"/>
      <c r="U67" s="1421"/>
      <c r="V67" s="1422"/>
      <c r="W67" s="1423"/>
      <c r="Z67" s="1431" t="s">
        <v>487</v>
      </c>
      <c r="AA67" s="1419" t="s">
        <v>1244</v>
      </c>
      <c r="AB67" s="1420"/>
      <c r="AC67" s="1421"/>
      <c r="AD67" s="1422"/>
      <c r="AE67" s="1423"/>
    </row>
    <row r="68" spans="1:31" ht="12.95" customHeight="1">
      <c r="A68" s="36"/>
      <c r="B68" s="36"/>
      <c r="C68" s="36"/>
      <c r="D68" s="36"/>
      <c r="I68" s="48"/>
      <c r="J68" s="1432"/>
      <c r="K68" s="1424" t="s">
        <v>1254</v>
      </c>
      <c r="L68" s="1425"/>
      <c r="M68" s="1426"/>
      <c r="N68" s="1429"/>
      <c r="O68" s="1430"/>
      <c r="R68" s="1432"/>
      <c r="S68" s="1424" t="s">
        <v>1254</v>
      </c>
      <c r="T68" s="1425"/>
      <c r="U68" s="1426"/>
      <c r="V68" s="1429"/>
      <c r="W68" s="1430"/>
      <c r="Z68" s="1432"/>
      <c r="AA68" s="1424" t="s">
        <v>1254</v>
      </c>
      <c r="AB68" s="1425"/>
      <c r="AC68" s="1426"/>
      <c r="AD68" s="1429"/>
      <c r="AE68" s="1430"/>
    </row>
    <row r="69" spans="1:31" ht="12.95" customHeight="1">
      <c r="A69" s="36"/>
      <c r="B69" s="36"/>
      <c r="C69" s="36"/>
      <c r="D69" s="36"/>
      <c r="I69" s="48"/>
      <c r="J69" s="1416"/>
      <c r="K69" s="1424" t="s">
        <v>477</v>
      </c>
      <c r="L69" s="1425"/>
      <c r="M69" s="1426"/>
      <c r="N69" s="1427" t="s">
        <v>489</v>
      </c>
      <c r="O69" s="1428"/>
      <c r="R69" s="1416"/>
      <c r="S69" s="1424" t="s">
        <v>477</v>
      </c>
      <c r="T69" s="1425"/>
      <c r="U69" s="1426"/>
      <c r="V69" s="1427" t="s">
        <v>489</v>
      </c>
      <c r="W69" s="1428"/>
      <c r="Z69" s="1416"/>
      <c r="AA69" s="1424" t="s">
        <v>477</v>
      </c>
      <c r="AB69" s="1425"/>
      <c r="AC69" s="1426"/>
      <c r="AD69" s="1427" t="s">
        <v>489</v>
      </c>
      <c r="AE69" s="1428"/>
    </row>
    <row r="70" spans="1:31" ht="12.95" customHeight="1">
      <c r="A70" s="36"/>
      <c r="B70" s="36"/>
      <c r="C70" s="36"/>
      <c r="D70" s="36"/>
      <c r="I70" s="48"/>
      <c r="J70" s="1417"/>
      <c r="K70" s="1424" t="s">
        <v>276</v>
      </c>
      <c r="L70" s="1425"/>
      <c r="M70" s="1426"/>
      <c r="N70" s="1427"/>
      <c r="O70" s="1428"/>
      <c r="R70" s="1417"/>
      <c r="S70" s="1424" t="s">
        <v>276</v>
      </c>
      <c r="T70" s="1425"/>
      <c r="U70" s="1426"/>
      <c r="V70" s="1427"/>
      <c r="W70" s="1428"/>
      <c r="Z70" s="1417"/>
      <c r="AA70" s="1424" t="s">
        <v>276</v>
      </c>
      <c r="AB70" s="1425"/>
      <c r="AC70" s="1426"/>
      <c r="AD70" s="1427"/>
      <c r="AE70" s="1428"/>
    </row>
    <row r="71" spans="1:31" ht="12.95" customHeight="1">
      <c r="A71" s="36"/>
      <c r="E71" s="5"/>
      <c r="F71" s="5"/>
      <c r="G71" s="207"/>
      <c r="I71" s="48"/>
      <c r="J71" s="1417"/>
      <c r="K71" s="1424" t="s">
        <v>478</v>
      </c>
      <c r="L71" s="1425"/>
      <c r="M71" s="1426"/>
      <c r="N71" s="492"/>
      <c r="O71" s="493"/>
      <c r="R71" s="1417"/>
      <c r="S71" s="1424" t="s">
        <v>478</v>
      </c>
      <c r="T71" s="1425"/>
      <c r="U71" s="1426"/>
      <c r="V71" s="492"/>
      <c r="W71" s="493"/>
      <c r="Z71" s="1417"/>
      <c r="AA71" s="1424" t="s">
        <v>478</v>
      </c>
      <c r="AB71" s="1425"/>
      <c r="AC71" s="1426"/>
      <c r="AD71" s="492"/>
      <c r="AE71" s="493"/>
    </row>
    <row r="72" spans="1:31" ht="12.95" customHeight="1">
      <c r="A72" s="36"/>
      <c r="E72" s="5"/>
      <c r="F72" s="5"/>
      <c r="G72" s="61"/>
      <c r="H72" s="5"/>
      <c r="I72" s="49"/>
      <c r="J72" s="1417"/>
      <c r="K72" s="1433" t="s">
        <v>473</v>
      </c>
      <c r="L72" s="1425"/>
      <c r="M72" s="1426"/>
      <c r="N72" s="1429"/>
      <c r="O72" s="1430"/>
      <c r="R72" s="1417"/>
      <c r="S72" s="1433" t="s">
        <v>473</v>
      </c>
      <c r="T72" s="1425"/>
      <c r="U72" s="1426"/>
      <c r="V72" s="1429"/>
      <c r="W72" s="1430"/>
      <c r="Z72" s="1417"/>
      <c r="AA72" s="1433" t="s">
        <v>473</v>
      </c>
      <c r="AB72" s="1425"/>
      <c r="AC72" s="1426"/>
      <c r="AD72" s="1429"/>
      <c r="AE72" s="1430"/>
    </row>
    <row r="73" spans="1:31" ht="12.95" customHeight="1">
      <c r="A73" s="37"/>
      <c r="H73" s="5"/>
      <c r="I73" s="48"/>
      <c r="J73" s="1417"/>
      <c r="K73" s="494"/>
      <c r="L73" s="1349" t="s">
        <v>479</v>
      </c>
      <c r="M73" s="1350"/>
      <c r="N73" s="1427" t="s">
        <v>488</v>
      </c>
      <c r="O73" s="1428"/>
      <c r="R73" s="1417"/>
      <c r="S73" s="494"/>
      <c r="T73" s="1349" t="s">
        <v>479</v>
      </c>
      <c r="U73" s="1350"/>
      <c r="V73" s="1427" t="s">
        <v>488</v>
      </c>
      <c r="W73" s="1428"/>
      <c r="Z73" s="1417"/>
      <c r="AA73" s="494"/>
      <c r="AB73" s="1349" t="s">
        <v>479</v>
      </c>
      <c r="AC73" s="1350"/>
      <c r="AD73" s="1427" t="s">
        <v>488</v>
      </c>
      <c r="AE73" s="1428"/>
    </row>
    <row r="74" spans="1:31" ht="12.95" customHeight="1">
      <c r="A74" s="36"/>
      <c r="B74" s="37"/>
      <c r="C74" s="37"/>
      <c r="D74" s="37"/>
      <c r="H74" s="5"/>
      <c r="I74" s="48"/>
      <c r="J74" s="1417"/>
      <c r="K74" s="1433" t="s">
        <v>474</v>
      </c>
      <c r="L74" s="1425"/>
      <c r="M74" s="1426"/>
      <c r="N74" s="1429"/>
      <c r="O74" s="1430"/>
      <c r="R74" s="1417"/>
      <c r="S74" s="1433" t="s">
        <v>474</v>
      </c>
      <c r="T74" s="1425"/>
      <c r="U74" s="1426"/>
      <c r="V74" s="1429"/>
      <c r="W74" s="1430"/>
      <c r="Z74" s="1417"/>
      <c r="AA74" s="1433" t="s">
        <v>474</v>
      </c>
      <c r="AB74" s="1425"/>
      <c r="AC74" s="1426"/>
      <c r="AD74" s="1429"/>
      <c r="AE74" s="1430"/>
    </row>
    <row r="75" spans="1:31" ht="12.95" customHeight="1">
      <c r="A75" s="36"/>
      <c r="B75" s="36"/>
      <c r="C75" s="36"/>
      <c r="D75" s="36"/>
      <c r="H75" s="5"/>
      <c r="I75" s="48"/>
      <c r="J75" s="1418"/>
      <c r="K75" s="495"/>
      <c r="L75" s="1439" t="s">
        <v>475</v>
      </c>
      <c r="M75" s="1440"/>
      <c r="N75" s="1441"/>
      <c r="O75" s="1442"/>
      <c r="R75" s="1418"/>
      <c r="S75" s="495"/>
      <c r="T75" s="1439" t="s">
        <v>475</v>
      </c>
      <c r="U75" s="1440"/>
      <c r="V75" s="1441"/>
      <c r="W75" s="1442"/>
      <c r="Z75" s="1418"/>
      <c r="AA75" s="495"/>
      <c r="AB75" s="1439" t="s">
        <v>475</v>
      </c>
      <c r="AC75" s="1440"/>
      <c r="AD75" s="1441"/>
      <c r="AE75" s="1442"/>
    </row>
    <row r="76" spans="1:31" ht="12.95" customHeight="1">
      <c r="A76" s="36"/>
      <c r="B76" s="36"/>
      <c r="C76" s="36"/>
      <c r="D76" s="36"/>
      <c r="H76" s="5"/>
      <c r="I76" s="48"/>
      <c r="J76" s="1434" t="s">
        <v>663</v>
      </c>
      <c r="K76" s="1435"/>
      <c r="L76" s="1436" t="s">
        <v>490</v>
      </c>
      <c r="M76" s="1437"/>
      <c r="N76" s="1437"/>
      <c r="O76" s="1438"/>
      <c r="R76" s="1434" t="s">
        <v>663</v>
      </c>
      <c r="S76" s="1435"/>
      <c r="T76" s="1436" t="s">
        <v>490</v>
      </c>
      <c r="U76" s="1437"/>
      <c r="V76" s="1437"/>
      <c r="W76" s="1438"/>
      <c r="Z76" s="1434" t="s">
        <v>663</v>
      </c>
      <c r="AA76" s="1435"/>
      <c r="AB76" s="1436" t="s">
        <v>490</v>
      </c>
      <c r="AC76" s="1437"/>
      <c r="AD76" s="1437"/>
      <c r="AE76" s="1438"/>
    </row>
    <row r="77" spans="1:31" ht="12.75" customHeight="1">
      <c r="A77" s="36"/>
      <c r="B77" s="36"/>
      <c r="C77" s="36"/>
      <c r="D77" s="36"/>
      <c r="I77" s="48"/>
      <c r="J77" s="5"/>
      <c r="K77" s="491"/>
      <c r="L77" s="491"/>
      <c r="M77" s="491"/>
      <c r="N77" s="491"/>
      <c r="O77" s="491"/>
      <c r="S77" s="491"/>
      <c r="T77" s="491"/>
      <c r="U77" s="491"/>
      <c r="V77" s="491"/>
      <c r="W77" s="491"/>
      <c r="AA77" s="491"/>
      <c r="AB77" s="491"/>
      <c r="AC77" s="491"/>
      <c r="AD77" s="491"/>
      <c r="AE77" s="491"/>
    </row>
    <row r="78" spans="1:31" ht="12.95" customHeight="1">
      <c r="A78" s="36"/>
      <c r="B78" s="36"/>
      <c r="C78" s="36"/>
      <c r="D78" s="36"/>
      <c r="I78" s="48"/>
      <c r="J78" s="241" t="s">
        <v>567</v>
      </c>
      <c r="K78" s="242"/>
      <c r="L78" s="242"/>
      <c r="M78" s="239"/>
      <c r="N78" s="239"/>
      <c r="O78" s="239"/>
      <c r="R78" s="241" t="s">
        <v>567</v>
      </c>
      <c r="S78" s="242"/>
      <c r="T78" s="242"/>
      <c r="U78" s="491"/>
      <c r="V78" s="491"/>
      <c r="W78" s="491"/>
      <c r="Z78" s="241" t="s">
        <v>567</v>
      </c>
      <c r="AA78" s="242"/>
      <c r="AB78" s="242"/>
      <c r="AC78" s="491"/>
      <c r="AD78" s="491"/>
      <c r="AE78" s="491"/>
    </row>
    <row r="79" spans="1:31" ht="12.95" customHeight="1">
      <c r="A79" s="36"/>
      <c r="B79" s="36"/>
      <c r="C79" s="36"/>
      <c r="D79" s="36"/>
      <c r="I79" s="48"/>
      <c r="J79" s="1431" t="s">
        <v>487</v>
      </c>
      <c r="K79" s="1419" t="s">
        <v>1244</v>
      </c>
      <c r="L79" s="1420"/>
      <c r="M79" s="1421"/>
      <c r="N79" s="1422"/>
      <c r="O79" s="1423"/>
      <c r="R79" s="1431" t="s">
        <v>487</v>
      </c>
      <c r="S79" s="1419" t="s">
        <v>1244</v>
      </c>
      <c r="T79" s="1420"/>
      <c r="U79" s="1421"/>
      <c r="V79" s="1422"/>
      <c r="W79" s="1423"/>
      <c r="Z79" s="1431" t="s">
        <v>487</v>
      </c>
      <c r="AA79" s="1419" t="s">
        <v>1244</v>
      </c>
      <c r="AB79" s="1420"/>
      <c r="AC79" s="1421"/>
      <c r="AD79" s="1422"/>
      <c r="AE79" s="1423"/>
    </row>
    <row r="80" spans="1:31" ht="12.95" customHeight="1">
      <c r="A80" s="36"/>
      <c r="B80" s="36"/>
      <c r="C80" s="36"/>
      <c r="D80" s="36"/>
      <c r="I80" s="48"/>
      <c r="J80" s="1432"/>
      <c r="K80" s="1424" t="s">
        <v>1254</v>
      </c>
      <c r="L80" s="1425"/>
      <c r="M80" s="1426"/>
      <c r="N80" s="1429"/>
      <c r="O80" s="1430"/>
      <c r="R80" s="1432"/>
      <c r="S80" s="1424" t="s">
        <v>1254</v>
      </c>
      <c r="T80" s="1425"/>
      <c r="U80" s="1426"/>
      <c r="V80" s="1429"/>
      <c r="W80" s="1430"/>
      <c r="Z80" s="1432"/>
      <c r="AA80" s="1424" t="s">
        <v>1254</v>
      </c>
      <c r="AB80" s="1425"/>
      <c r="AC80" s="1426"/>
      <c r="AD80" s="1429"/>
      <c r="AE80" s="1430"/>
    </row>
    <row r="81" spans="1:31" ht="12.95" customHeight="1">
      <c r="A81" s="36"/>
      <c r="B81" s="36"/>
      <c r="C81" s="36"/>
      <c r="D81" s="36"/>
      <c r="I81" s="48"/>
      <c r="J81" s="1416"/>
      <c r="K81" s="1424" t="s">
        <v>477</v>
      </c>
      <c r="L81" s="1425"/>
      <c r="M81" s="1426"/>
      <c r="N81" s="1427" t="s">
        <v>489</v>
      </c>
      <c r="O81" s="1428"/>
      <c r="R81" s="1416"/>
      <c r="S81" s="1424" t="s">
        <v>477</v>
      </c>
      <c r="T81" s="1425"/>
      <c r="U81" s="1426"/>
      <c r="V81" s="1427" t="s">
        <v>489</v>
      </c>
      <c r="W81" s="1428"/>
      <c r="Z81" s="1416"/>
      <c r="AA81" s="1424" t="s">
        <v>477</v>
      </c>
      <c r="AB81" s="1425"/>
      <c r="AC81" s="1426"/>
      <c r="AD81" s="1427" t="s">
        <v>489</v>
      </c>
      <c r="AE81" s="1428"/>
    </row>
    <row r="82" spans="1:31" ht="12.95" customHeight="1">
      <c r="A82" s="36"/>
      <c r="B82" s="36"/>
      <c r="C82" s="36"/>
      <c r="D82" s="36"/>
      <c r="I82" s="48"/>
      <c r="J82" s="1417"/>
      <c r="K82" s="1424" t="s">
        <v>276</v>
      </c>
      <c r="L82" s="1425"/>
      <c r="M82" s="1426"/>
      <c r="N82" s="1427"/>
      <c r="O82" s="1428"/>
      <c r="R82" s="1417"/>
      <c r="S82" s="1424" t="s">
        <v>276</v>
      </c>
      <c r="T82" s="1425"/>
      <c r="U82" s="1426"/>
      <c r="V82" s="1427"/>
      <c r="W82" s="1428"/>
      <c r="Z82" s="1417"/>
      <c r="AA82" s="1424" t="s">
        <v>276</v>
      </c>
      <c r="AB82" s="1425"/>
      <c r="AC82" s="1426"/>
      <c r="AD82" s="1427"/>
      <c r="AE82" s="1428"/>
    </row>
    <row r="83" spans="1:31" ht="12.95" customHeight="1">
      <c r="A83" s="36"/>
      <c r="E83" s="5"/>
      <c r="F83" s="5"/>
      <c r="G83" s="207"/>
      <c r="I83" s="48"/>
      <c r="J83" s="1417"/>
      <c r="K83" s="1424" t="s">
        <v>478</v>
      </c>
      <c r="L83" s="1425"/>
      <c r="M83" s="1426"/>
      <c r="N83" s="492"/>
      <c r="O83" s="493"/>
      <c r="R83" s="1417"/>
      <c r="S83" s="1424" t="s">
        <v>478</v>
      </c>
      <c r="T83" s="1425"/>
      <c r="U83" s="1426"/>
      <c r="V83" s="492"/>
      <c r="W83" s="493"/>
      <c r="Z83" s="1417"/>
      <c r="AA83" s="1424" t="s">
        <v>478</v>
      </c>
      <c r="AB83" s="1425"/>
      <c r="AC83" s="1426"/>
      <c r="AD83" s="492"/>
      <c r="AE83" s="493"/>
    </row>
    <row r="84" spans="1:31" ht="12.95" customHeight="1">
      <c r="A84" s="36"/>
      <c r="E84" s="5"/>
      <c r="F84" s="5"/>
      <c r="G84" s="61"/>
      <c r="H84" s="5"/>
      <c r="I84" s="49"/>
      <c r="J84" s="1417"/>
      <c r="K84" s="1433" t="s">
        <v>473</v>
      </c>
      <c r="L84" s="1425"/>
      <c r="M84" s="1426"/>
      <c r="N84" s="1429"/>
      <c r="O84" s="1430"/>
      <c r="R84" s="1417"/>
      <c r="S84" s="1433" t="s">
        <v>473</v>
      </c>
      <c r="T84" s="1425"/>
      <c r="U84" s="1426"/>
      <c r="V84" s="1429"/>
      <c r="W84" s="1430"/>
      <c r="Z84" s="1417"/>
      <c r="AA84" s="1433" t="s">
        <v>473</v>
      </c>
      <c r="AB84" s="1425"/>
      <c r="AC84" s="1426"/>
      <c r="AD84" s="1429"/>
      <c r="AE84" s="1430"/>
    </row>
    <row r="85" spans="1:31" ht="12.95" customHeight="1">
      <c r="A85" s="37"/>
      <c r="H85" s="5"/>
      <c r="I85" s="48"/>
      <c r="J85" s="1417"/>
      <c r="K85" s="494"/>
      <c r="L85" s="1349" t="s">
        <v>479</v>
      </c>
      <c r="M85" s="1350"/>
      <c r="N85" s="1427" t="s">
        <v>488</v>
      </c>
      <c r="O85" s="1428"/>
      <c r="R85" s="1417"/>
      <c r="S85" s="494"/>
      <c r="T85" s="1349" t="s">
        <v>479</v>
      </c>
      <c r="U85" s="1350"/>
      <c r="V85" s="1427" t="s">
        <v>488</v>
      </c>
      <c r="W85" s="1428"/>
      <c r="Z85" s="1417"/>
      <c r="AA85" s="494"/>
      <c r="AB85" s="1349" t="s">
        <v>479</v>
      </c>
      <c r="AC85" s="1350"/>
      <c r="AD85" s="1427" t="s">
        <v>488</v>
      </c>
      <c r="AE85" s="1428"/>
    </row>
    <row r="86" spans="1:31" ht="12.95" customHeight="1">
      <c r="A86" s="36"/>
      <c r="B86" s="37"/>
      <c r="C86" s="37"/>
      <c r="D86" s="37"/>
      <c r="H86" s="5"/>
      <c r="I86" s="48"/>
      <c r="J86" s="1417"/>
      <c r="K86" s="1433" t="s">
        <v>474</v>
      </c>
      <c r="L86" s="1425"/>
      <c r="M86" s="1426"/>
      <c r="N86" s="1429"/>
      <c r="O86" s="1430"/>
      <c r="R86" s="1417"/>
      <c r="S86" s="1433" t="s">
        <v>474</v>
      </c>
      <c r="T86" s="1425"/>
      <c r="U86" s="1426"/>
      <c r="V86" s="1429"/>
      <c r="W86" s="1430"/>
      <c r="Z86" s="1417"/>
      <c r="AA86" s="1433" t="s">
        <v>474</v>
      </c>
      <c r="AB86" s="1425"/>
      <c r="AC86" s="1426"/>
      <c r="AD86" s="1429"/>
      <c r="AE86" s="1430"/>
    </row>
    <row r="87" spans="1:31" ht="12.95" customHeight="1">
      <c r="A87" s="36"/>
      <c r="B87" s="36"/>
      <c r="C87" s="36"/>
      <c r="D87" s="36"/>
      <c r="H87" s="5"/>
      <c r="I87" s="48"/>
      <c r="J87" s="1418"/>
      <c r="K87" s="495"/>
      <c r="L87" s="1439" t="s">
        <v>475</v>
      </c>
      <c r="M87" s="1440"/>
      <c r="N87" s="1441"/>
      <c r="O87" s="1442"/>
      <c r="R87" s="1418"/>
      <c r="S87" s="495"/>
      <c r="T87" s="1439" t="s">
        <v>475</v>
      </c>
      <c r="U87" s="1440"/>
      <c r="V87" s="1441"/>
      <c r="W87" s="1442"/>
      <c r="Z87" s="1418"/>
      <c r="AA87" s="495"/>
      <c r="AB87" s="1439" t="s">
        <v>475</v>
      </c>
      <c r="AC87" s="1440"/>
      <c r="AD87" s="1441"/>
      <c r="AE87" s="1442"/>
    </row>
    <row r="88" spans="1:31" ht="12.95" customHeight="1">
      <c r="A88" s="36"/>
      <c r="B88" s="36"/>
      <c r="C88" s="36"/>
      <c r="D88" s="36"/>
      <c r="H88" s="5"/>
      <c r="I88" s="48"/>
      <c r="J88" s="1434" t="s">
        <v>663</v>
      </c>
      <c r="K88" s="1435"/>
      <c r="L88" s="1436" t="s">
        <v>490</v>
      </c>
      <c r="M88" s="1437"/>
      <c r="N88" s="1437"/>
      <c r="O88" s="1438"/>
      <c r="R88" s="1434" t="s">
        <v>663</v>
      </c>
      <c r="S88" s="1435"/>
      <c r="T88" s="1436" t="s">
        <v>490</v>
      </c>
      <c r="U88" s="1437"/>
      <c r="V88" s="1437"/>
      <c r="W88" s="1438"/>
      <c r="Z88" s="1434" t="s">
        <v>663</v>
      </c>
      <c r="AA88" s="1435"/>
      <c r="AB88" s="1436" t="s">
        <v>490</v>
      </c>
      <c r="AC88" s="1437"/>
      <c r="AD88" s="1437"/>
      <c r="AE88" s="1438"/>
    </row>
    <row r="89" spans="1:31" ht="12.75" customHeight="1">
      <c r="A89" s="36"/>
      <c r="B89" s="36"/>
      <c r="C89" s="36"/>
      <c r="D89" s="36"/>
      <c r="I89" s="48"/>
      <c r="J89" s="5"/>
      <c r="K89" s="491"/>
      <c r="L89" s="491"/>
      <c r="M89" s="491"/>
      <c r="N89" s="491"/>
      <c r="O89" s="491"/>
      <c r="S89" s="491"/>
      <c r="T89" s="491"/>
      <c r="U89" s="491"/>
      <c r="V89" s="491"/>
      <c r="W89" s="491"/>
      <c r="AA89" s="491"/>
      <c r="AB89" s="491"/>
      <c r="AC89" s="491"/>
      <c r="AD89" s="491"/>
      <c r="AE89" s="491"/>
    </row>
    <row r="90" spans="1:31" ht="12.95" customHeight="1">
      <c r="A90" s="36"/>
      <c r="B90" s="36"/>
      <c r="C90" s="36"/>
      <c r="D90" s="36"/>
      <c r="I90" s="48"/>
      <c r="J90" s="241" t="s">
        <v>567</v>
      </c>
      <c r="K90" s="242"/>
      <c r="L90" s="242"/>
      <c r="M90" s="239"/>
      <c r="N90" s="239"/>
      <c r="O90" s="239"/>
      <c r="R90" s="241" t="s">
        <v>567</v>
      </c>
      <c r="S90" s="242"/>
      <c r="T90" s="242"/>
      <c r="U90" s="491"/>
      <c r="V90" s="491"/>
      <c r="W90" s="491"/>
      <c r="Z90" s="241" t="s">
        <v>567</v>
      </c>
      <c r="AA90" s="242"/>
      <c r="AB90" s="242"/>
      <c r="AC90" s="491"/>
      <c r="AD90" s="491"/>
      <c r="AE90" s="491"/>
    </row>
    <row r="91" spans="1:31" ht="12.95" customHeight="1">
      <c r="A91" s="36"/>
      <c r="B91" s="36"/>
      <c r="C91" s="36"/>
      <c r="D91" s="36"/>
      <c r="I91" s="48"/>
      <c r="J91" s="1431" t="s">
        <v>487</v>
      </c>
      <c r="K91" s="1419" t="s">
        <v>1244</v>
      </c>
      <c r="L91" s="1420"/>
      <c r="M91" s="1421"/>
      <c r="N91" s="1422"/>
      <c r="O91" s="1423"/>
      <c r="R91" s="1431" t="s">
        <v>487</v>
      </c>
      <c r="S91" s="1419" t="s">
        <v>1244</v>
      </c>
      <c r="T91" s="1420"/>
      <c r="U91" s="1421"/>
      <c r="V91" s="1422"/>
      <c r="W91" s="1423"/>
      <c r="Z91" s="1431" t="s">
        <v>487</v>
      </c>
      <c r="AA91" s="1419" t="s">
        <v>1244</v>
      </c>
      <c r="AB91" s="1420"/>
      <c r="AC91" s="1421"/>
      <c r="AD91" s="1422"/>
      <c r="AE91" s="1423"/>
    </row>
    <row r="92" spans="1:31" ht="12.95" customHeight="1">
      <c r="A92" s="36"/>
      <c r="B92" s="36"/>
      <c r="C92" s="36"/>
      <c r="D92" s="36"/>
      <c r="I92" s="48"/>
      <c r="J92" s="1432"/>
      <c r="K92" s="1424" t="s">
        <v>1254</v>
      </c>
      <c r="L92" s="1425"/>
      <c r="M92" s="1426"/>
      <c r="N92" s="1429"/>
      <c r="O92" s="1430"/>
      <c r="R92" s="1432"/>
      <c r="S92" s="1424" t="s">
        <v>1254</v>
      </c>
      <c r="T92" s="1425"/>
      <c r="U92" s="1426"/>
      <c r="V92" s="1429"/>
      <c r="W92" s="1430"/>
      <c r="Z92" s="1432"/>
      <c r="AA92" s="1424" t="s">
        <v>1254</v>
      </c>
      <c r="AB92" s="1425"/>
      <c r="AC92" s="1426"/>
      <c r="AD92" s="1429"/>
      <c r="AE92" s="1430"/>
    </row>
    <row r="93" spans="1:31" ht="12.95" customHeight="1">
      <c r="A93" s="36"/>
      <c r="B93" s="36"/>
      <c r="C93" s="36"/>
      <c r="D93" s="36"/>
      <c r="I93" s="48"/>
      <c r="J93" s="1416"/>
      <c r="K93" s="1424" t="s">
        <v>477</v>
      </c>
      <c r="L93" s="1425"/>
      <c r="M93" s="1426"/>
      <c r="N93" s="1427" t="s">
        <v>489</v>
      </c>
      <c r="O93" s="1428"/>
      <c r="R93" s="1416"/>
      <c r="S93" s="1424" t="s">
        <v>477</v>
      </c>
      <c r="T93" s="1425"/>
      <c r="U93" s="1426"/>
      <c r="V93" s="1427" t="s">
        <v>489</v>
      </c>
      <c r="W93" s="1428"/>
      <c r="Z93" s="1416"/>
      <c r="AA93" s="1424" t="s">
        <v>477</v>
      </c>
      <c r="AB93" s="1425"/>
      <c r="AC93" s="1426"/>
      <c r="AD93" s="1427" t="s">
        <v>489</v>
      </c>
      <c r="AE93" s="1428"/>
    </row>
    <row r="94" spans="1:31" ht="12.95" customHeight="1">
      <c r="A94" s="36"/>
      <c r="B94" s="36"/>
      <c r="C94" s="36"/>
      <c r="D94" s="36"/>
      <c r="I94" s="48"/>
      <c r="J94" s="1417"/>
      <c r="K94" s="1424" t="s">
        <v>276</v>
      </c>
      <c r="L94" s="1425"/>
      <c r="M94" s="1426"/>
      <c r="N94" s="1427"/>
      <c r="O94" s="1428"/>
      <c r="R94" s="1417"/>
      <c r="S94" s="1424" t="s">
        <v>276</v>
      </c>
      <c r="T94" s="1425"/>
      <c r="U94" s="1426"/>
      <c r="V94" s="1427"/>
      <c r="W94" s="1428"/>
      <c r="Z94" s="1417"/>
      <c r="AA94" s="1424" t="s">
        <v>276</v>
      </c>
      <c r="AB94" s="1425"/>
      <c r="AC94" s="1426"/>
      <c r="AD94" s="1427"/>
      <c r="AE94" s="1428"/>
    </row>
    <row r="95" spans="1:31" ht="12.95" customHeight="1">
      <c r="A95" s="36"/>
      <c r="E95" s="5"/>
      <c r="F95" s="5"/>
      <c r="G95" s="207"/>
      <c r="I95" s="48"/>
      <c r="J95" s="1417"/>
      <c r="K95" s="1424" t="s">
        <v>478</v>
      </c>
      <c r="L95" s="1425"/>
      <c r="M95" s="1426"/>
      <c r="N95" s="492"/>
      <c r="O95" s="493"/>
      <c r="R95" s="1417"/>
      <c r="S95" s="1424" t="s">
        <v>478</v>
      </c>
      <c r="T95" s="1425"/>
      <c r="U95" s="1426"/>
      <c r="V95" s="492"/>
      <c r="W95" s="493"/>
      <c r="Z95" s="1417"/>
      <c r="AA95" s="1424" t="s">
        <v>478</v>
      </c>
      <c r="AB95" s="1425"/>
      <c r="AC95" s="1426"/>
      <c r="AD95" s="492"/>
      <c r="AE95" s="493"/>
    </row>
    <row r="96" spans="1:31" ht="12.95" customHeight="1">
      <c r="A96" s="36"/>
      <c r="E96" s="5"/>
      <c r="F96" s="5"/>
      <c r="G96" s="61"/>
      <c r="H96" s="5"/>
      <c r="I96" s="49"/>
      <c r="J96" s="1417"/>
      <c r="K96" s="1433" t="s">
        <v>473</v>
      </c>
      <c r="L96" s="1425"/>
      <c r="M96" s="1426"/>
      <c r="N96" s="1429"/>
      <c r="O96" s="1430"/>
      <c r="R96" s="1417"/>
      <c r="S96" s="1433" t="s">
        <v>473</v>
      </c>
      <c r="T96" s="1425"/>
      <c r="U96" s="1426"/>
      <c r="V96" s="1429"/>
      <c r="W96" s="1430"/>
      <c r="Z96" s="1417"/>
      <c r="AA96" s="1433" t="s">
        <v>473</v>
      </c>
      <c r="AB96" s="1425"/>
      <c r="AC96" s="1426"/>
      <c r="AD96" s="1429"/>
      <c r="AE96" s="1430"/>
    </row>
    <row r="97" spans="1:31" ht="12.95" customHeight="1">
      <c r="A97" s="37"/>
      <c r="H97" s="5"/>
      <c r="I97" s="48"/>
      <c r="J97" s="1417"/>
      <c r="K97" s="494"/>
      <c r="L97" s="1349" t="s">
        <v>479</v>
      </c>
      <c r="M97" s="1350"/>
      <c r="N97" s="1427" t="s">
        <v>488</v>
      </c>
      <c r="O97" s="1428"/>
      <c r="R97" s="1417"/>
      <c r="S97" s="494"/>
      <c r="T97" s="1349" t="s">
        <v>479</v>
      </c>
      <c r="U97" s="1350"/>
      <c r="V97" s="1427" t="s">
        <v>488</v>
      </c>
      <c r="W97" s="1428"/>
      <c r="Z97" s="1417"/>
      <c r="AA97" s="494"/>
      <c r="AB97" s="1349" t="s">
        <v>479</v>
      </c>
      <c r="AC97" s="1350"/>
      <c r="AD97" s="1427" t="s">
        <v>488</v>
      </c>
      <c r="AE97" s="1428"/>
    </row>
    <row r="98" spans="1:31" ht="12.95" customHeight="1">
      <c r="A98" s="36"/>
      <c r="B98" s="37"/>
      <c r="C98" s="37"/>
      <c r="D98" s="37"/>
      <c r="H98" s="5"/>
      <c r="I98" s="48"/>
      <c r="J98" s="1417"/>
      <c r="K98" s="1433" t="s">
        <v>474</v>
      </c>
      <c r="L98" s="1425"/>
      <c r="M98" s="1426"/>
      <c r="N98" s="1429"/>
      <c r="O98" s="1430"/>
      <c r="R98" s="1417"/>
      <c r="S98" s="1433" t="s">
        <v>474</v>
      </c>
      <c r="T98" s="1425"/>
      <c r="U98" s="1426"/>
      <c r="V98" s="1429"/>
      <c r="W98" s="1430"/>
      <c r="Z98" s="1417"/>
      <c r="AA98" s="1433" t="s">
        <v>474</v>
      </c>
      <c r="AB98" s="1425"/>
      <c r="AC98" s="1426"/>
      <c r="AD98" s="1429"/>
      <c r="AE98" s="1430"/>
    </row>
    <row r="99" spans="1:31" ht="12.95" customHeight="1">
      <c r="A99" s="36"/>
      <c r="B99" s="36"/>
      <c r="C99" s="36"/>
      <c r="D99" s="36"/>
      <c r="H99" s="5"/>
      <c r="I99" s="48"/>
      <c r="J99" s="1418"/>
      <c r="K99" s="495"/>
      <c r="L99" s="1439" t="s">
        <v>475</v>
      </c>
      <c r="M99" s="1440"/>
      <c r="N99" s="1441"/>
      <c r="O99" s="1442"/>
      <c r="R99" s="1418"/>
      <c r="S99" s="495"/>
      <c r="T99" s="1439" t="s">
        <v>475</v>
      </c>
      <c r="U99" s="1440"/>
      <c r="V99" s="1441"/>
      <c r="W99" s="1442"/>
      <c r="Z99" s="1418"/>
      <c r="AA99" s="495"/>
      <c r="AB99" s="1439" t="s">
        <v>475</v>
      </c>
      <c r="AC99" s="1440"/>
      <c r="AD99" s="1441"/>
      <c r="AE99" s="1442"/>
    </row>
    <row r="100" spans="1:31" ht="12.95" customHeight="1">
      <c r="A100" s="36"/>
      <c r="B100" s="36"/>
      <c r="C100" s="36"/>
      <c r="D100" s="36"/>
      <c r="H100" s="5"/>
      <c r="I100" s="48"/>
      <c r="J100" s="1434" t="s">
        <v>663</v>
      </c>
      <c r="K100" s="1435"/>
      <c r="L100" s="1436" t="s">
        <v>490</v>
      </c>
      <c r="M100" s="1437"/>
      <c r="N100" s="1437"/>
      <c r="O100" s="1438"/>
      <c r="R100" s="1434" t="s">
        <v>663</v>
      </c>
      <c r="S100" s="1435"/>
      <c r="T100" s="1436" t="s">
        <v>490</v>
      </c>
      <c r="U100" s="1437"/>
      <c r="V100" s="1437"/>
      <c r="W100" s="1438"/>
      <c r="Z100" s="1434" t="s">
        <v>663</v>
      </c>
      <c r="AA100" s="1435"/>
      <c r="AB100" s="1436" t="s">
        <v>490</v>
      </c>
      <c r="AC100" s="1437"/>
      <c r="AD100" s="1437"/>
      <c r="AE100" s="1438"/>
    </row>
    <row r="101" spans="1:31" ht="12.75" customHeight="1">
      <c r="A101" s="36"/>
      <c r="B101" s="36"/>
      <c r="C101" s="36"/>
      <c r="D101" s="36"/>
      <c r="I101" s="48"/>
      <c r="J101" s="5"/>
      <c r="K101" s="491"/>
      <c r="L101" s="491"/>
      <c r="M101" s="491"/>
      <c r="N101" s="491"/>
      <c r="O101" s="491"/>
      <c r="S101" s="491"/>
      <c r="T101" s="491"/>
      <c r="U101" s="491"/>
      <c r="V101" s="491"/>
      <c r="W101" s="491"/>
      <c r="AA101" s="491"/>
      <c r="AB101" s="491"/>
      <c r="AC101" s="491"/>
      <c r="AD101" s="491"/>
      <c r="AE101" s="491"/>
    </row>
    <row r="102" spans="1:31" ht="12.95" customHeight="1">
      <c r="A102" s="36"/>
      <c r="B102" s="36"/>
      <c r="C102" s="36"/>
      <c r="D102" s="36"/>
      <c r="I102" s="48"/>
      <c r="J102" s="241" t="s">
        <v>567</v>
      </c>
      <c r="K102" s="242"/>
      <c r="L102" s="242"/>
      <c r="M102" s="239"/>
      <c r="N102" s="239"/>
      <c r="O102" s="239"/>
      <c r="R102" s="241" t="s">
        <v>567</v>
      </c>
      <c r="S102" s="242"/>
      <c r="T102" s="242"/>
      <c r="U102" s="491"/>
      <c r="V102" s="491"/>
      <c r="W102" s="491"/>
      <c r="Z102" s="241" t="s">
        <v>567</v>
      </c>
      <c r="AA102" s="242"/>
      <c r="AB102" s="242"/>
      <c r="AC102" s="491"/>
      <c r="AD102" s="491"/>
      <c r="AE102" s="491"/>
    </row>
    <row r="103" spans="1:31" ht="12.95" customHeight="1">
      <c r="A103" s="36"/>
      <c r="B103" s="36"/>
      <c r="C103" s="36"/>
      <c r="D103" s="36"/>
      <c r="I103" s="48"/>
      <c r="J103" s="1431" t="s">
        <v>487</v>
      </c>
      <c r="K103" s="1419" t="s">
        <v>1244</v>
      </c>
      <c r="L103" s="1420"/>
      <c r="M103" s="1421"/>
      <c r="N103" s="1422"/>
      <c r="O103" s="1423"/>
      <c r="R103" s="1431" t="s">
        <v>487</v>
      </c>
      <c r="S103" s="1419" t="s">
        <v>1244</v>
      </c>
      <c r="T103" s="1420"/>
      <c r="U103" s="1421"/>
      <c r="V103" s="1422"/>
      <c r="W103" s="1423"/>
      <c r="Z103" s="1431" t="s">
        <v>487</v>
      </c>
      <c r="AA103" s="1419" t="s">
        <v>1244</v>
      </c>
      <c r="AB103" s="1420"/>
      <c r="AC103" s="1421"/>
      <c r="AD103" s="1422"/>
      <c r="AE103" s="1423"/>
    </row>
    <row r="104" spans="1:31" ht="12.95" customHeight="1">
      <c r="A104" s="36"/>
      <c r="B104" s="36"/>
      <c r="C104" s="36"/>
      <c r="D104" s="36"/>
      <c r="I104" s="48"/>
      <c r="J104" s="1432"/>
      <c r="K104" s="1424" t="s">
        <v>1254</v>
      </c>
      <c r="L104" s="1425"/>
      <c r="M104" s="1426"/>
      <c r="N104" s="1429"/>
      <c r="O104" s="1430"/>
      <c r="R104" s="1432"/>
      <c r="S104" s="1424" t="s">
        <v>1254</v>
      </c>
      <c r="T104" s="1425"/>
      <c r="U104" s="1426"/>
      <c r="V104" s="1429"/>
      <c r="W104" s="1430"/>
      <c r="Z104" s="1432"/>
      <c r="AA104" s="1424" t="s">
        <v>1254</v>
      </c>
      <c r="AB104" s="1425"/>
      <c r="AC104" s="1426"/>
      <c r="AD104" s="1429"/>
      <c r="AE104" s="1430"/>
    </row>
    <row r="105" spans="1:31" ht="12.95" customHeight="1">
      <c r="A105" s="36"/>
      <c r="B105" s="36"/>
      <c r="C105" s="36"/>
      <c r="D105" s="36"/>
      <c r="I105" s="48"/>
      <c r="J105" s="1416"/>
      <c r="K105" s="1424" t="s">
        <v>477</v>
      </c>
      <c r="L105" s="1425"/>
      <c r="M105" s="1426"/>
      <c r="N105" s="1427" t="s">
        <v>489</v>
      </c>
      <c r="O105" s="1428"/>
      <c r="R105" s="1416"/>
      <c r="S105" s="1424" t="s">
        <v>477</v>
      </c>
      <c r="T105" s="1425"/>
      <c r="U105" s="1426"/>
      <c r="V105" s="1427" t="s">
        <v>489</v>
      </c>
      <c r="W105" s="1428"/>
      <c r="Z105" s="1416"/>
      <c r="AA105" s="1424" t="s">
        <v>477</v>
      </c>
      <c r="AB105" s="1425"/>
      <c r="AC105" s="1426"/>
      <c r="AD105" s="1427" t="s">
        <v>489</v>
      </c>
      <c r="AE105" s="1428"/>
    </row>
    <row r="106" spans="1:31" ht="12.95" customHeight="1">
      <c r="A106" s="36"/>
      <c r="B106" s="36"/>
      <c r="C106" s="36"/>
      <c r="D106" s="36"/>
      <c r="I106" s="48"/>
      <c r="J106" s="1417"/>
      <c r="K106" s="1424" t="s">
        <v>276</v>
      </c>
      <c r="L106" s="1425"/>
      <c r="M106" s="1426"/>
      <c r="N106" s="1427"/>
      <c r="O106" s="1428"/>
      <c r="R106" s="1417"/>
      <c r="S106" s="1424" t="s">
        <v>276</v>
      </c>
      <c r="T106" s="1425"/>
      <c r="U106" s="1426"/>
      <c r="V106" s="1427"/>
      <c r="W106" s="1428"/>
      <c r="Z106" s="1417"/>
      <c r="AA106" s="1424" t="s">
        <v>276</v>
      </c>
      <c r="AB106" s="1425"/>
      <c r="AC106" s="1426"/>
      <c r="AD106" s="1427"/>
      <c r="AE106" s="1428"/>
    </row>
    <row r="107" spans="1:31" ht="12.95" customHeight="1">
      <c r="A107" s="36"/>
      <c r="E107" s="5"/>
      <c r="F107" s="5"/>
      <c r="G107" s="207"/>
      <c r="I107" s="48"/>
      <c r="J107" s="1417"/>
      <c r="K107" s="1424" t="s">
        <v>478</v>
      </c>
      <c r="L107" s="1425"/>
      <c r="M107" s="1426"/>
      <c r="N107" s="492"/>
      <c r="O107" s="493"/>
      <c r="R107" s="1417"/>
      <c r="S107" s="1424" t="s">
        <v>478</v>
      </c>
      <c r="T107" s="1425"/>
      <c r="U107" s="1426"/>
      <c r="V107" s="492"/>
      <c r="W107" s="493"/>
      <c r="Z107" s="1417"/>
      <c r="AA107" s="1424" t="s">
        <v>478</v>
      </c>
      <c r="AB107" s="1425"/>
      <c r="AC107" s="1426"/>
      <c r="AD107" s="492"/>
      <c r="AE107" s="493"/>
    </row>
    <row r="108" spans="1:31" ht="12.95" customHeight="1">
      <c r="A108" s="36"/>
      <c r="E108" s="5"/>
      <c r="F108" s="5"/>
      <c r="G108" s="61"/>
      <c r="H108" s="5"/>
      <c r="I108" s="49"/>
      <c r="J108" s="1417"/>
      <c r="K108" s="1433" t="s">
        <v>473</v>
      </c>
      <c r="L108" s="1425"/>
      <c r="M108" s="1426"/>
      <c r="N108" s="1429"/>
      <c r="O108" s="1430"/>
      <c r="R108" s="1417"/>
      <c r="S108" s="1433" t="s">
        <v>473</v>
      </c>
      <c r="T108" s="1425"/>
      <c r="U108" s="1426"/>
      <c r="V108" s="1429"/>
      <c r="W108" s="1430"/>
      <c r="Z108" s="1417"/>
      <c r="AA108" s="1433" t="s">
        <v>473</v>
      </c>
      <c r="AB108" s="1425"/>
      <c r="AC108" s="1426"/>
      <c r="AD108" s="1429"/>
      <c r="AE108" s="1430"/>
    </row>
    <row r="109" spans="1:31" ht="12.95" customHeight="1">
      <c r="A109" s="37"/>
      <c r="H109" s="5"/>
      <c r="I109" s="48"/>
      <c r="J109" s="1417"/>
      <c r="K109" s="494"/>
      <c r="L109" s="1349" t="s">
        <v>479</v>
      </c>
      <c r="M109" s="1350"/>
      <c r="N109" s="1427" t="s">
        <v>488</v>
      </c>
      <c r="O109" s="1428"/>
      <c r="R109" s="1417"/>
      <c r="S109" s="494"/>
      <c r="T109" s="1349" t="s">
        <v>479</v>
      </c>
      <c r="U109" s="1350"/>
      <c r="V109" s="1427" t="s">
        <v>488</v>
      </c>
      <c r="W109" s="1428"/>
      <c r="Z109" s="1417"/>
      <c r="AA109" s="494"/>
      <c r="AB109" s="1349" t="s">
        <v>479</v>
      </c>
      <c r="AC109" s="1350"/>
      <c r="AD109" s="1427" t="s">
        <v>488</v>
      </c>
      <c r="AE109" s="1428"/>
    </row>
    <row r="110" spans="1:31" ht="12.95" customHeight="1">
      <c r="A110" s="36"/>
      <c r="B110" s="37"/>
      <c r="C110" s="37"/>
      <c r="D110" s="37"/>
      <c r="H110" s="5"/>
      <c r="I110" s="48"/>
      <c r="J110" s="1417"/>
      <c r="K110" s="1433" t="s">
        <v>474</v>
      </c>
      <c r="L110" s="1425"/>
      <c r="M110" s="1426"/>
      <c r="N110" s="1429"/>
      <c r="O110" s="1430"/>
      <c r="R110" s="1417"/>
      <c r="S110" s="1433" t="s">
        <v>474</v>
      </c>
      <c r="T110" s="1425"/>
      <c r="U110" s="1426"/>
      <c r="V110" s="1429"/>
      <c r="W110" s="1430"/>
      <c r="Z110" s="1417"/>
      <c r="AA110" s="1433" t="s">
        <v>474</v>
      </c>
      <c r="AB110" s="1425"/>
      <c r="AC110" s="1426"/>
      <c r="AD110" s="1429"/>
      <c r="AE110" s="1430"/>
    </row>
    <row r="111" spans="1:31" ht="12.95" customHeight="1">
      <c r="A111" s="36"/>
      <c r="B111" s="36"/>
      <c r="C111" s="36"/>
      <c r="D111" s="36"/>
      <c r="H111" s="5"/>
      <c r="I111" s="48"/>
      <c r="J111" s="1418"/>
      <c r="K111" s="495"/>
      <c r="L111" s="1439" t="s">
        <v>475</v>
      </c>
      <c r="M111" s="1440"/>
      <c r="N111" s="1441"/>
      <c r="O111" s="1442"/>
      <c r="R111" s="1418"/>
      <c r="S111" s="495"/>
      <c r="T111" s="1439" t="s">
        <v>475</v>
      </c>
      <c r="U111" s="1440"/>
      <c r="V111" s="1441"/>
      <c r="W111" s="1442"/>
      <c r="Z111" s="1418"/>
      <c r="AA111" s="495"/>
      <c r="AB111" s="1439" t="s">
        <v>475</v>
      </c>
      <c r="AC111" s="1440"/>
      <c r="AD111" s="1441"/>
      <c r="AE111" s="1442"/>
    </row>
    <row r="112" spans="1:31" ht="12.95" customHeight="1">
      <c r="A112" s="36"/>
      <c r="B112" s="36"/>
      <c r="C112" s="36"/>
      <c r="D112" s="36"/>
      <c r="H112" s="5"/>
      <c r="I112" s="48"/>
      <c r="J112" s="1434" t="s">
        <v>663</v>
      </c>
      <c r="K112" s="1435"/>
      <c r="L112" s="1436" t="s">
        <v>490</v>
      </c>
      <c r="M112" s="1437"/>
      <c r="N112" s="1437"/>
      <c r="O112" s="1438"/>
      <c r="R112" s="1434" t="s">
        <v>663</v>
      </c>
      <c r="S112" s="1435"/>
      <c r="T112" s="1436" t="s">
        <v>490</v>
      </c>
      <c r="U112" s="1437"/>
      <c r="V112" s="1437"/>
      <c r="W112" s="1438"/>
      <c r="Z112" s="1434" t="s">
        <v>663</v>
      </c>
      <c r="AA112" s="1435"/>
      <c r="AB112" s="1436" t="s">
        <v>490</v>
      </c>
      <c r="AC112" s="1437"/>
      <c r="AD112" s="1437"/>
      <c r="AE112" s="1438"/>
    </row>
    <row r="113" spans="1:31" ht="12.75" customHeight="1">
      <c r="A113" s="36"/>
      <c r="B113" s="36"/>
      <c r="C113" s="36"/>
      <c r="D113" s="36"/>
      <c r="I113" s="48"/>
      <c r="J113" s="5"/>
      <c r="K113" s="491"/>
      <c r="L113" s="491"/>
      <c r="M113" s="491"/>
      <c r="N113" s="491"/>
      <c r="O113" s="491"/>
      <c r="S113" s="491"/>
      <c r="T113" s="491"/>
      <c r="U113" s="491"/>
      <c r="V113" s="491"/>
      <c r="W113" s="491"/>
      <c r="AA113" s="491"/>
      <c r="AB113" s="491"/>
      <c r="AC113" s="491"/>
      <c r="AD113" s="491"/>
      <c r="AE113" s="491"/>
    </row>
    <row r="114" spans="1:31" ht="12.95" customHeight="1">
      <c r="A114" s="36"/>
      <c r="B114" s="36"/>
      <c r="C114" s="36"/>
      <c r="D114" s="36"/>
      <c r="I114" s="48"/>
      <c r="J114" s="241" t="s">
        <v>567</v>
      </c>
      <c r="K114" s="242"/>
      <c r="L114" s="242"/>
      <c r="M114" s="239"/>
      <c r="N114" s="239"/>
      <c r="O114" s="239"/>
      <c r="R114" s="241" t="s">
        <v>567</v>
      </c>
      <c r="S114" s="242"/>
      <c r="T114" s="242"/>
      <c r="U114" s="491"/>
      <c r="V114" s="491"/>
      <c r="W114" s="491"/>
      <c r="Z114" s="241" t="s">
        <v>567</v>
      </c>
      <c r="AA114" s="242"/>
      <c r="AB114" s="242"/>
      <c r="AC114" s="491"/>
      <c r="AD114" s="491"/>
      <c r="AE114" s="491"/>
    </row>
    <row r="115" spans="1:31" ht="12.95" customHeight="1">
      <c r="A115" s="36"/>
      <c r="B115" s="36"/>
      <c r="C115" s="36"/>
      <c r="D115" s="36"/>
      <c r="I115" s="48"/>
      <c r="J115" s="1431" t="s">
        <v>487</v>
      </c>
      <c r="K115" s="1419" t="s">
        <v>1244</v>
      </c>
      <c r="L115" s="1420"/>
      <c r="M115" s="1421"/>
      <c r="N115" s="1422"/>
      <c r="O115" s="1423"/>
      <c r="R115" s="1431" t="s">
        <v>487</v>
      </c>
      <c r="S115" s="1419" t="s">
        <v>1244</v>
      </c>
      <c r="T115" s="1420"/>
      <c r="U115" s="1421"/>
      <c r="V115" s="1422"/>
      <c r="W115" s="1423"/>
      <c r="Z115" s="1431" t="s">
        <v>487</v>
      </c>
      <c r="AA115" s="1419" t="s">
        <v>1244</v>
      </c>
      <c r="AB115" s="1420"/>
      <c r="AC115" s="1421"/>
      <c r="AD115" s="1422"/>
      <c r="AE115" s="1423"/>
    </row>
    <row r="116" spans="1:31" ht="12.95" customHeight="1">
      <c r="A116" s="36"/>
      <c r="B116" s="36"/>
      <c r="C116" s="36"/>
      <c r="D116" s="36"/>
      <c r="I116" s="48"/>
      <c r="J116" s="1432"/>
      <c r="K116" s="1424" t="s">
        <v>1254</v>
      </c>
      <c r="L116" s="1425"/>
      <c r="M116" s="1426"/>
      <c r="N116" s="1429"/>
      <c r="O116" s="1430"/>
      <c r="R116" s="1432"/>
      <c r="S116" s="1424" t="s">
        <v>1254</v>
      </c>
      <c r="T116" s="1425"/>
      <c r="U116" s="1426"/>
      <c r="V116" s="1429"/>
      <c r="W116" s="1430"/>
      <c r="Z116" s="1432"/>
      <c r="AA116" s="1424" t="s">
        <v>1254</v>
      </c>
      <c r="AB116" s="1425"/>
      <c r="AC116" s="1426"/>
      <c r="AD116" s="1429"/>
      <c r="AE116" s="1430"/>
    </row>
    <row r="117" spans="1:31" ht="12.95" customHeight="1">
      <c r="A117" s="36"/>
      <c r="B117" s="36"/>
      <c r="C117" s="36"/>
      <c r="D117" s="36"/>
      <c r="I117" s="48"/>
      <c r="J117" s="1416"/>
      <c r="K117" s="1424" t="s">
        <v>477</v>
      </c>
      <c r="L117" s="1425"/>
      <c r="M117" s="1426"/>
      <c r="N117" s="1427" t="s">
        <v>489</v>
      </c>
      <c r="O117" s="1428"/>
      <c r="R117" s="1416"/>
      <c r="S117" s="1424" t="s">
        <v>477</v>
      </c>
      <c r="T117" s="1425"/>
      <c r="U117" s="1426"/>
      <c r="V117" s="1427" t="s">
        <v>489</v>
      </c>
      <c r="W117" s="1428"/>
      <c r="Z117" s="1416"/>
      <c r="AA117" s="1424" t="s">
        <v>477</v>
      </c>
      <c r="AB117" s="1425"/>
      <c r="AC117" s="1426"/>
      <c r="AD117" s="1427" t="s">
        <v>489</v>
      </c>
      <c r="AE117" s="1428"/>
    </row>
    <row r="118" spans="1:31" ht="12.95" customHeight="1">
      <c r="A118" s="36"/>
      <c r="B118" s="36"/>
      <c r="C118" s="36"/>
      <c r="D118" s="36"/>
      <c r="I118" s="48"/>
      <c r="J118" s="1417"/>
      <c r="K118" s="1424" t="s">
        <v>276</v>
      </c>
      <c r="L118" s="1425"/>
      <c r="M118" s="1426"/>
      <c r="N118" s="1427"/>
      <c r="O118" s="1428"/>
      <c r="R118" s="1417"/>
      <c r="S118" s="1424" t="s">
        <v>276</v>
      </c>
      <c r="T118" s="1425"/>
      <c r="U118" s="1426"/>
      <c r="V118" s="1427"/>
      <c r="W118" s="1428"/>
      <c r="Z118" s="1417"/>
      <c r="AA118" s="1424" t="s">
        <v>276</v>
      </c>
      <c r="AB118" s="1425"/>
      <c r="AC118" s="1426"/>
      <c r="AD118" s="1427"/>
      <c r="AE118" s="1428"/>
    </row>
    <row r="119" spans="1:31" ht="12.95" customHeight="1">
      <c r="A119" s="36"/>
      <c r="E119" s="5"/>
      <c r="F119" s="5"/>
      <c r="G119" s="207"/>
      <c r="I119" s="48"/>
      <c r="J119" s="1417"/>
      <c r="K119" s="1424" t="s">
        <v>478</v>
      </c>
      <c r="L119" s="1425"/>
      <c r="M119" s="1426"/>
      <c r="N119" s="492"/>
      <c r="O119" s="493"/>
      <c r="R119" s="1417"/>
      <c r="S119" s="1424" t="s">
        <v>478</v>
      </c>
      <c r="T119" s="1425"/>
      <c r="U119" s="1426"/>
      <c r="V119" s="492"/>
      <c r="W119" s="493"/>
      <c r="Z119" s="1417"/>
      <c r="AA119" s="1424" t="s">
        <v>478</v>
      </c>
      <c r="AB119" s="1425"/>
      <c r="AC119" s="1426"/>
      <c r="AD119" s="492"/>
      <c r="AE119" s="493"/>
    </row>
    <row r="120" spans="1:31" ht="12.95" customHeight="1">
      <c r="A120" s="36"/>
      <c r="E120" s="5"/>
      <c r="F120" s="5"/>
      <c r="G120" s="61"/>
      <c r="H120" s="5"/>
      <c r="I120" s="49"/>
      <c r="J120" s="1417"/>
      <c r="K120" s="1433" t="s">
        <v>473</v>
      </c>
      <c r="L120" s="1425"/>
      <c r="M120" s="1426"/>
      <c r="N120" s="1429"/>
      <c r="O120" s="1430"/>
      <c r="R120" s="1417"/>
      <c r="S120" s="1433" t="s">
        <v>473</v>
      </c>
      <c r="T120" s="1425"/>
      <c r="U120" s="1426"/>
      <c r="V120" s="1429"/>
      <c r="W120" s="1430"/>
      <c r="Z120" s="1417"/>
      <c r="AA120" s="1433" t="s">
        <v>473</v>
      </c>
      <c r="AB120" s="1425"/>
      <c r="AC120" s="1426"/>
      <c r="AD120" s="1429"/>
      <c r="AE120" s="1430"/>
    </row>
    <row r="121" spans="1:31" ht="12.95" customHeight="1">
      <c r="A121" s="37"/>
      <c r="H121" s="5"/>
      <c r="I121" s="48"/>
      <c r="J121" s="1417"/>
      <c r="K121" s="494"/>
      <c r="L121" s="1349" t="s">
        <v>479</v>
      </c>
      <c r="M121" s="1350"/>
      <c r="N121" s="1427" t="s">
        <v>488</v>
      </c>
      <c r="O121" s="1428"/>
      <c r="R121" s="1417"/>
      <c r="S121" s="494"/>
      <c r="T121" s="1349" t="s">
        <v>479</v>
      </c>
      <c r="U121" s="1350"/>
      <c r="V121" s="1427" t="s">
        <v>488</v>
      </c>
      <c r="W121" s="1428"/>
      <c r="Z121" s="1417"/>
      <c r="AA121" s="494"/>
      <c r="AB121" s="1349" t="s">
        <v>479</v>
      </c>
      <c r="AC121" s="1350"/>
      <c r="AD121" s="1427" t="s">
        <v>488</v>
      </c>
      <c r="AE121" s="1428"/>
    </row>
    <row r="122" spans="1:31" ht="12.95" customHeight="1">
      <c r="A122" s="36"/>
      <c r="B122" s="37"/>
      <c r="C122" s="37"/>
      <c r="D122" s="37"/>
      <c r="H122" s="5"/>
      <c r="I122" s="48"/>
      <c r="J122" s="1417"/>
      <c r="K122" s="1433" t="s">
        <v>474</v>
      </c>
      <c r="L122" s="1425"/>
      <c r="M122" s="1426"/>
      <c r="N122" s="1429"/>
      <c r="O122" s="1430"/>
      <c r="R122" s="1417"/>
      <c r="S122" s="1433" t="s">
        <v>474</v>
      </c>
      <c r="T122" s="1425"/>
      <c r="U122" s="1426"/>
      <c r="V122" s="1429"/>
      <c r="W122" s="1430"/>
      <c r="Z122" s="1417"/>
      <c r="AA122" s="1433" t="s">
        <v>474</v>
      </c>
      <c r="AB122" s="1425"/>
      <c r="AC122" s="1426"/>
      <c r="AD122" s="1429"/>
      <c r="AE122" s="1430"/>
    </row>
    <row r="123" spans="1:31" ht="12.95" customHeight="1">
      <c r="A123" s="36"/>
      <c r="B123" s="36"/>
      <c r="C123" s="36"/>
      <c r="D123" s="36"/>
      <c r="H123" s="5"/>
      <c r="I123" s="48"/>
      <c r="J123" s="1418"/>
      <c r="K123" s="495"/>
      <c r="L123" s="1439" t="s">
        <v>475</v>
      </c>
      <c r="M123" s="1440"/>
      <c r="N123" s="1441"/>
      <c r="O123" s="1442"/>
      <c r="R123" s="1418"/>
      <c r="S123" s="495"/>
      <c r="T123" s="1439" t="s">
        <v>475</v>
      </c>
      <c r="U123" s="1440"/>
      <c r="V123" s="1441"/>
      <c r="W123" s="1442"/>
      <c r="Z123" s="1418"/>
      <c r="AA123" s="495"/>
      <c r="AB123" s="1439" t="s">
        <v>475</v>
      </c>
      <c r="AC123" s="1440"/>
      <c r="AD123" s="1441"/>
      <c r="AE123" s="1442"/>
    </row>
    <row r="124" spans="1:31" ht="12.95" customHeight="1">
      <c r="A124" s="36"/>
      <c r="B124" s="36"/>
      <c r="C124" s="36"/>
      <c r="D124" s="36"/>
      <c r="H124" s="5"/>
      <c r="I124" s="48"/>
      <c r="J124" s="1434" t="s">
        <v>663</v>
      </c>
      <c r="K124" s="1435"/>
      <c r="L124" s="1436" t="s">
        <v>490</v>
      </c>
      <c r="M124" s="1437"/>
      <c r="N124" s="1437"/>
      <c r="O124" s="1438"/>
      <c r="R124" s="1434" t="s">
        <v>663</v>
      </c>
      <c r="S124" s="1435"/>
      <c r="T124" s="1436" t="s">
        <v>490</v>
      </c>
      <c r="U124" s="1437"/>
      <c r="V124" s="1437"/>
      <c r="W124" s="1438"/>
      <c r="Z124" s="1434" t="s">
        <v>663</v>
      </c>
      <c r="AA124" s="1435"/>
      <c r="AB124" s="1436" t="s">
        <v>490</v>
      </c>
      <c r="AC124" s="1437"/>
      <c r="AD124" s="1437"/>
      <c r="AE124" s="1438"/>
    </row>
    <row r="125" spans="1:31" ht="12.75" customHeight="1">
      <c r="A125" s="36"/>
      <c r="B125" s="36"/>
      <c r="C125" s="36"/>
      <c r="D125" s="36"/>
      <c r="I125" s="48"/>
      <c r="J125" s="5"/>
      <c r="K125" s="491"/>
      <c r="L125" s="491"/>
      <c r="M125" s="491"/>
      <c r="N125" s="491"/>
      <c r="O125" s="491"/>
      <c r="S125" s="491"/>
      <c r="T125" s="491"/>
      <c r="U125" s="491"/>
      <c r="V125" s="491"/>
      <c r="W125" s="491"/>
      <c r="AA125" s="491"/>
      <c r="AB125" s="491"/>
      <c r="AC125" s="491"/>
      <c r="AD125" s="491"/>
      <c r="AE125" s="491"/>
    </row>
    <row r="126" spans="1:31" ht="12.95" customHeight="1">
      <c r="A126" s="37"/>
      <c r="B126" s="36"/>
      <c r="C126" s="36"/>
      <c r="D126" s="36"/>
      <c r="I126" s="48"/>
      <c r="J126" s="241" t="s">
        <v>567</v>
      </c>
      <c r="K126" s="242"/>
      <c r="L126" s="242"/>
      <c r="M126" s="239"/>
      <c r="N126" s="239"/>
      <c r="O126" s="239"/>
      <c r="R126" s="241" t="s">
        <v>567</v>
      </c>
      <c r="S126" s="242"/>
      <c r="T126" s="242"/>
      <c r="U126" s="491"/>
      <c r="V126" s="491"/>
      <c r="W126" s="491"/>
      <c r="Z126" s="241" t="s">
        <v>567</v>
      </c>
      <c r="AA126" s="242"/>
      <c r="AB126" s="242"/>
      <c r="AC126" s="491"/>
      <c r="AD126" s="491"/>
      <c r="AE126" s="491"/>
    </row>
    <row r="127" spans="1:31" ht="12.95" customHeight="1">
      <c r="A127" s="243"/>
      <c r="B127" s="244"/>
      <c r="C127" s="244"/>
      <c r="D127" s="244"/>
      <c r="E127" s="244"/>
      <c r="F127" s="244"/>
      <c r="G127" s="244"/>
      <c r="I127" s="48"/>
      <c r="J127" s="1431" t="s">
        <v>487</v>
      </c>
      <c r="K127" s="1419" t="s">
        <v>1244</v>
      </c>
      <c r="L127" s="1420"/>
      <c r="M127" s="1421"/>
      <c r="N127" s="1422"/>
      <c r="O127" s="1423"/>
      <c r="R127" s="1431" t="s">
        <v>487</v>
      </c>
      <c r="S127" s="1419" t="s">
        <v>1244</v>
      </c>
      <c r="T127" s="1420"/>
      <c r="U127" s="1421"/>
      <c r="V127" s="1422"/>
      <c r="W127" s="1423"/>
      <c r="Z127" s="1431" t="s">
        <v>487</v>
      </c>
      <c r="AA127" s="1419" t="s">
        <v>1244</v>
      </c>
      <c r="AB127" s="1420"/>
      <c r="AC127" s="1421"/>
      <c r="AD127" s="1422"/>
      <c r="AE127" s="1423"/>
    </row>
    <row r="128" spans="1:31" ht="12.95" customHeight="1">
      <c r="A128" s="36"/>
      <c r="B128" s="244"/>
      <c r="C128" s="244"/>
      <c r="D128" s="244"/>
      <c r="E128" s="244"/>
      <c r="F128" s="244"/>
      <c r="G128" s="244"/>
      <c r="I128" s="48"/>
      <c r="J128" s="1432"/>
      <c r="K128" s="1424" t="s">
        <v>1254</v>
      </c>
      <c r="L128" s="1425"/>
      <c r="M128" s="1426"/>
      <c r="N128" s="1429"/>
      <c r="O128" s="1430"/>
      <c r="R128" s="1432"/>
      <c r="S128" s="1424" t="s">
        <v>1254</v>
      </c>
      <c r="T128" s="1425"/>
      <c r="U128" s="1426"/>
      <c r="V128" s="1429"/>
      <c r="W128" s="1430"/>
      <c r="Z128" s="1432"/>
      <c r="AA128" s="1424" t="s">
        <v>1254</v>
      </c>
      <c r="AB128" s="1425"/>
      <c r="AC128" s="1426"/>
      <c r="AD128" s="1429"/>
      <c r="AE128" s="1430"/>
    </row>
    <row r="129" spans="1:31" ht="12.95" customHeight="1">
      <c r="A129" s="37"/>
      <c r="B129" s="37"/>
      <c r="C129" s="37"/>
      <c r="D129" s="36"/>
      <c r="F129" s="5"/>
      <c r="I129" s="48"/>
      <c r="J129" s="1416"/>
      <c r="K129" s="1424" t="s">
        <v>477</v>
      </c>
      <c r="L129" s="1425"/>
      <c r="M129" s="1426"/>
      <c r="N129" s="1427" t="s">
        <v>489</v>
      </c>
      <c r="O129" s="1428"/>
      <c r="R129" s="1416"/>
      <c r="S129" s="1424" t="s">
        <v>477</v>
      </c>
      <c r="T129" s="1425"/>
      <c r="U129" s="1426"/>
      <c r="V129" s="1427" t="s">
        <v>489</v>
      </c>
      <c r="W129" s="1428"/>
      <c r="Z129" s="1416"/>
      <c r="AA129" s="1424" t="s">
        <v>477</v>
      </c>
      <c r="AB129" s="1425"/>
      <c r="AC129" s="1426"/>
      <c r="AD129" s="1427" t="s">
        <v>489</v>
      </c>
      <c r="AE129" s="1428"/>
    </row>
    <row r="130" spans="1:31" ht="12.95" customHeight="1">
      <c r="A130" s="37"/>
      <c r="B130" s="36"/>
      <c r="C130" s="36"/>
      <c r="D130" s="36"/>
      <c r="F130" s="5"/>
      <c r="G130" s="5"/>
      <c r="I130" s="48"/>
      <c r="J130" s="1417"/>
      <c r="K130" s="1424" t="s">
        <v>276</v>
      </c>
      <c r="L130" s="1425"/>
      <c r="M130" s="1426"/>
      <c r="N130" s="1427"/>
      <c r="O130" s="1428"/>
      <c r="R130" s="1417"/>
      <c r="S130" s="1424" t="s">
        <v>276</v>
      </c>
      <c r="T130" s="1425"/>
      <c r="U130" s="1426"/>
      <c r="V130" s="1427"/>
      <c r="W130" s="1428"/>
      <c r="Z130" s="1417"/>
      <c r="AA130" s="1424" t="s">
        <v>276</v>
      </c>
      <c r="AB130" s="1425"/>
      <c r="AC130" s="1426"/>
      <c r="AD130" s="1427"/>
      <c r="AE130" s="1428"/>
    </row>
    <row r="131" spans="1:31" ht="12.95" customHeight="1">
      <c r="A131" s="36"/>
      <c r="B131" s="36"/>
      <c r="C131" s="36"/>
      <c r="D131" s="37"/>
      <c r="E131" s="5"/>
      <c r="F131" s="5"/>
      <c r="G131" s="207"/>
      <c r="I131" s="48"/>
      <c r="J131" s="1417"/>
      <c r="K131" s="1424" t="s">
        <v>478</v>
      </c>
      <c r="L131" s="1425"/>
      <c r="M131" s="1426"/>
      <c r="N131" s="492"/>
      <c r="O131" s="493"/>
      <c r="R131" s="1417"/>
      <c r="S131" s="1424" t="s">
        <v>478</v>
      </c>
      <c r="T131" s="1425"/>
      <c r="U131" s="1426"/>
      <c r="V131" s="492"/>
      <c r="W131" s="493"/>
      <c r="Z131" s="1417"/>
      <c r="AA131" s="1424" t="s">
        <v>478</v>
      </c>
      <c r="AB131" s="1425"/>
      <c r="AC131" s="1426"/>
      <c r="AD131" s="492"/>
      <c r="AE131" s="493"/>
    </row>
    <row r="132" spans="1:31" ht="12.95" customHeight="1">
      <c r="A132" s="36"/>
      <c r="B132" s="36"/>
      <c r="C132" s="36"/>
      <c r="D132" s="37"/>
      <c r="E132" s="5"/>
      <c r="F132" s="5"/>
      <c r="G132" s="61"/>
      <c r="H132" s="5"/>
      <c r="I132" s="49"/>
      <c r="J132" s="1417"/>
      <c r="K132" s="1433" t="s">
        <v>473</v>
      </c>
      <c r="L132" s="1425"/>
      <c r="M132" s="1426"/>
      <c r="N132" s="1429"/>
      <c r="O132" s="1430"/>
      <c r="R132" s="1417"/>
      <c r="S132" s="1433" t="s">
        <v>473</v>
      </c>
      <c r="T132" s="1425"/>
      <c r="U132" s="1426"/>
      <c r="V132" s="1429"/>
      <c r="W132" s="1430"/>
      <c r="Z132" s="1417"/>
      <c r="AA132" s="1433" t="s">
        <v>473</v>
      </c>
      <c r="AB132" s="1425"/>
      <c r="AC132" s="1426"/>
      <c r="AD132" s="1429"/>
      <c r="AE132" s="1430"/>
    </row>
    <row r="133" spans="1:31" ht="12.95" customHeight="1">
      <c r="A133" s="37"/>
      <c r="B133" s="36"/>
      <c r="C133" s="36"/>
      <c r="D133" s="36"/>
      <c r="H133" s="5"/>
      <c r="I133" s="50"/>
      <c r="J133" s="1417"/>
      <c r="K133" s="494"/>
      <c r="L133" s="1349" t="s">
        <v>479</v>
      </c>
      <c r="M133" s="1350"/>
      <c r="N133" s="1427" t="s">
        <v>488</v>
      </c>
      <c r="O133" s="1428"/>
      <c r="R133" s="1417"/>
      <c r="S133" s="494"/>
      <c r="T133" s="1349" t="s">
        <v>479</v>
      </c>
      <c r="U133" s="1350"/>
      <c r="V133" s="1427" t="s">
        <v>488</v>
      </c>
      <c r="W133" s="1428"/>
      <c r="Z133" s="1417"/>
      <c r="AA133" s="494"/>
      <c r="AB133" s="1349" t="s">
        <v>479</v>
      </c>
      <c r="AC133" s="1350"/>
      <c r="AD133" s="1427" t="s">
        <v>488</v>
      </c>
      <c r="AE133" s="1428"/>
    </row>
    <row r="134" spans="1:31" ht="12.95" customHeight="1">
      <c r="A134" s="36"/>
      <c r="B134" s="37"/>
      <c r="C134" s="37"/>
      <c r="D134" s="37"/>
      <c r="H134" s="5"/>
      <c r="I134" s="50"/>
      <c r="J134" s="1417"/>
      <c r="K134" s="1433" t="s">
        <v>474</v>
      </c>
      <c r="L134" s="1425"/>
      <c r="M134" s="1426"/>
      <c r="N134" s="1429"/>
      <c r="O134" s="1430"/>
      <c r="R134" s="1417"/>
      <c r="S134" s="1433" t="s">
        <v>474</v>
      </c>
      <c r="T134" s="1425"/>
      <c r="U134" s="1426"/>
      <c r="V134" s="1429"/>
      <c r="W134" s="1430"/>
      <c r="Z134" s="1417"/>
      <c r="AA134" s="1433" t="s">
        <v>474</v>
      </c>
      <c r="AB134" s="1425"/>
      <c r="AC134" s="1426"/>
      <c r="AD134" s="1429"/>
      <c r="AE134" s="1430"/>
    </row>
    <row r="135" spans="1:31" ht="12.95" customHeight="1">
      <c r="A135" s="36"/>
      <c r="B135" s="36"/>
      <c r="C135" s="36"/>
      <c r="D135" s="36"/>
      <c r="H135" s="5"/>
      <c r="I135" s="50"/>
      <c r="J135" s="1418"/>
      <c r="K135" s="495"/>
      <c r="L135" s="1439" t="s">
        <v>475</v>
      </c>
      <c r="M135" s="1440"/>
      <c r="N135" s="1441"/>
      <c r="O135" s="1442"/>
      <c r="R135" s="1418"/>
      <c r="S135" s="495"/>
      <c r="T135" s="1439" t="s">
        <v>475</v>
      </c>
      <c r="U135" s="1440"/>
      <c r="V135" s="1441"/>
      <c r="W135" s="1442"/>
      <c r="Z135" s="1418"/>
      <c r="AA135" s="495"/>
      <c r="AB135" s="1439" t="s">
        <v>475</v>
      </c>
      <c r="AC135" s="1440"/>
      <c r="AD135" s="1441"/>
      <c r="AE135" s="1442"/>
    </row>
    <row r="136" spans="1:31" ht="12.95" customHeight="1">
      <c r="A136" s="36"/>
      <c r="B136" s="36"/>
      <c r="C136" s="36"/>
      <c r="D136" s="36"/>
      <c r="H136" s="5"/>
      <c r="I136" s="50"/>
      <c r="J136" s="1434" t="s">
        <v>663</v>
      </c>
      <c r="K136" s="1435"/>
      <c r="L136" s="1436" t="s">
        <v>490</v>
      </c>
      <c r="M136" s="1437"/>
      <c r="N136" s="1437"/>
      <c r="O136" s="1438"/>
      <c r="R136" s="1434" t="s">
        <v>663</v>
      </c>
      <c r="S136" s="1435"/>
      <c r="T136" s="1436" t="s">
        <v>490</v>
      </c>
      <c r="U136" s="1437"/>
      <c r="V136" s="1437"/>
      <c r="W136" s="1438"/>
      <c r="Z136" s="1434" t="s">
        <v>663</v>
      </c>
      <c r="AA136" s="1435"/>
      <c r="AB136" s="1436" t="s">
        <v>490</v>
      </c>
      <c r="AC136" s="1437"/>
      <c r="AD136" s="1437"/>
      <c r="AE136" s="1438"/>
    </row>
    <row r="137" spans="1:31" ht="24.95" customHeight="1">
      <c r="B137" s="36"/>
      <c r="C137" s="36"/>
      <c r="D137" s="36"/>
      <c r="I137" s="5"/>
      <c r="J137" s="5"/>
    </row>
  </sheetData>
  <mergeCells count="742">
    <mergeCell ref="A10:B10"/>
    <mergeCell ref="C10:D10"/>
    <mergeCell ref="AA6:AB6"/>
    <mergeCell ref="S18:T18"/>
    <mergeCell ref="AA18:AB18"/>
    <mergeCell ref="N23:O23"/>
    <mergeCell ref="K30:L30"/>
    <mergeCell ref="S30:T30"/>
    <mergeCell ref="AA30:AB30"/>
    <mergeCell ref="D19:G19"/>
    <mergeCell ref="D20:G21"/>
    <mergeCell ref="R28:S28"/>
    <mergeCell ref="T28:W28"/>
    <mergeCell ref="Z28:AA28"/>
    <mergeCell ref="AB28:AE28"/>
    <mergeCell ref="AA26:AC26"/>
    <mergeCell ref="AD26:AE26"/>
    <mergeCell ref="L27:M27"/>
    <mergeCell ref="N27:O27"/>
    <mergeCell ref="T27:U27"/>
    <mergeCell ref="V27:W27"/>
    <mergeCell ref="AB27:AC27"/>
    <mergeCell ref="AD27:AE27"/>
    <mergeCell ref="K26:M26"/>
    <mergeCell ref="K42:L42"/>
    <mergeCell ref="S42:T42"/>
    <mergeCell ref="AA42:AB42"/>
    <mergeCell ref="V33:W33"/>
    <mergeCell ref="S34:U34"/>
    <mergeCell ref="V34:W34"/>
    <mergeCell ref="AA34:AC34"/>
    <mergeCell ref="K38:M38"/>
    <mergeCell ref="N38:O38"/>
    <mergeCell ref="S38:U38"/>
    <mergeCell ref="V38:W38"/>
    <mergeCell ref="AA38:AC38"/>
    <mergeCell ref="J40:K40"/>
    <mergeCell ref="L40:O40"/>
    <mergeCell ref="R40:S40"/>
    <mergeCell ref="T40:W40"/>
    <mergeCell ref="Z40:AA40"/>
    <mergeCell ref="AB40:AE40"/>
    <mergeCell ref="L39:M39"/>
    <mergeCell ref="N39:O39"/>
    <mergeCell ref="T39:U39"/>
    <mergeCell ref="V39:W39"/>
    <mergeCell ref="AB39:AC39"/>
    <mergeCell ref="AD39:AE39"/>
    <mergeCell ref="V31:W31"/>
    <mergeCell ref="Z31:Z32"/>
    <mergeCell ref="AA31:AC31"/>
    <mergeCell ref="J28:K28"/>
    <mergeCell ref="L28:O28"/>
    <mergeCell ref="AD84:AE84"/>
    <mergeCell ref="L85:M85"/>
    <mergeCell ref="V86:W86"/>
    <mergeCell ref="AB85:AC85"/>
    <mergeCell ref="AD81:AE81"/>
    <mergeCell ref="K86:M86"/>
    <mergeCell ref="N86:O86"/>
    <mergeCell ref="K80:M80"/>
    <mergeCell ref="N80:O80"/>
    <mergeCell ref="S80:U80"/>
    <mergeCell ref="V80:W80"/>
    <mergeCell ref="AA80:AC80"/>
    <mergeCell ref="AD80:AE80"/>
    <mergeCell ref="R79:R80"/>
    <mergeCell ref="S79:U79"/>
    <mergeCell ref="V79:W79"/>
    <mergeCell ref="Z79:Z80"/>
    <mergeCell ref="AA79:AC79"/>
    <mergeCell ref="AD79:AE79"/>
    <mergeCell ref="J88:K88"/>
    <mergeCell ref="L88:O88"/>
    <mergeCell ref="R88:S88"/>
    <mergeCell ref="T88:W88"/>
    <mergeCell ref="Z88:AA88"/>
    <mergeCell ref="AB88:AE88"/>
    <mergeCell ref="L87:M87"/>
    <mergeCell ref="N87:O87"/>
    <mergeCell ref="T87:U87"/>
    <mergeCell ref="V87:W87"/>
    <mergeCell ref="AB87:AC87"/>
    <mergeCell ref="AD87:AE87"/>
    <mergeCell ref="J81:J87"/>
    <mergeCell ref="K81:M81"/>
    <mergeCell ref="N81:O81"/>
    <mergeCell ref="AA86:AC86"/>
    <mergeCell ref="AD86:AE86"/>
    <mergeCell ref="AD85:AE85"/>
    <mergeCell ref="AA82:AC82"/>
    <mergeCell ref="AD82:AE82"/>
    <mergeCell ref="K83:M83"/>
    <mergeCell ref="S83:U83"/>
    <mergeCell ref="AA83:AC83"/>
    <mergeCell ref="K84:M84"/>
    <mergeCell ref="AA84:AC84"/>
    <mergeCell ref="R81:R87"/>
    <mergeCell ref="S81:U81"/>
    <mergeCell ref="V81:W81"/>
    <mergeCell ref="K82:M82"/>
    <mergeCell ref="N82:O82"/>
    <mergeCell ref="S82:U82"/>
    <mergeCell ref="V82:W82"/>
    <mergeCell ref="Z81:Z87"/>
    <mergeCell ref="AA81:AC81"/>
    <mergeCell ref="N85:O85"/>
    <mergeCell ref="T85:U85"/>
    <mergeCell ref="V85:W85"/>
    <mergeCell ref="S86:U86"/>
    <mergeCell ref="N84:O84"/>
    <mergeCell ref="S84:U84"/>
    <mergeCell ref="V84:W84"/>
    <mergeCell ref="J76:K76"/>
    <mergeCell ref="L76:O76"/>
    <mergeCell ref="R76:S76"/>
    <mergeCell ref="T76:W76"/>
    <mergeCell ref="Z76:AA76"/>
    <mergeCell ref="AB76:AE76"/>
    <mergeCell ref="L75:M75"/>
    <mergeCell ref="N75:O75"/>
    <mergeCell ref="T75:U75"/>
    <mergeCell ref="V75:W75"/>
    <mergeCell ref="AB75:AC75"/>
    <mergeCell ref="AD75:AE75"/>
    <mergeCell ref="J69:J75"/>
    <mergeCell ref="K69:M69"/>
    <mergeCell ref="N69:O69"/>
    <mergeCell ref="AA74:AC74"/>
    <mergeCell ref="AD74:AE74"/>
    <mergeCell ref="AD72:AE72"/>
    <mergeCell ref="L73:M73"/>
    <mergeCell ref="N73:O73"/>
    <mergeCell ref="T73:U73"/>
    <mergeCell ref="V73:W73"/>
    <mergeCell ref="AB73:AC73"/>
    <mergeCell ref="AD73:AE73"/>
    <mergeCell ref="AA70:AC70"/>
    <mergeCell ref="AD70:AE70"/>
    <mergeCell ref="K71:M71"/>
    <mergeCell ref="S71:U71"/>
    <mergeCell ref="AA71:AC71"/>
    <mergeCell ref="K72:M72"/>
    <mergeCell ref="N72:O72"/>
    <mergeCell ref="S72:U72"/>
    <mergeCell ref="V72:W72"/>
    <mergeCell ref="AA72:AC72"/>
    <mergeCell ref="R69:R75"/>
    <mergeCell ref="S69:U69"/>
    <mergeCell ref="V69:W69"/>
    <mergeCell ref="K70:M70"/>
    <mergeCell ref="N70:O70"/>
    <mergeCell ref="S70:U70"/>
    <mergeCell ref="V70:W70"/>
    <mergeCell ref="Z69:Z75"/>
    <mergeCell ref="AA69:AC69"/>
    <mergeCell ref="AD69:AE69"/>
    <mergeCell ref="K74:M74"/>
    <mergeCell ref="N74:O74"/>
    <mergeCell ref="S74:U74"/>
    <mergeCell ref="V74:W74"/>
    <mergeCell ref="K68:M68"/>
    <mergeCell ref="N68:O68"/>
    <mergeCell ref="S68:U68"/>
    <mergeCell ref="V68:W68"/>
    <mergeCell ref="AA68:AC68"/>
    <mergeCell ref="AD68:AE68"/>
    <mergeCell ref="R67:R68"/>
    <mergeCell ref="S67:U67"/>
    <mergeCell ref="V67:W67"/>
    <mergeCell ref="Z67:Z68"/>
    <mergeCell ref="AA67:AC67"/>
    <mergeCell ref="AD67:AE67"/>
    <mergeCell ref="J57:J63"/>
    <mergeCell ref="N57:O57"/>
    <mergeCell ref="R57:R63"/>
    <mergeCell ref="S57:U57"/>
    <mergeCell ref="V57:W57"/>
    <mergeCell ref="S59:U59"/>
    <mergeCell ref="K62:M62"/>
    <mergeCell ref="N62:O62"/>
    <mergeCell ref="S62:U62"/>
    <mergeCell ref="T64:W64"/>
    <mergeCell ref="Z64:AA64"/>
    <mergeCell ref="AB64:AE64"/>
    <mergeCell ref="V62:W62"/>
    <mergeCell ref="AA62:AC62"/>
    <mergeCell ref="AD62:AE62"/>
    <mergeCell ref="L63:M63"/>
    <mergeCell ref="N63:O63"/>
    <mergeCell ref="T63:U63"/>
    <mergeCell ref="V63:W63"/>
    <mergeCell ref="AB63:AC63"/>
    <mergeCell ref="AD63:AE63"/>
    <mergeCell ref="AD60:AE60"/>
    <mergeCell ref="L61:M61"/>
    <mergeCell ref="N61:O61"/>
    <mergeCell ref="T61:U61"/>
    <mergeCell ref="V61:W61"/>
    <mergeCell ref="AB61:AC61"/>
    <mergeCell ref="AD61:AE61"/>
    <mergeCell ref="AA59:AC59"/>
    <mergeCell ref="K60:M60"/>
    <mergeCell ref="N60:O60"/>
    <mergeCell ref="S60:U60"/>
    <mergeCell ref="V60:W60"/>
    <mergeCell ref="AA60:AC60"/>
    <mergeCell ref="Z57:Z63"/>
    <mergeCell ref="AA57:AC57"/>
    <mergeCell ref="AD57:AE57"/>
    <mergeCell ref="K58:M58"/>
    <mergeCell ref="N58:O58"/>
    <mergeCell ref="S58:U58"/>
    <mergeCell ref="V58:W58"/>
    <mergeCell ref="AA58:AC58"/>
    <mergeCell ref="AD58:AE58"/>
    <mergeCell ref="K59:M59"/>
    <mergeCell ref="K57:M57"/>
    <mergeCell ref="Z55:Z56"/>
    <mergeCell ref="AA55:AC55"/>
    <mergeCell ref="AD55:AE55"/>
    <mergeCell ref="K56:M56"/>
    <mergeCell ref="N56:O56"/>
    <mergeCell ref="S56:U56"/>
    <mergeCell ref="V56:W56"/>
    <mergeCell ref="AA56:AC56"/>
    <mergeCell ref="AD56:AE56"/>
    <mergeCell ref="J55:J56"/>
    <mergeCell ref="K55:M55"/>
    <mergeCell ref="N55:O55"/>
    <mergeCell ref="R55:R56"/>
    <mergeCell ref="S55:U55"/>
    <mergeCell ref="V55:W55"/>
    <mergeCell ref="J124:K124"/>
    <mergeCell ref="L124:O124"/>
    <mergeCell ref="R124:S124"/>
    <mergeCell ref="T124:W124"/>
    <mergeCell ref="J112:K112"/>
    <mergeCell ref="L112:O112"/>
    <mergeCell ref="R112:S112"/>
    <mergeCell ref="T112:W112"/>
    <mergeCell ref="J100:K100"/>
    <mergeCell ref="L100:O100"/>
    <mergeCell ref="R100:S100"/>
    <mergeCell ref="T100:W100"/>
    <mergeCell ref="J93:J99"/>
    <mergeCell ref="N93:O93"/>
    <mergeCell ref="J91:J92"/>
    <mergeCell ref="J64:K64"/>
    <mergeCell ref="L64:O64"/>
    <mergeCell ref="R64:S64"/>
    <mergeCell ref="N121:O121"/>
    <mergeCell ref="K115:M115"/>
    <mergeCell ref="N115:O115"/>
    <mergeCell ref="S115:U115"/>
    <mergeCell ref="V115:W115"/>
    <mergeCell ref="Z124:AA124"/>
    <mergeCell ref="AB124:AE124"/>
    <mergeCell ref="AD118:AE118"/>
    <mergeCell ref="K120:M120"/>
    <mergeCell ref="S120:U120"/>
    <mergeCell ref="AA120:AC120"/>
    <mergeCell ref="L121:M121"/>
    <mergeCell ref="T121:U121"/>
    <mergeCell ref="AB121:AC121"/>
    <mergeCell ref="AB123:AC123"/>
    <mergeCell ref="AD123:AE123"/>
    <mergeCell ref="AD121:AE121"/>
    <mergeCell ref="AD122:AE122"/>
    <mergeCell ref="AA122:AC122"/>
    <mergeCell ref="AD120:AE120"/>
    <mergeCell ref="AA118:AC118"/>
    <mergeCell ref="AA119:AC119"/>
    <mergeCell ref="AA116:AC116"/>
    <mergeCell ref="AD116:AE116"/>
    <mergeCell ref="Z112:AA112"/>
    <mergeCell ref="AB112:AE112"/>
    <mergeCell ref="AD106:AE106"/>
    <mergeCell ref="K108:M108"/>
    <mergeCell ref="S108:U108"/>
    <mergeCell ref="AA108:AC108"/>
    <mergeCell ref="L109:M109"/>
    <mergeCell ref="T109:U109"/>
    <mergeCell ref="AB109:AC109"/>
    <mergeCell ref="Z100:AA100"/>
    <mergeCell ref="AB100:AE100"/>
    <mergeCell ref="V98:W98"/>
    <mergeCell ref="AA98:AC98"/>
    <mergeCell ref="AD98:AE98"/>
    <mergeCell ref="L99:M99"/>
    <mergeCell ref="N99:O99"/>
    <mergeCell ref="T99:U99"/>
    <mergeCell ref="V99:W99"/>
    <mergeCell ref="AB99:AC99"/>
    <mergeCell ref="AD99:AE99"/>
    <mergeCell ref="R93:R99"/>
    <mergeCell ref="S93:U93"/>
    <mergeCell ref="V93:W93"/>
    <mergeCell ref="S95:U95"/>
    <mergeCell ref="K98:M98"/>
    <mergeCell ref="N98:O98"/>
    <mergeCell ref="S98:U98"/>
    <mergeCell ref="AD96:AE96"/>
    <mergeCell ref="L97:M97"/>
    <mergeCell ref="N97:O97"/>
    <mergeCell ref="T97:U97"/>
    <mergeCell ref="V97:W97"/>
    <mergeCell ref="AB97:AC97"/>
    <mergeCell ref="AA93:AC93"/>
    <mergeCell ref="AD93:AE93"/>
    <mergeCell ref="K94:M94"/>
    <mergeCell ref="N94:O94"/>
    <mergeCell ref="S94:U94"/>
    <mergeCell ref="V94:W94"/>
    <mergeCell ref="AA94:AC94"/>
    <mergeCell ref="AD94:AE94"/>
    <mergeCell ref="K95:M95"/>
    <mergeCell ref="K93:M93"/>
    <mergeCell ref="AA115:AC115"/>
    <mergeCell ref="AD115:AE115"/>
    <mergeCell ref="Z91:Z92"/>
    <mergeCell ref="AA91:AC91"/>
    <mergeCell ref="AD91:AE91"/>
    <mergeCell ref="K92:M92"/>
    <mergeCell ref="N92:O92"/>
    <mergeCell ref="S92:U92"/>
    <mergeCell ref="V92:W92"/>
    <mergeCell ref="AA92:AC92"/>
    <mergeCell ref="AD92:AE92"/>
    <mergeCell ref="K91:M91"/>
    <mergeCell ref="N91:O91"/>
    <mergeCell ref="R91:R92"/>
    <mergeCell ref="S91:U91"/>
    <mergeCell ref="V91:W91"/>
    <mergeCell ref="AD97:AE97"/>
    <mergeCell ref="AA95:AC95"/>
    <mergeCell ref="K96:M96"/>
    <mergeCell ref="N96:O96"/>
    <mergeCell ref="S96:U96"/>
    <mergeCell ref="V96:W96"/>
    <mergeCell ref="AA96:AC96"/>
    <mergeCell ref="Z93:Z99"/>
    <mergeCell ref="AA104:AC104"/>
    <mergeCell ref="AD104:AE104"/>
    <mergeCell ref="K117:M117"/>
    <mergeCell ref="N117:O117"/>
    <mergeCell ref="S117:U117"/>
    <mergeCell ref="V117:W117"/>
    <mergeCell ref="AA117:AC117"/>
    <mergeCell ref="AD117:AE117"/>
    <mergeCell ref="K118:M118"/>
    <mergeCell ref="K116:M116"/>
    <mergeCell ref="N116:O116"/>
    <mergeCell ref="S116:U116"/>
    <mergeCell ref="V116:W116"/>
    <mergeCell ref="S118:U118"/>
    <mergeCell ref="Z115:Z116"/>
    <mergeCell ref="R117:R123"/>
    <mergeCell ref="Z117:Z123"/>
    <mergeCell ref="N118:O118"/>
    <mergeCell ref="V118:W118"/>
    <mergeCell ref="K122:M122"/>
    <mergeCell ref="S122:U122"/>
    <mergeCell ref="L123:M123"/>
    <mergeCell ref="N123:O123"/>
    <mergeCell ref="T123:U123"/>
    <mergeCell ref="AA103:AC103"/>
    <mergeCell ref="AD103:AE103"/>
    <mergeCell ref="R115:R116"/>
    <mergeCell ref="J115:J116"/>
    <mergeCell ref="J79:J80"/>
    <mergeCell ref="K79:M79"/>
    <mergeCell ref="N79:O79"/>
    <mergeCell ref="T111:U111"/>
    <mergeCell ref="V111:W111"/>
    <mergeCell ref="AB111:AC111"/>
    <mergeCell ref="AD111:AE111"/>
    <mergeCell ref="V109:W109"/>
    <mergeCell ref="AD109:AE109"/>
    <mergeCell ref="N110:O110"/>
    <mergeCell ref="V110:W110"/>
    <mergeCell ref="AD110:AE110"/>
    <mergeCell ref="AA110:AC110"/>
    <mergeCell ref="N108:O108"/>
    <mergeCell ref="V108:W108"/>
    <mergeCell ref="AD108:AE108"/>
    <mergeCell ref="AA106:AC106"/>
    <mergeCell ref="K107:M107"/>
    <mergeCell ref="S107:U107"/>
    <mergeCell ref="AA107:AC107"/>
    <mergeCell ref="S104:U104"/>
    <mergeCell ref="V104:W104"/>
    <mergeCell ref="S106:U106"/>
    <mergeCell ref="Z103:Z104"/>
    <mergeCell ref="R105:R111"/>
    <mergeCell ref="Z105:Z111"/>
    <mergeCell ref="N106:O106"/>
    <mergeCell ref="V106:W106"/>
    <mergeCell ref="K110:M110"/>
    <mergeCell ref="S110:U110"/>
    <mergeCell ref="L111:M111"/>
    <mergeCell ref="N111:O111"/>
    <mergeCell ref="N109:O109"/>
    <mergeCell ref="V103:W103"/>
    <mergeCell ref="R103:R104"/>
    <mergeCell ref="N105:O105"/>
    <mergeCell ref="S105:U105"/>
    <mergeCell ref="V105:W105"/>
    <mergeCell ref="J103:J104"/>
    <mergeCell ref="J67:J68"/>
    <mergeCell ref="K67:M67"/>
    <mergeCell ref="N67:O67"/>
    <mergeCell ref="J136:K136"/>
    <mergeCell ref="L136:O136"/>
    <mergeCell ref="R136:S136"/>
    <mergeCell ref="T136:W136"/>
    <mergeCell ref="J129:J135"/>
    <mergeCell ref="V129:W129"/>
    <mergeCell ref="S131:U131"/>
    <mergeCell ref="N133:O133"/>
    <mergeCell ref="T133:U133"/>
    <mergeCell ref="V133:W133"/>
    <mergeCell ref="J127:J128"/>
    <mergeCell ref="J117:J123"/>
    <mergeCell ref="V123:W123"/>
    <mergeCell ref="V121:W121"/>
    <mergeCell ref="N122:O122"/>
    <mergeCell ref="V122:W122"/>
    <mergeCell ref="N120:O120"/>
    <mergeCell ref="V120:W120"/>
    <mergeCell ref="K119:M119"/>
    <mergeCell ref="K105:M105"/>
    <mergeCell ref="Z136:AA136"/>
    <mergeCell ref="AB136:AE136"/>
    <mergeCell ref="V134:W134"/>
    <mergeCell ref="AA134:AC134"/>
    <mergeCell ref="AD134:AE134"/>
    <mergeCell ref="L135:M135"/>
    <mergeCell ref="N135:O135"/>
    <mergeCell ref="T135:U135"/>
    <mergeCell ref="V135:W135"/>
    <mergeCell ref="AB135:AC135"/>
    <mergeCell ref="AD135:AE135"/>
    <mergeCell ref="K134:M134"/>
    <mergeCell ref="N134:O134"/>
    <mergeCell ref="S134:U134"/>
    <mergeCell ref="AD132:AE132"/>
    <mergeCell ref="L133:M133"/>
    <mergeCell ref="AB133:AC133"/>
    <mergeCell ref="AD133:AE133"/>
    <mergeCell ref="AA131:AC131"/>
    <mergeCell ref="K132:M132"/>
    <mergeCell ref="N132:O132"/>
    <mergeCell ref="S132:U132"/>
    <mergeCell ref="V132:W132"/>
    <mergeCell ref="AA132:AC132"/>
    <mergeCell ref="Z129:Z135"/>
    <mergeCell ref="AA129:AC129"/>
    <mergeCell ref="AD129:AE129"/>
    <mergeCell ref="K130:M130"/>
    <mergeCell ref="N130:O130"/>
    <mergeCell ref="S130:U130"/>
    <mergeCell ref="V130:W130"/>
    <mergeCell ref="AA130:AC130"/>
    <mergeCell ref="AD130:AE130"/>
    <mergeCell ref="K131:M131"/>
    <mergeCell ref="K129:M129"/>
    <mergeCell ref="N129:O129"/>
    <mergeCell ref="R129:R135"/>
    <mergeCell ref="S129:U129"/>
    <mergeCell ref="Z127:Z128"/>
    <mergeCell ref="AA127:AC127"/>
    <mergeCell ref="AD127:AE127"/>
    <mergeCell ref="K128:M128"/>
    <mergeCell ref="N128:O128"/>
    <mergeCell ref="S128:U128"/>
    <mergeCell ref="V128:W128"/>
    <mergeCell ref="AA128:AC128"/>
    <mergeCell ref="AD128:AE128"/>
    <mergeCell ref="K127:M127"/>
    <mergeCell ref="N127:O127"/>
    <mergeCell ref="R127:R128"/>
    <mergeCell ref="S127:U127"/>
    <mergeCell ref="V127:W127"/>
    <mergeCell ref="AA105:AC105"/>
    <mergeCell ref="AD105:AE105"/>
    <mergeCell ref="K106:M106"/>
    <mergeCell ref="K104:M104"/>
    <mergeCell ref="N104:O104"/>
    <mergeCell ref="S119:U119"/>
    <mergeCell ref="AD48:AE48"/>
    <mergeCell ref="Z52:AA52"/>
    <mergeCell ref="AB52:AE52"/>
    <mergeCell ref="L51:M51"/>
    <mergeCell ref="N51:O51"/>
    <mergeCell ref="T51:U51"/>
    <mergeCell ref="V51:W51"/>
    <mergeCell ref="AB51:AC51"/>
    <mergeCell ref="AD51:AE51"/>
    <mergeCell ref="K50:M50"/>
    <mergeCell ref="N50:O50"/>
    <mergeCell ref="S50:U50"/>
    <mergeCell ref="V50:W50"/>
    <mergeCell ref="AA50:AC50"/>
    <mergeCell ref="AD50:AE50"/>
    <mergeCell ref="J52:K52"/>
    <mergeCell ref="L52:O52"/>
    <mergeCell ref="R52:S52"/>
    <mergeCell ref="T52:W52"/>
    <mergeCell ref="J105:J111"/>
    <mergeCell ref="K103:M103"/>
    <mergeCell ref="N103:O103"/>
    <mergeCell ref="S103:U103"/>
    <mergeCell ref="V45:W45"/>
    <mergeCell ref="Z45:Z51"/>
    <mergeCell ref="AA45:AC45"/>
    <mergeCell ref="AD45:AE45"/>
    <mergeCell ref="K46:M46"/>
    <mergeCell ref="N46:O46"/>
    <mergeCell ref="S46:U46"/>
    <mergeCell ref="V46:W46"/>
    <mergeCell ref="AA46:AC46"/>
    <mergeCell ref="L49:M49"/>
    <mergeCell ref="N49:O49"/>
    <mergeCell ref="T49:U49"/>
    <mergeCell ref="V49:W49"/>
    <mergeCell ref="AB49:AC49"/>
    <mergeCell ref="AD49:AE49"/>
    <mergeCell ref="AD46:AE46"/>
    <mergeCell ref="K47:M47"/>
    <mergeCell ref="S47:U47"/>
    <mergeCell ref="AA47:AC47"/>
    <mergeCell ref="V48:W48"/>
    <mergeCell ref="AA48:AC48"/>
    <mergeCell ref="V43:W43"/>
    <mergeCell ref="Z43:Z44"/>
    <mergeCell ref="AA43:AC43"/>
    <mergeCell ref="AD43:AE43"/>
    <mergeCell ref="K44:M44"/>
    <mergeCell ref="N44:O44"/>
    <mergeCell ref="S44:U44"/>
    <mergeCell ref="V44:W44"/>
    <mergeCell ref="AA44:AC44"/>
    <mergeCell ref="AD44:AE44"/>
    <mergeCell ref="J43:J44"/>
    <mergeCell ref="K43:M43"/>
    <mergeCell ref="N43:O43"/>
    <mergeCell ref="R43:R44"/>
    <mergeCell ref="S43:U43"/>
    <mergeCell ref="J45:J51"/>
    <mergeCell ref="K45:M45"/>
    <mergeCell ref="N45:O45"/>
    <mergeCell ref="R45:R51"/>
    <mergeCell ref="S45:U45"/>
    <mergeCell ref="K48:M48"/>
    <mergeCell ref="N48:O48"/>
    <mergeCell ref="S48:U48"/>
    <mergeCell ref="AD31:AE31"/>
    <mergeCell ref="K32:M32"/>
    <mergeCell ref="N32:O32"/>
    <mergeCell ref="S32:U32"/>
    <mergeCell ref="V32:W32"/>
    <mergeCell ref="AA32:AC32"/>
    <mergeCell ref="AD32:AE32"/>
    <mergeCell ref="AD34:AE34"/>
    <mergeCell ref="AA35:AC35"/>
    <mergeCell ref="Z33:Z39"/>
    <mergeCell ref="AA33:AC33"/>
    <mergeCell ref="AD33:AE33"/>
    <mergeCell ref="K34:M34"/>
    <mergeCell ref="N34:O34"/>
    <mergeCell ref="S36:U36"/>
    <mergeCell ref="V36:W36"/>
    <mergeCell ref="AA36:AC36"/>
    <mergeCell ref="AD36:AE36"/>
    <mergeCell ref="AD38:AE38"/>
    <mergeCell ref="L37:M37"/>
    <mergeCell ref="N37:O37"/>
    <mergeCell ref="V37:W37"/>
    <mergeCell ref="AB37:AC37"/>
    <mergeCell ref="AD37:AE37"/>
    <mergeCell ref="A32:G34"/>
    <mergeCell ref="J31:J32"/>
    <mergeCell ref="K31:M31"/>
    <mergeCell ref="N31:O31"/>
    <mergeCell ref="R31:R32"/>
    <mergeCell ref="S31:U31"/>
    <mergeCell ref="J33:J39"/>
    <mergeCell ref="K33:M33"/>
    <mergeCell ref="N33:O33"/>
    <mergeCell ref="R33:R39"/>
    <mergeCell ref="S33:U33"/>
    <mergeCell ref="K35:M35"/>
    <mergeCell ref="S35:U35"/>
    <mergeCell ref="K36:M36"/>
    <mergeCell ref="N36:O36"/>
    <mergeCell ref="T37:U37"/>
    <mergeCell ref="B27:B28"/>
    <mergeCell ref="C27:C28"/>
    <mergeCell ref="B22:B24"/>
    <mergeCell ref="C23:C24"/>
    <mergeCell ref="J21:J27"/>
    <mergeCell ref="K21:M21"/>
    <mergeCell ref="N21:O21"/>
    <mergeCell ref="R21:R27"/>
    <mergeCell ref="S21:U21"/>
    <mergeCell ref="K23:M23"/>
    <mergeCell ref="S23:U23"/>
    <mergeCell ref="K22:M22"/>
    <mergeCell ref="N22:O22"/>
    <mergeCell ref="S22:U22"/>
    <mergeCell ref="L25:M25"/>
    <mergeCell ref="N25:O25"/>
    <mergeCell ref="T25:U25"/>
    <mergeCell ref="AD20:AE20"/>
    <mergeCell ref="AA23:AC23"/>
    <mergeCell ref="K24:M24"/>
    <mergeCell ref="N24:O24"/>
    <mergeCell ref="S24:U24"/>
    <mergeCell ref="V24:W24"/>
    <mergeCell ref="AA24:AC24"/>
    <mergeCell ref="Z21:Z27"/>
    <mergeCell ref="V21:W21"/>
    <mergeCell ref="V25:W25"/>
    <mergeCell ref="AB25:AC25"/>
    <mergeCell ref="AD24:AE24"/>
    <mergeCell ref="AD25:AE25"/>
    <mergeCell ref="V22:W22"/>
    <mergeCell ref="AA22:AC22"/>
    <mergeCell ref="AD22:AE22"/>
    <mergeCell ref="N26:O26"/>
    <mergeCell ref="S26:U26"/>
    <mergeCell ref="V26:W26"/>
    <mergeCell ref="C17:D17"/>
    <mergeCell ref="J16:K16"/>
    <mergeCell ref="L16:O16"/>
    <mergeCell ref="R16:S16"/>
    <mergeCell ref="T16:W16"/>
    <mergeCell ref="Z16:AA16"/>
    <mergeCell ref="AB16:AE16"/>
    <mergeCell ref="AA21:AC21"/>
    <mergeCell ref="J19:J20"/>
    <mergeCell ref="K18:L18"/>
    <mergeCell ref="AD21:AE21"/>
    <mergeCell ref="K19:M19"/>
    <mergeCell ref="N19:O19"/>
    <mergeCell ref="R19:R20"/>
    <mergeCell ref="S19:U19"/>
    <mergeCell ref="V19:W19"/>
    <mergeCell ref="Z19:Z20"/>
    <mergeCell ref="AA19:AC19"/>
    <mergeCell ref="AD19:AE19"/>
    <mergeCell ref="K20:M20"/>
    <mergeCell ref="N20:O20"/>
    <mergeCell ref="S20:U20"/>
    <mergeCell ref="V20:W20"/>
    <mergeCell ref="AA20:AC20"/>
    <mergeCell ref="AD12:AE12"/>
    <mergeCell ref="A14:B14"/>
    <mergeCell ref="C14:D14"/>
    <mergeCell ref="L13:M13"/>
    <mergeCell ref="N13:O13"/>
    <mergeCell ref="T13:U13"/>
    <mergeCell ref="V13:W13"/>
    <mergeCell ref="AB13:AC13"/>
    <mergeCell ref="A16:B16"/>
    <mergeCell ref="C16:D16"/>
    <mergeCell ref="L15:M15"/>
    <mergeCell ref="N15:O15"/>
    <mergeCell ref="T15:U15"/>
    <mergeCell ref="V15:W15"/>
    <mergeCell ref="AD13:AE13"/>
    <mergeCell ref="C15:D15"/>
    <mergeCell ref="K14:M14"/>
    <mergeCell ref="N14:O14"/>
    <mergeCell ref="S14:U14"/>
    <mergeCell ref="V14:W14"/>
    <mergeCell ref="AA14:AC14"/>
    <mergeCell ref="AD14:AE14"/>
    <mergeCell ref="AB15:AC15"/>
    <mergeCell ref="AD15:AE15"/>
    <mergeCell ref="A12:B12"/>
    <mergeCell ref="C12:D12"/>
    <mergeCell ref="K11:M11"/>
    <mergeCell ref="S11:U11"/>
    <mergeCell ref="AA11:AC11"/>
    <mergeCell ref="A13:B13"/>
    <mergeCell ref="C13:D13"/>
    <mergeCell ref="K12:M12"/>
    <mergeCell ref="N12:O12"/>
    <mergeCell ref="S12:U12"/>
    <mergeCell ref="V12:W12"/>
    <mergeCell ref="AA12:AC12"/>
    <mergeCell ref="N11:O11"/>
    <mergeCell ref="AD9:AE9"/>
    <mergeCell ref="A11:B11"/>
    <mergeCell ref="C11:D11"/>
    <mergeCell ref="K10:M10"/>
    <mergeCell ref="N10:O10"/>
    <mergeCell ref="S10:U10"/>
    <mergeCell ref="V10:W10"/>
    <mergeCell ref="AA10:AC10"/>
    <mergeCell ref="AD10:AE10"/>
    <mergeCell ref="A7:B9"/>
    <mergeCell ref="C9:D9"/>
    <mergeCell ref="J9:J15"/>
    <mergeCell ref="K9:M9"/>
    <mergeCell ref="N9:O9"/>
    <mergeCell ref="R9:R15"/>
    <mergeCell ref="S9:U9"/>
    <mergeCell ref="V9:W9"/>
    <mergeCell ref="Z9:Z15"/>
    <mergeCell ref="AA9:AC9"/>
    <mergeCell ref="S7:U7"/>
    <mergeCell ref="V7:W7"/>
    <mergeCell ref="Z7:Z8"/>
    <mergeCell ref="AA7:AC7"/>
    <mergeCell ref="AD7:AE7"/>
    <mergeCell ref="AA8:AC8"/>
    <mergeCell ref="AD8:AE8"/>
    <mergeCell ref="Y2:AA2"/>
    <mergeCell ref="Y3:AA3"/>
    <mergeCell ref="AB3:AD3"/>
    <mergeCell ref="A4:B4"/>
    <mergeCell ref="C4:G4"/>
    <mergeCell ref="K4:L5"/>
    <mergeCell ref="N4:O4"/>
    <mergeCell ref="A5:B5"/>
    <mergeCell ref="C5:G5"/>
    <mergeCell ref="N5:O5"/>
    <mergeCell ref="C8:D8"/>
    <mergeCell ref="K8:M8"/>
    <mergeCell ref="N8:O8"/>
    <mergeCell ref="S8:U8"/>
    <mergeCell ref="V8:W8"/>
    <mergeCell ref="C7:D7"/>
    <mergeCell ref="J7:J8"/>
    <mergeCell ref="K7:M7"/>
    <mergeCell ref="N7:O7"/>
    <mergeCell ref="R7:R8"/>
    <mergeCell ref="K6:L6"/>
    <mergeCell ref="S6:T6"/>
  </mergeCells>
  <phoneticPr fontId="8"/>
  <printOptions horizontalCentered="1" verticalCentered="1"/>
  <pageMargins left="0.39370078740157483" right="0.39370078740157483" top="0.39370078740157483" bottom="0.19685039370078741" header="0.51181102362204722" footer="0.51181102362204722"/>
  <pageSetup paperSize="9" scale="47" orientation="portrait" cellComments="asDisplayed"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5D75-741C-4BFE-A553-B9D63B8B5110}">
  <dimension ref="A1:J122"/>
  <sheetViews>
    <sheetView view="pageBreakPreview" zoomScaleNormal="100" workbookViewId="0">
      <selection activeCell="N12" sqref="N12"/>
    </sheetView>
  </sheetViews>
  <sheetFormatPr defaultRowHeight="13.5"/>
  <cols>
    <col min="1" max="1" width="4.75" style="210" customWidth="1"/>
    <col min="2" max="16384" width="9" style="210"/>
  </cols>
  <sheetData>
    <row r="1" spans="1:10" ht="69" customHeight="1">
      <c r="A1" s="1099" t="s">
        <v>1733</v>
      </c>
      <c r="B1" s="1100"/>
      <c r="C1" s="1100"/>
      <c r="D1" s="1100"/>
      <c r="E1" s="1100"/>
      <c r="F1" s="1100"/>
      <c r="G1" s="1100"/>
      <c r="H1" s="1100"/>
      <c r="I1" s="1100"/>
      <c r="J1" s="1100"/>
    </row>
    <row r="2" spans="1:10" ht="15.75" customHeight="1">
      <c r="A2" s="1079"/>
      <c r="B2" s="1082" t="s">
        <v>1866</v>
      </c>
      <c r="C2" s="1080"/>
      <c r="D2" s="1080"/>
      <c r="E2" s="1080"/>
      <c r="F2" s="1080"/>
      <c r="G2" s="1080"/>
      <c r="H2" s="1080"/>
      <c r="I2" s="1080"/>
      <c r="J2" s="1080"/>
    </row>
    <row r="3" spans="1:10" ht="15.75" customHeight="1">
      <c r="A3" s="9"/>
      <c r="B3" s="788"/>
    </row>
    <row r="4" spans="1:10" ht="15.75" customHeight="1">
      <c r="A4" s="789" t="s">
        <v>355</v>
      </c>
      <c r="B4" s="805" t="s">
        <v>1656</v>
      </c>
      <c r="C4" s="1081"/>
      <c r="D4" s="1081"/>
      <c r="E4" s="1081"/>
      <c r="F4" s="1081"/>
      <c r="G4" s="1081"/>
      <c r="H4" s="1081"/>
      <c r="I4" s="1081"/>
      <c r="J4" s="1081"/>
    </row>
    <row r="5" spans="1:10" ht="15.75" customHeight="1">
      <c r="A5" s="791"/>
      <c r="B5" s="1097" t="s">
        <v>1742</v>
      </c>
      <c r="C5" s="1098"/>
      <c r="D5" s="1098"/>
      <c r="E5" s="1098"/>
      <c r="F5" s="1098"/>
      <c r="G5" s="1098"/>
      <c r="H5" s="1098"/>
      <c r="I5" s="1098"/>
      <c r="J5" s="1098"/>
    </row>
    <row r="6" spans="1:10" ht="15.75" customHeight="1">
      <c r="A6" s="791"/>
      <c r="B6" s="1098"/>
      <c r="C6" s="1098"/>
      <c r="D6" s="1098"/>
      <c r="E6" s="1098"/>
      <c r="F6" s="1098"/>
      <c r="G6" s="1098"/>
      <c r="H6" s="1098"/>
      <c r="I6" s="1098"/>
      <c r="J6" s="1098"/>
    </row>
    <row r="7" spans="1:10" ht="15.75" customHeight="1">
      <c r="A7" s="791"/>
      <c r="B7" s="1098"/>
      <c r="C7" s="1098"/>
      <c r="D7" s="1098"/>
      <c r="E7" s="1098"/>
      <c r="F7" s="1098"/>
      <c r="G7" s="1098"/>
      <c r="H7" s="1098"/>
      <c r="I7" s="1098"/>
      <c r="J7" s="1098"/>
    </row>
    <row r="8" spans="1:10" ht="15.75" customHeight="1">
      <c r="A8" s="791"/>
      <c r="B8" s="1098"/>
      <c r="C8" s="1098"/>
      <c r="D8" s="1098"/>
      <c r="E8" s="1098"/>
      <c r="F8" s="1098"/>
      <c r="G8" s="1098"/>
      <c r="H8" s="1098"/>
      <c r="I8" s="1098"/>
      <c r="J8" s="1098"/>
    </row>
    <row r="9" spans="1:10" ht="15.75" customHeight="1">
      <c r="A9" s="791"/>
      <c r="B9" s="1098"/>
      <c r="C9" s="1098"/>
      <c r="D9" s="1098"/>
      <c r="E9" s="1098"/>
      <c r="F9" s="1098"/>
      <c r="G9" s="1098"/>
      <c r="H9" s="1098"/>
      <c r="I9" s="1098"/>
      <c r="J9" s="1098"/>
    </row>
    <row r="10" spans="1:10" ht="15.75" customHeight="1">
      <c r="A10" s="791"/>
      <c r="B10" s="1098"/>
      <c r="C10" s="1098"/>
      <c r="D10" s="1098"/>
      <c r="E10" s="1098"/>
      <c r="F10" s="1098"/>
      <c r="G10" s="1098"/>
      <c r="H10" s="1098"/>
      <c r="I10" s="1098"/>
      <c r="J10" s="1098"/>
    </row>
    <row r="11" spans="1:10" ht="15.75" customHeight="1">
      <c r="A11" s="791"/>
      <c r="B11" s="1098"/>
      <c r="C11" s="1098"/>
      <c r="D11" s="1098"/>
      <c r="E11" s="1098"/>
      <c r="F11" s="1098"/>
      <c r="G11" s="1098"/>
      <c r="H11" s="1098"/>
      <c r="I11" s="1098"/>
      <c r="J11" s="1098"/>
    </row>
    <row r="12" spans="1:10" ht="15.75" customHeight="1">
      <c r="A12" s="791"/>
      <c r="B12" s="1098"/>
      <c r="C12" s="1098"/>
      <c r="D12" s="1098"/>
      <c r="E12" s="1098"/>
      <c r="F12" s="1098"/>
      <c r="G12" s="1098"/>
      <c r="H12" s="1098"/>
      <c r="I12" s="1098"/>
      <c r="J12" s="1098"/>
    </row>
    <row r="13" spans="1:10" ht="15.75" customHeight="1">
      <c r="A13" s="791"/>
      <c r="B13" s="1098"/>
      <c r="C13" s="1098"/>
      <c r="D13" s="1098"/>
      <c r="E13" s="1098"/>
      <c r="F13" s="1098"/>
      <c r="G13" s="1098"/>
      <c r="H13" s="1098"/>
      <c r="I13" s="1098"/>
      <c r="J13" s="1098"/>
    </row>
    <row r="14" spans="1:10" ht="15.75" customHeight="1">
      <c r="A14" s="791"/>
      <c r="B14" s="1098"/>
      <c r="C14" s="1098"/>
      <c r="D14" s="1098"/>
      <c r="E14" s="1098"/>
      <c r="F14" s="1098"/>
      <c r="G14" s="1098"/>
      <c r="H14" s="1098"/>
      <c r="I14" s="1098"/>
      <c r="J14" s="1098"/>
    </row>
    <row r="15" spans="1:10" ht="15.75" customHeight="1">
      <c r="A15" s="791"/>
      <c r="B15" s="1098"/>
      <c r="C15" s="1098"/>
      <c r="D15" s="1098"/>
      <c r="E15" s="1098"/>
      <c r="F15" s="1098"/>
      <c r="G15" s="1098"/>
      <c r="H15" s="1098"/>
      <c r="I15" s="1098"/>
      <c r="J15" s="1098"/>
    </row>
    <row r="16" spans="1:10" ht="15.75" customHeight="1">
      <c r="A16" s="791"/>
      <c r="B16" s="1098"/>
      <c r="C16" s="1098"/>
      <c r="D16" s="1098"/>
      <c r="E16" s="1098"/>
      <c r="F16" s="1098"/>
      <c r="G16" s="1098"/>
      <c r="H16" s="1098"/>
      <c r="I16" s="1098"/>
      <c r="J16" s="1098"/>
    </row>
    <row r="17" spans="1:10" ht="15.75" customHeight="1">
      <c r="A17" s="791"/>
      <c r="B17" s="1078"/>
      <c r="C17" s="1078"/>
      <c r="D17" s="1078"/>
      <c r="E17" s="1078"/>
      <c r="F17" s="1078"/>
      <c r="G17" s="1078"/>
      <c r="H17" s="1078"/>
      <c r="I17" s="1078"/>
      <c r="J17" s="1078"/>
    </row>
    <row r="18" spans="1:10" ht="15.75" customHeight="1">
      <c r="A18" s="792"/>
      <c r="B18" s="790"/>
      <c r="C18" s="1081"/>
      <c r="D18" s="1081"/>
      <c r="E18" s="1081"/>
      <c r="F18" s="1081"/>
      <c r="G18" s="1081"/>
      <c r="H18" s="1081"/>
      <c r="I18" s="1081"/>
      <c r="J18" s="1081"/>
    </row>
    <row r="19" spans="1:10" ht="15.75" customHeight="1">
      <c r="A19" s="789" t="s">
        <v>357</v>
      </c>
      <c r="B19" s="805" t="s">
        <v>1735</v>
      </c>
      <c r="C19" s="1081"/>
      <c r="D19" s="1081"/>
      <c r="E19" s="1081"/>
      <c r="F19" s="1081"/>
      <c r="G19" s="1081"/>
      <c r="H19" s="1081"/>
      <c r="I19" s="1081"/>
      <c r="J19" s="1081"/>
    </row>
    <row r="20" spans="1:10" ht="15.75" customHeight="1">
      <c r="A20" s="791"/>
      <c r="B20" s="1097" t="s">
        <v>1732</v>
      </c>
      <c r="C20" s="1098"/>
      <c r="D20" s="1098"/>
      <c r="E20" s="1098"/>
      <c r="F20" s="1098"/>
      <c r="G20" s="1098"/>
      <c r="H20" s="1098"/>
      <c r="I20" s="1098"/>
      <c r="J20" s="1098"/>
    </row>
    <row r="21" spans="1:10" ht="15.75" customHeight="1">
      <c r="A21" s="791"/>
      <c r="B21" s="1098"/>
      <c r="C21" s="1098"/>
      <c r="D21" s="1098"/>
      <c r="E21" s="1098"/>
      <c r="F21" s="1098"/>
      <c r="G21" s="1098"/>
      <c r="H21" s="1098"/>
      <c r="I21" s="1098"/>
      <c r="J21" s="1098"/>
    </row>
    <row r="22" spans="1:10" ht="15.75" customHeight="1">
      <c r="A22" s="791"/>
      <c r="B22" s="1098"/>
      <c r="C22" s="1098"/>
      <c r="D22" s="1098"/>
      <c r="E22" s="1098"/>
      <c r="F22" s="1098"/>
      <c r="G22" s="1098"/>
      <c r="H22" s="1098"/>
      <c r="I22" s="1098"/>
      <c r="J22" s="1098"/>
    </row>
    <row r="23" spans="1:10" ht="15.75" customHeight="1">
      <c r="A23" s="791"/>
      <c r="B23" s="1098"/>
      <c r="C23" s="1098"/>
      <c r="D23" s="1098"/>
      <c r="E23" s="1098"/>
      <c r="F23" s="1098"/>
      <c r="G23" s="1098"/>
      <c r="H23" s="1098"/>
      <c r="I23" s="1098"/>
      <c r="J23" s="1098"/>
    </row>
    <row r="24" spans="1:10" ht="15.75" customHeight="1">
      <c r="A24" s="791"/>
      <c r="B24" s="1078"/>
      <c r="C24" s="1078"/>
      <c r="D24" s="1078"/>
      <c r="E24" s="1078"/>
      <c r="F24" s="1078"/>
      <c r="G24" s="1078"/>
      <c r="H24" s="1078"/>
      <c r="I24" s="1078"/>
      <c r="J24" s="1078"/>
    </row>
    <row r="25" spans="1:10" ht="15.75" customHeight="1">
      <c r="A25" s="791"/>
      <c r="B25" s="1081"/>
      <c r="C25" s="1081"/>
      <c r="D25" s="1081"/>
      <c r="E25" s="1081"/>
      <c r="F25" s="1081"/>
      <c r="G25" s="1081"/>
      <c r="H25" s="1081"/>
      <c r="I25" s="1081"/>
      <c r="J25" s="1081"/>
    </row>
    <row r="26" spans="1:10" ht="15.75" customHeight="1">
      <c r="A26" s="789" t="s">
        <v>359</v>
      </c>
      <c r="B26" s="805" t="s">
        <v>1734</v>
      </c>
      <c r="C26" s="1081"/>
      <c r="D26" s="1081"/>
      <c r="E26" s="1081"/>
      <c r="F26" s="1081"/>
      <c r="G26" s="1081"/>
      <c r="H26" s="1081"/>
      <c r="I26" s="1081"/>
      <c r="J26" s="1081"/>
    </row>
    <row r="27" spans="1:10" ht="15.75" customHeight="1">
      <c r="A27" s="791"/>
      <c r="B27" s="1097" t="s">
        <v>1737</v>
      </c>
      <c r="C27" s="1098"/>
      <c r="D27" s="1098"/>
      <c r="E27" s="1098"/>
      <c r="F27" s="1098"/>
      <c r="G27" s="1098"/>
      <c r="H27" s="1098"/>
      <c r="I27" s="1098"/>
      <c r="J27" s="1098"/>
    </row>
    <row r="28" spans="1:10" ht="15.75" customHeight="1">
      <c r="A28" s="791"/>
      <c r="B28" s="1098"/>
      <c r="C28" s="1098"/>
      <c r="D28" s="1098"/>
      <c r="E28" s="1098"/>
      <c r="F28" s="1098"/>
      <c r="G28" s="1098"/>
      <c r="H28" s="1098"/>
      <c r="I28" s="1098"/>
      <c r="J28" s="1098"/>
    </row>
    <row r="29" spans="1:10" ht="15.75" customHeight="1">
      <c r="A29" s="791"/>
      <c r="B29" s="1098"/>
      <c r="C29" s="1098"/>
      <c r="D29" s="1098"/>
      <c r="E29" s="1098"/>
      <c r="F29" s="1098"/>
      <c r="G29" s="1098"/>
      <c r="H29" s="1098"/>
      <c r="I29" s="1098"/>
      <c r="J29" s="1098"/>
    </row>
    <row r="30" spans="1:10" ht="15.75" customHeight="1">
      <c r="A30" s="791"/>
      <c r="B30" s="1098"/>
      <c r="C30" s="1098"/>
      <c r="D30" s="1098"/>
      <c r="E30" s="1098"/>
      <c r="F30" s="1098"/>
      <c r="G30" s="1098"/>
      <c r="H30" s="1098"/>
      <c r="I30" s="1098"/>
      <c r="J30" s="1098"/>
    </row>
    <row r="31" spans="1:10" ht="15.75" customHeight="1">
      <c r="A31" s="791"/>
      <c r="B31" s="1098"/>
      <c r="C31" s="1098"/>
      <c r="D31" s="1098"/>
      <c r="E31" s="1098"/>
      <c r="F31" s="1098"/>
      <c r="G31" s="1098"/>
      <c r="H31" s="1098"/>
      <c r="I31" s="1098"/>
      <c r="J31" s="1098"/>
    </row>
    <row r="32" spans="1:10" ht="15.75" customHeight="1">
      <c r="A32" s="791"/>
      <c r="B32" s="1098"/>
      <c r="C32" s="1098"/>
      <c r="D32" s="1098"/>
      <c r="E32" s="1098"/>
      <c r="F32" s="1098"/>
      <c r="G32" s="1098"/>
      <c r="H32" s="1098"/>
      <c r="I32" s="1098"/>
      <c r="J32" s="1098"/>
    </row>
    <row r="33" spans="1:10" ht="15.75" customHeight="1">
      <c r="A33" s="791"/>
      <c r="B33" s="1078"/>
      <c r="C33" s="1078"/>
      <c r="D33" s="1078"/>
      <c r="E33" s="1078"/>
      <c r="F33" s="1078"/>
      <c r="G33" s="1078"/>
      <c r="H33" s="1078"/>
      <c r="I33" s="1078"/>
      <c r="J33" s="1078"/>
    </row>
    <row r="34" spans="1:10" ht="15.75" customHeight="1">
      <c r="A34" s="786"/>
      <c r="B34" s="787"/>
      <c r="C34" s="787"/>
      <c r="D34" s="787"/>
      <c r="E34" s="787"/>
      <c r="F34" s="787"/>
      <c r="G34" s="787"/>
      <c r="H34" s="787"/>
      <c r="I34" s="787"/>
      <c r="J34" s="787"/>
    </row>
    <row r="35" spans="1:10" ht="15.75" customHeight="1">
      <c r="A35" s="789" t="s">
        <v>361</v>
      </c>
      <c r="B35" s="805" t="s">
        <v>1680</v>
      </c>
      <c r="C35" s="1081"/>
      <c r="D35" s="1081"/>
      <c r="E35" s="1081"/>
      <c r="F35" s="1081"/>
      <c r="G35" s="1081"/>
      <c r="H35" s="1081"/>
      <c r="I35" s="1081"/>
      <c r="J35" s="1081"/>
    </row>
    <row r="36" spans="1:10" ht="15.75" customHeight="1">
      <c r="A36" s="791"/>
      <c r="B36" s="1097" t="s">
        <v>1727</v>
      </c>
      <c r="C36" s="1098"/>
      <c r="D36" s="1098"/>
      <c r="E36" s="1098"/>
      <c r="F36" s="1098"/>
      <c r="G36" s="1098"/>
      <c r="H36" s="1098"/>
      <c r="I36" s="1098"/>
      <c r="J36" s="1098"/>
    </row>
    <row r="37" spans="1:10" ht="15.75" customHeight="1">
      <c r="A37" s="791"/>
      <c r="B37" s="1097"/>
      <c r="C37" s="1098"/>
      <c r="D37" s="1098"/>
      <c r="E37" s="1098"/>
      <c r="F37" s="1098"/>
      <c r="G37" s="1098"/>
      <c r="H37" s="1098"/>
      <c r="I37" s="1098"/>
      <c r="J37" s="1098"/>
    </row>
    <row r="38" spans="1:10" ht="15.75" customHeight="1">
      <c r="A38" s="791"/>
      <c r="B38" s="1097"/>
      <c r="C38" s="1098"/>
      <c r="D38" s="1098"/>
      <c r="E38" s="1098"/>
      <c r="F38" s="1098"/>
      <c r="G38" s="1098"/>
      <c r="H38" s="1098"/>
      <c r="I38" s="1098"/>
      <c r="J38" s="1098"/>
    </row>
    <row r="39" spans="1:10" ht="15.75" customHeight="1">
      <c r="A39" s="791"/>
      <c r="B39" s="1097"/>
      <c r="C39" s="1098"/>
      <c r="D39" s="1098"/>
      <c r="E39" s="1098"/>
      <c r="F39" s="1098"/>
      <c r="G39" s="1098"/>
      <c r="H39" s="1098"/>
      <c r="I39" s="1098"/>
      <c r="J39" s="1098"/>
    </row>
    <row r="40" spans="1:10" ht="15.75" customHeight="1">
      <c r="A40" s="791"/>
      <c r="B40" s="1097"/>
      <c r="C40" s="1098"/>
      <c r="D40" s="1098"/>
      <c r="E40" s="1098"/>
      <c r="F40" s="1098"/>
      <c r="G40" s="1098"/>
      <c r="H40" s="1098"/>
      <c r="I40" s="1098"/>
      <c r="J40" s="1098"/>
    </row>
    <row r="41" spans="1:10" ht="15.75" customHeight="1">
      <c r="A41" s="791"/>
      <c r="B41" s="1097"/>
      <c r="C41" s="1098"/>
      <c r="D41" s="1098"/>
      <c r="E41" s="1098"/>
      <c r="F41" s="1098"/>
      <c r="G41" s="1098"/>
      <c r="H41" s="1098"/>
      <c r="I41" s="1098"/>
      <c r="J41" s="1098"/>
    </row>
    <row r="42" spans="1:10" ht="15.75" customHeight="1">
      <c r="A42" s="791"/>
      <c r="B42" s="1098"/>
      <c r="C42" s="1098"/>
      <c r="D42" s="1098"/>
      <c r="E42" s="1098"/>
      <c r="F42" s="1098"/>
      <c r="G42" s="1098"/>
      <c r="H42" s="1098"/>
      <c r="I42" s="1098"/>
      <c r="J42" s="1098"/>
    </row>
    <row r="43" spans="1:10" ht="15.75" customHeight="1">
      <c r="A43" s="791"/>
      <c r="B43" s="1098"/>
      <c r="C43" s="1098"/>
      <c r="D43" s="1098"/>
      <c r="E43" s="1098"/>
      <c r="F43" s="1098"/>
      <c r="G43" s="1098"/>
      <c r="H43" s="1098"/>
      <c r="I43" s="1098"/>
      <c r="J43" s="1098"/>
    </row>
    <row r="44" spans="1:10" ht="15.75" customHeight="1">
      <c r="A44" s="786"/>
      <c r="B44" s="787"/>
      <c r="C44" s="787"/>
      <c r="D44" s="787"/>
      <c r="E44" s="787"/>
      <c r="F44" s="787"/>
      <c r="G44" s="787"/>
      <c r="H44" s="787"/>
      <c r="I44" s="787"/>
      <c r="J44" s="787"/>
    </row>
    <row r="45" spans="1:10" ht="15.75" customHeight="1">
      <c r="A45" s="789" t="s">
        <v>363</v>
      </c>
      <c r="B45" s="805" t="s">
        <v>1724</v>
      </c>
      <c r="C45" s="1081"/>
      <c r="D45" s="1081"/>
      <c r="E45" s="1081"/>
      <c r="F45" s="1081"/>
      <c r="G45" s="1081"/>
      <c r="H45" s="1081"/>
      <c r="I45" s="1081"/>
      <c r="J45" s="1081"/>
    </row>
    <row r="46" spans="1:10" ht="15.75" customHeight="1">
      <c r="A46" s="791"/>
      <c r="B46" s="1097" t="s">
        <v>1741</v>
      </c>
      <c r="C46" s="1098"/>
      <c r="D46" s="1098"/>
      <c r="E46" s="1098"/>
      <c r="F46" s="1098"/>
      <c r="G46" s="1098"/>
      <c r="H46" s="1098"/>
      <c r="I46" s="1098"/>
      <c r="J46" s="1098"/>
    </row>
    <row r="47" spans="1:10" ht="16.5" customHeight="1">
      <c r="A47" s="791"/>
      <c r="B47" s="1097"/>
      <c r="C47" s="1098"/>
      <c r="D47" s="1098"/>
      <c r="E47" s="1098"/>
      <c r="F47" s="1098"/>
      <c r="G47" s="1098"/>
      <c r="H47" s="1098"/>
      <c r="I47" s="1098"/>
      <c r="J47" s="1098"/>
    </row>
    <row r="48" spans="1:10" ht="16.5" customHeight="1">
      <c r="A48" s="791"/>
      <c r="B48" s="1097"/>
      <c r="C48" s="1098"/>
      <c r="D48" s="1098"/>
      <c r="E48" s="1098"/>
      <c r="F48" s="1098"/>
      <c r="G48" s="1098"/>
      <c r="H48" s="1098"/>
      <c r="I48" s="1098"/>
      <c r="J48" s="1098"/>
    </row>
    <row r="49" spans="1:10" ht="15.75" customHeight="1">
      <c r="A49" s="791"/>
      <c r="B49" s="1097"/>
      <c r="C49" s="1098"/>
      <c r="D49" s="1098"/>
      <c r="E49" s="1098"/>
      <c r="F49" s="1098"/>
      <c r="G49" s="1098"/>
      <c r="H49" s="1098"/>
      <c r="I49" s="1098"/>
      <c r="J49" s="1098"/>
    </row>
    <row r="50" spans="1:10" ht="15.75" customHeight="1">
      <c r="A50" s="791"/>
      <c r="B50" s="1097"/>
      <c r="C50" s="1098"/>
      <c r="D50" s="1098"/>
      <c r="E50" s="1098"/>
      <c r="F50" s="1098"/>
      <c r="G50" s="1098"/>
      <c r="H50" s="1098"/>
      <c r="I50" s="1098"/>
      <c r="J50" s="1098"/>
    </row>
    <row r="51" spans="1:10" ht="15.75" customHeight="1">
      <c r="A51" s="791"/>
      <c r="B51" s="1098"/>
      <c r="C51" s="1098"/>
      <c r="D51" s="1098"/>
      <c r="E51" s="1098"/>
      <c r="F51" s="1098"/>
      <c r="G51" s="1098"/>
      <c r="H51" s="1098"/>
      <c r="I51" s="1098"/>
      <c r="J51" s="1098"/>
    </row>
    <row r="52" spans="1:10" ht="15.75" customHeight="1">
      <c r="A52" s="791"/>
      <c r="B52" s="1078"/>
      <c r="C52" s="1078"/>
      <c r="D52" s="1078"/>
      <c r="E52" s="1078"/>
      <c r="F52" s="1078"/>
      <c r="G52" s="1078"/>
      <c r="H52" s="1078"/>
      <c r="I52" s="1078"/>
      <c r="J52" s="1078"/>
    </row>
    <row r="53" spans="1:10" ht="15.75" customHeight="1">
      <c r="A53" s="791"/>
      <c r="B53" s="1078"/>
      <c r="C53" s="1078"/>
      <c r="D53" s="1078"/>
      <c r="E53" s="1078"/>
      <c r="F53" s="1078"/>
      <c r="G53" s="1078"/>
      <c r="H53" s="1078"/>
      <c r="I53" s="1078"/>
      <c r="J53" s="1078"/>
    </row>
    <row r="54" spans="1:10" ht="15.75" customHeight="1">
      <c r="A54" s="789" t="s">
        <v>364</v>
      </c>
      <c r="B54" s="805" t="s">
        <v>1736</v>
      </c>
      <c r="C54" s="1081"/>
      <c r="D54" s="1081"/>
      <c r="E54" s="1081"/>
      <c r="F54" s="1081"/>
      <c r="G54" s="1081"/>
      <c r="H54" s="1081"/>
      <c r="I54" s="1081"/>
      <c r="J54" s="1081"/>
    </row>
    <row r="55" spans="1:10" ht="15.75" customHeight="1">
      <c r="A55" s="791"/>
      <c r="B55" s="1097" t="s">
        <v>1739</v>
      </c>
      <c r="C55" s="1098"/>
      <c r="D55" s="1098"/>
      <c r="E55" s="1098"/>
      <c r="F55" s="1098"/>
      <c r="G55" s="1098"/>
      <c r="H55" s="1098"/>
      <c r="I55" s="1098"/>
      <c r="J55" s="1098"/>
    </row>
    <row r="56" spans="1:10" ht="16.5" customHeight="1">
      <c r="A56" s="791"/>
      <c r="B56" s="1097"/>
      <c r="C56" s="1098"/>
      <c r="D56" s="1098"/>
      <c r="E56" s="1098"/>
      <c r="F56" s="1098"/>
      <c r="G56" s="1098"/>
      <c r="H56" s="1098"/>
      <c r="I56" s="1098"/>
      <c r="J56" s="1098"/>
    </row>
    <row r="57" spans="1:10" ht="16.5" customHeight="1">
      <c r="A57" s="791"/>
      <c r="B57" s="1097"/>
      <c r="C57" s="1098"/>
      <c r="D57" s="1098"/>
      <c r="E57" s="1098"/>
      <c r="F57" s="1098"/>
      <c r="G57" s="1098"/>
      <c r="H57" s="1098"/>
      <c r="I57" s="1098"/>
      <c r="J57" s="1098"/>
    </row>
    <row r="58" spans="1:10" ht="15.75" customHeight="1">
      <c r="A58" s="791"/>
      <c r="B58" s="1097"/>
      <c r="C58" s="1098"/>
      <c r="D58" s="1098"/>
      <c r="E58" s="1098"/>
      <c r="F58" s="1098"/>
      <c r="G58" s="1098"/>
      <c r="H58" s="1098"/>
      <c r="I58" s="1098"/>
      <c r="J58" s="1098"/>
    </row>
    <row r="59" spans="1:10" ht="15.75" customHeight="1">
      <c r="A59" s="791"/>
      <c r="B59" s="1098"/>
      <c r="C59" s="1098"/>
      <c r="D59" s="1098"/>
      <c r="E59" s="1098"/>
      <c r="F59" s="1098"/>
      <c r="G59" s="1098"/>
      <c r="H59" s="1098"/>
      <c r="I59" s="1098"/>
      <c r="J59" s="1098"/>
    </row>
    <row r="60" spans="1:10" ht="15.75" customHeight="1">
      <c r="A60" s="791"/>
      <c r="B60" s="1078"/>
      <c r="C60" s="1078"/>
      <c r="D60" s="1078"/>
      <c r="E60" s="1078"/>
      <c r="F60" s="1078"/>
      <c r="G60" s="1078"/>
      <c r="H60" s="1078"/>
      <c r="I60" s="1078"/>
      <c r="J60" s="1078"/>
    </row>
    <row r="61" spans="1:10" ht="15.75" customHeight="1">
      <c r="A61" s="791"/>
      <c r="B61" s="1078"/>
      <c r="C61" s="1078"/>
      <c r="D61" s="1078"/>
      <c r="E61" s="1078"/>
      <c r="F61" s="1078"/>
      <c r="G61" s="1078"/>
      <c r="H61" s="1078"/>
      <c r="I61" s="1078"/>
      <c r="J61" s="1078"/>
    </row>
    <row r="62" spans="1:10" ht="15.75" customHeight="1">
      <c r="A62" s="789" t="s">
        <v>365</v>
      </c>
      <c r="B62" s="805" t="s">
        <v>1677</v>
      </c>
    </row>
    <row r="63" spans="1:10" ht="15.75" customHeight="1">
      <c r="A63" s="786"/>
      <c r="B63" s="1097" t="s">
        <v>1738</v>
      </c>
      <c r="C63" s="1098"/>
      <c r="D63" s="1098"/>
      <c r="E63" s="1098"/>
      <c r="F63" s="1098"/>
      <c r="G63" s="1098"/>
      <c r="H63" s="1098"/>
      <c r="I63" s="1098"/>
      <c r="J63" s="1098"/>
    </row>
    <row r="64" spans="1:10" ht="15.75" customHeight="1">
      <c r="A64" s="786"/>
      <c r="B64" s="1097"/>
      <c r="C64" s="1098"/>
      <c r="D64" s="1098"/>
      <c r="E64" s="1098"/>
      <c r="F64" s="1098"/>
      <c r="G64" s="1098"/>
      <c r="H64" s="1098"/>
      <c r="I64" s="1098"/>
      <c r="J64" s="1098"/>
    </row>
    <row r="65" spans="1:10" ht="15.75" customHeight="1">
      <c r="A65" s="786"/>
      <c r="B65" s="1097"/>
      <c r="C65" s="1098"/>
      <c r="D65" s="1098"/>
      <c r="E65" s="1098"/>
      <c r="F65" s="1098"/>
      <c r="G65" s="1098"/>
      <c r="H65" s="1098"/>
      <c r="I65" s="1098"/>
      <c r="J65" s="1098"/>
    </row>
    <row r="66" spans="1:10" ht="15.75" customHeight="1">
      <c r="A66" s="786"/>
      <c r="B66" s="1097"/>
      <c r="C66" s="1098"/>
      <c r="D66" s="1098"/>
      <c r="E66" s="1098"/>
      <c r="F66" s="1098"/>
      <c r="G66" s="1098"/>
      <c r="H66" s="1098"/>
      <c r="I66" s="1098"/>
      <c r="J66" s="1098"/>
    </row>
    <row r="67" spans="1:10" ht="15.75" customHeight="1">
      <c r="A67" s="786"/>
      <c r="B67" s="1098"/>
      <c r="C67" s="1098"/>
      <c r="D67" s="1098"/>
      <c r="E67" s="1098"/>
      <c r="F67" s="1098"/>
      <c r="G67" s="1098"/>
      <c r="H67" s="1098"/>
      <c r="I67" s="1098"/>
      <c r="J67" s="1098"/>
    </row>
    <row r="68" spans="1:10" ht="15.75" customHeight="1">
      <c r="A68" s="786"/>
      <c r="B68" s="794"/>
      <c r="C68" s="794"/>
      <c r="D68" s="794"/>
      <c r="E68" s="794"/>
      <c r="F68" s="794"/>
      <c r="G68" s="794"/>
      <c r="H68" s="794"/>
      <c r="I68" s="794"/>
      <c r="J68" s="794"/>
    </row>
    <row r="69" spans="1:10" ht="15.75" customHeight="1">
      <c r="A69" s="786"/>
    </row>
    <row r="70" spans="1:10" ht="15.75" customHeight="1">
      <c r="A70" s="786"/>
    </row>
    <row r="71" spans="1:10" ht="15.75" customHeight="1">
      <c r="A71" s="786"/>
    </row>
    <row r="72" spans="1:10" ht="15.75" customHeight="1">
      <c r="A72" s="786"/>
    </row>
    <row r="73" spans="1:10" ht="15.75" customHeight="1">
      <c r="A73" s="786"/>
    </row>
    <row r="74" spans="1:10" ht="15.75" customHeight="1">
      <c r="A74" s="786"/>
    </row>
    <row r="75" spans="1:10" ht="15.75" customHeight="1">
      <c r="A75" s="786"/>
    </row>
    <row r="76" spans="1:10" ht="15.75" customHeight="1">
      <c r="A76" s="786"/>
    </row>
    <row r="77" spans="1:10" ht="15.75" customHeight="1">
      <c r="A77" s="786"/>
    </row>
    <row r="78" spans="1:10" ht="15.75" customHeight="1">
      <c r="A78" s="786"/>
    </row>
    <row r="79" spans="1:10" ht="15.75" customHeight="1">
      <c r="A79" s="786"/>
    </row>
    <row r="80" spans="1:10" ht="15.75" customHeight="1">
      <c r="A80" s="786"/>
    </row>
    <row r="81" spans="1:1" ht="15.75" customHeight="1">
      <c r="A81" s="786"/>
    </row>
    <row r="82" spans="1:1" ht="15.75" customHeight="1">
      <c r="A82" s="786"/>
    </row>
    <row r="83" spans="1:1" ht="15.75" customHeight="1">
      <c r="A83" s="786"/>
    </row>
    <row r="84" spans="1:1" ht="15.75" customHeight="1">
      <c r="A84" s="786"/>
    </row>
    <row r="85" spans="1:1" ht="15.75" customHeight="1">
      <c r="A85" s="786"/>
    </row>
    <row r="86" spans="1:1" ht="15.75" customHeight="1">
      <c r="A86" s="786"/>
    </row>
    <row r="87" spans="1:1" ht="15.75" customHeight="1">
      <c r="A87" s="786"/>
    </row>
    <row r="88" spans="1:1" ht="15.75" customHeight="1">
      <c r="A88" s="786"/>
    </row>
    <row r="89" spans="1:1" ht="15.75" customHeight="1">
      <c r="A89" s="786"/>
    </row>
    <row r="90" spans="1:1" ht="15.75" customHeight="1">
      <c r="A90" s="786"/>
    </row>
    <row r="91" spans="1:1" ht="15.75" customHeight="1">
      <c r="A91" s="786"/>
    </row>
    <row r="92" spans="1:1" ht="15.75" customHeight="1">
      <c r="A92" s="786"/>
    </row>
    <row r="93" spans="1:1" ht="15.75" customHeight="1">
      <c r="A93" s="786"/>
    </row>
    <row r="94" spans="1:1" ht="15.75" customHeight="1">
      <c r="A94" s="786"/>
    </row>
    <row r="95" spans="1:1" ht="15.75" customHeight="1">
      <c r="A95" s="786"/>
    </row>
    <row r="96" spans="1:1" ht="15.75" customHeight="1">
      <c r="A96" s="786"/>
    </row>
    <row r="97" spans="1:1" ht="15.75" customHeight="1">
      <c r="A97" s="786"/>
    </row>
    <row r="98" spans="1:1" ht="15.75" customHeight="1">
      <c r="A98" s="786"/>
    </row>
    <row r="99" spans="1:1" ht="15.75" customHeight="1">
      <c r="A99" s="786"/>
    </row>
    <row r="100" spans="1:1" ht="15.75" customHeight="1">
      <c r="A100" s="786"/>
    </row>
    <row r="101" spans="1:1" ht="15.75" customHeight="1">
      <c r="A101" s="786"/>
    </row>
    <row r="102" spans="1:1" ht="15.75" customHeight="1">
      <c r="A102" s="786"/>
    </row>
    <row r="103" spans="1:1" ht="15.75" customHeight="1">
      <c r="A103" s="786"/>
    </row>
    <row r="104" spans="1:1" ht="15.75" customHeight="1">
      <c r="A104" s="786"/>
    </row>
    <row r="105" spans="1:1" ht="15.75" customHeight="1">
      <c r="A105" s="786"/>
    </row>
    <row r="106" spans="1:1" ht="15.75" customHeight="1">
      <c r="A106" s="786"/>
    </row>
    <row r="107" spans="1:1" ht="15.75" customHeight="1">
      <c r="A107" s="786"/>
    </row>
    <row r="108" spans="1:1" ht="15.75" customHeight="1">
      <c r="A108" s="786"/>
    </row>
    <row r="109" spans="1:1" ht="15.75" customHeight="1">
      <c r="A109" s="786"/>
    </row>
    <row r="110" spans="1:1" ht="15.75" customHeight="1">
      <c r="A110" s="786"/>
    </row>
    <row r="111" spans="1:1" ht="15.75" customHeight="1">
      <c r="A111" s="786"/>
    </row>
    <row r="112" spans="1:1" ht="15.75" customHeight="1">
      <c r="A112" s="786"/>
    </row>
    <row r="113" spans="1:1" ht="15.75" customHeight="1">
      <c r="A113" s="786"/>
    </row>
    <row r="114" spans="1:1" ht="15.75" customHeight="1">
      <c r="A114" s="786"/>
    </row>
    <row r="115" spans="1:1" ht="15.75" customHeight="1">
      <c r="A115" s="786"/>
    </row>
    <row r="116" spans="1:1" ht="15.75" customHeight="1">
      <c r="A116" s="786"/>
    </row>
    <row r="117" spans="1:1" ht="15.75" customHeight="1">
      <c r="A117" s="786"/>
    </row>
    <row r="118" spans="1:1" ht="15.75" customHeight="1">
      <c r="A118" s="786"/>
    </row>
    <row r="119" spans="1:1">
      <c r="A119" s="785"/>
    </row>
    <row r="120" spans="1:1">
      <c r="A120" s="785"/>
    </row>
    <row r="121" spans="1:1">
      <c r="A121" s="785"/>
    </row>
    <row r="122" spans="1:1">
      <c r="A122" s="785"/>
    </row>
  </sheetData>
  <mergeCells count="8">
    <mergeCell ref="B63:J67"/>
    <mergeCell ref="A1:J1"/>
    <mergeCell ref="B20:J23"/>
    <mergeCell ref="B27:J32"/>
    <mergeCell ref="B36:J43"/>
    <mergeCell ref="B46:J51"/>
    <mergeCell ref="B55:J59"/>
    <mergeCell ref="B5:J16"/>
  </mergeCells>
  <phoneticPr fontId="8"/>
  <pageMargins left="0.75" right="0.75" top="1" bottom="1" header="0.51200000000000001" footer="0.51200000000000001"/>
  <pageSetup paperSize="9" orientation="portrait" horizontalDpi="300" verticalDpi="300" r:id="rId1"/>
  <headerFooter alignWithMargins="0"/>
  <rowBreaks count="1" manualBreakCount="1">
    <brk id="4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DA6F-70FE-477F-AD17-964A45E03B48}">
  <sheetPr codeName="Sheet19">
    <tabColor rgb="FF000080"/>
  </sheetPr>
  <dimension ref="A1:DW92"/>
  <sheetViews>
    <sheetView view="pageBreakPreview" zoomScaleNormal="100" zoomScaleSheetLayoutView="100" workbookViewId="0">
      <selection activeCell="J22" sqref="J22:AE22"/>
    </sheetView>
  </sheetViews>
  <sheetFormatPr defaultColWidth="1.5" defaultRowHeight="12"/>
  <cols>
    <col min="1" max="1" width="1.625" style="820" customWidth="1"/>
    <col min="2" max="2" width="1.875" style="820" customWidth="1"/>
    <col min="3" max="6" width="1.625" style="820" customWidth="1"/>
    <col min="7" max="7" width="1.5" style="820" customWidth="1"/>
    <col min="8" max="8" width="1.625" style="820" customWidth="1"/>
    <col min="9" max="124" width="1.5" style="820" customWidth="1"/>
    <col min="125" max="125" width="3.125" style="820" customWidth="1"/>
    <col min="126" max="126" width="1.5" style="820" customWidth="1"/>
    <col min="127" max="127" width="4" style="820" customWidth="1"/>
    <col min="128" max="16384" width="1.5" style="820"/>
  </cols>
  <sheetData>
    <row r="1" spans="1:127" ht="13.5">
      <c r="A1" s="201" t="s">
        <v>1810</v>
      </c>
    </row>
    <row r="2" spans="1:127">
      <c r="AT2" s="1443" t="s">
        <v>438</v>
      </c>
      <c r="AU2" s="1443"/>
      <c r="AV2" s="1443"/>
      <c r="AW2" s="1443"/>
      <c r="AX2" s="1449"/>
      <c r="AY2" s="1449"/>
      <c r="AZ2" s="1443" t="s">
        <v>391</v>
      </c>
      <c r="BA2" s="1443"/>
      <c r="BB2" s="1449"/>
      <c r="BC2" s="1449"/>
      <c r="BD2" s="1443" t="s">
        <v>392</v>
      </c>
      <c r="BE2" s="1443"/>
      <c r="BF2" s="1449"/>
      <c r="BG2" s="1449"/>
      <c r="BH2" s="1443" t="s">
        <v>284</v>
      </c>
      <c r="BI2" s="1443"/>
      <c r="DW2" s="820">
        <v>16</v>
      </c>
    </row>
    <row r="3" spans="1:127" ht="12" customHeight="1">
      <c r="A3" s="1444" t="s">
        <v>151</v>
      </c>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DR3" s="820" t="s">
        <v>391</v>
      </c>
      <c r="DU3" s="820">
        <v>16</v>
      </c>
    </row>
    <row r="4" spans="1:127" ht="12" customHeight="1">
      <c r="A4" s="1444"/>
      <c r="B4" s="1444"/>
      <c r="C4" s="1444"/>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44"/>
      <c r="BB4" s="1444"/>
      <c r="BC4" s="1444"/>
      <c r="BD4" s="1444"/>
      <c r="BE4" s="1444"/>
      <c r="BF4" s="1444"/>
      <c r="BG4" s="1444"/>
      <c r="BH4" s="1444"/>
      <c r="BI4" s="1444"/>
      <c r="DU4" s="820">
        <v>17</v>
      </c>
    </row>
    <row r="5" spans="1:127" ht="21" customHeight="1">
      <c r="B5" s="1445" t="s">
        <v>1217</v>
      </c>
      <c r="C5" s="1445"/>
      <c r="D5" s="1445"/>
      <c r="E5" s="1445"/>
      <c r="F5" s="1445"/>
      <c r="G5" s="1445"/>
      <c r="H5" s="1445"/>
      <c r="I5" s="1445"/>
      <c r="J5" s="1445"/>
      <c r="K5" s="1445"/>
      <c r="L5" s="1445"/>
      <c r="M5" s="1445"/>
      <c r="N5" s="1445"/>
      <c r="O5" s="1445"/>
      <c r="P5" s="1445"/>
      <c r="Q5" s="1445"/>
      <c r="R5" s="1445"/>
      <c r="DU5" s="820">
        <v>18</v>
      </c>
    </row>
    <row r="6" spans="1:127" ht="18" customHeight="1">
      <c r="A6" s="1446" t="s">
        <v>1251</v>
      </c>
      <c r="B6" s="1446"/>
      <c r="C6" s="1446"/>
      <c r="D6" s="1446"/>
      <c r="E6" s="1446"/>
      <c r="F6" s="1446"/>
      <c r="G6" s="1446"/>
      <c r="H6" s="1446"/>
      <c r="J6" s="1447">
        <f>基礎情報!B11</f>
        <v>0</v>
      </c>
      <c r="K6" s="1448"/>
      <c r="L6" s="1448"/>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c r="AT6" s="1448"/>
      <c r="AU6" s="1448"/>
      <c r="AV6" s="1448"/>
      <c r="AW6" s="1448"/>
      <c r="AX6" s="1448"/>
      <c r="AY6" s="1448"/>
      <c r="AZ6" s="1448"/>
      <c r="BA6" s="1448"/>
      <c r="BB6" s="1448"/>
      <c r="BC6" s="1448"/>
      <c r="BD6" s="1448"/>
      <c r="BE6" s="1448"/>
      <c r="BF6" s="1448"/>
      <c r="BG6" s="1448"/>
      <c r="BH6" s="1448"/>
      <c r="BI6" s="1448"/>
      <c r="DU6" s="820">
        <v>19</v>
      </c>
    </row>
    <row r="7" spans="1:127" ht="9" customHeight="1">
      <c r="DU7" s="820">
        <v>20</v>
      </c>
      <c r="DW7" s="820">
        <v>20</v>
      </c>
    </row>
    <row r="8" spans="1:127" ht="18" customHeight="1">
      <c r="A8" s="1446" t="s">
        <v>1250</v>
      </c>
      <c r="B8" s="1446"/>
      <c r="C8" s="1446"/>
      <c r="D8" s="1446"/>
      <c r="E8" s="1446"/>
      <c r="F8" s="1446"/>
      <c r="G8" s="1446"/>
      <c r="H8" s="1446"/>
      <c r="J8" s="1448">
        <f>基礎情報!B3</f>
        <v>0</v>
      </c>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DU8" s="820">
        <v>21</v>
      </c>
      <c r="DW8" s="820">
        <v>21</v>
      </c>
    </row>
    <row r="9" spans="1:127" ht="9" customHeight="1">
      <c r="DU9" s="820">
        <v>22</v>
      </c>
      <c r="DW9" s="820">
        <v>22</v>
      </c>
    </row>
    <row r="10" spans="1:127">
      <c r="A10" s="1450" t="s">
        <v>152</v>
      </c>
      <c r="B10" s="1451"/>
      <c r="C10" s="1451"/>
      <c r="D10" s="1451"/>
      <c r="E10" s="1451"/>
      <c r="F10" s="1451"/>
      <c r="G10" s="1451"/>
      <c r="H10" s="1452"/>
      <c r="I10" s="1458" t="s">
        <v>157</v>
      </c>
      <c r="J10" s="1458"/>
      <c r="K10" s="1458"/>
      <c r="L10" s="1458"/>
      <c r="M10" s="1458"/>
      <c r="N10" s="1458"/>
      <c r="O10" s="1458"/>
      <c r="P10" s="1458"/>
      <c r="Q10" s="1458"/>
      <c r="R10" s="1458"/>
      <c r="S10" s="1458"/>
      <c r="T10" s="1458"/>
      <c r="U10" s="1458"/>
      <c r="V10" s="1458"/>
      <c r="W10" s="1458"/>
      <c r="X10" s="1458"/>
      <c r="Y10" s="1458"/>
      <c r="Z10" s="1458"/>
      <c r="AA10" s="1459"/>
      <c r="AB10" s="1460" t="s">
        <v>276</v>
      </c>
      <c r="AC10" s="1458"/>
      <c r="AD10" s="1458"/>
      <c r="AE10" s="1458"/>
      <c r="AF10" s="1458"/>
      <c r="AG10" s="1458"/>
      <c r="AH10" s="1458"/>
      <c r="AI10" s="1458"/>
      <c r="AJ10" s="1458"/>
      <c r="AK10" s="1458"/>
      <c r="AL10" s="1458"/>
      <c r="AM10" s="1458"/>
      <c r="AN10" s="1458"/>
      <c r="AO10" s="1458"/>
      <c r="AP10" s="1458"/>
      <c r="AQ10" s="1458"/>
      <c r="AR10" s="1458"/>
      <c r="AS10" s="1458"/>
      <c r="AT10" s="1459"/>
      <c r="AU10" s="1461" t="s">
        <v>268</v>
      </c>
      <c r="AV10" s="1462"/>
      <c r="AW10" s="1462"/>
      <c r="AX10" s="1462"/>
      <c r="AY10" s="1462"/>
      <c r="AZ10" s="1462"/>
      <c r="BA10" s="1462"/>
      <c r="BB10" s="1462"/>
      <c r="BC10" s="1462"/>
      <c r="BD10" s="1462"/>
      <c r="BE10" s="1462"/>
      <c r="BF10" s="1462"/>
      <c r="BG10" s="1462"/>
      <c r="BH10" s="1462"/>
      <c r="BI10" s="1463"/>
      <c r="DU10" s="820">
        <v>23</v>
      </c>
      <c r="DW10" s="820">
        <v>23</v>
      </c>
    </row>
    <row r="11" spans="1:127" ht="15" customHeight="1">
      <c r="A11" s="1453"/>
      <c r="B11" s="1446"/>
      <c r="C11" s="1446"/>
      <c r="D11" s="1446"/>
      <c r="E11" s="1446"/>
      <c r="F11" s="1446"/>
      <c r="G11" s="1446"/>
      <c r="H11" s="1454"/>
      <c r="I11" s="1464"/>
      <c r="J11" s="1464"/>
      <c r="K11" s="1464"/>
      <c r="L11" s="1464"/>
      <c r="M11" s="1464"/>
      <c r="N11" s="1464"/>
      <c r="O11" s="1464"/>
      <c r="P11" s="1464"/>
      <c r="Q11" s="1464"/>
      <c r="R11" s="1464"/>
      <c r="S11" s="1464"/>
      <c r="T11" s="1464"/>
      <c r="U11" s="1464"/>
      <c r="V11" s="1464"/>
      <c r="W11" s="1465" t="s">
        <v>269</v>
      </c>
      <c r="X11" s="1465"/>
      <c r="Y11" s="1465"/>
      <c r="Z11" s="1465"/>
      <c r="AA11" s="1466"/>
      <c r="AB11" s="140"/>
      <c r="AC11" s="1471" t="s">
        <v>153</v>
      </c>
      <c r="AD11" s="1471"/>
      <c r="AE11" s="1471"/>
      <c r="AF11" s="1471"/>
      <c r="AG11" s="1471" t="s">
        <v>154</v>
      </c>
      <c r="AH11" s="1471"/>
      <c r="AI11" s="1471"/>
      <c r="AJ11" s="1471"/>
      <c r="AT11" s="139"/>
      <c r="AU11" s="1465" t="s">
        <v>438</v>
      </c>
      <c r="AV11" s="1465"/>
      <c r="AW11" s="1465"/>
      <c r="AX11" s="1472"/>
      <c r="AY11" s="1472"/>
      <c r="AZ11" s="1476" t="s">
        <v>391</v>
      </c>
      <c r="BA11" s="1476"/>
      <c r="BB11" s="1472"/>
      <c r="BC11" s="1472"/>
      <c r="BD11" s="1476" t="s">
        <v>392</v>
      </c>
      <c r="BE11" s="1476"/>
      <c r="BF11" s="1472"/>
      <c r="BG11" s="1472"/>
      <c r="BH11" s="1476" t="s">
        <v>284</v>
      </c>
      <c r="BI11" s="1477"/>
      <c r="DU11" s="820">
        <v>24</v>
      </c>
      <c r="DW11" s="820">
        <v>24</v>
      </c>
    </row>
    <row r="12" spans="1:127">
      <c r="A12" s="1453"/>
      <c r="B12" s="1446"/>
      <c r="C12" s="1446"/>
      <c r="D12" s="1446"/>
      <c r="E12" s="1446"/>
      <c r="F12" s="1446"/>
      <c r="G12" s="1446"/>
      <c r="H12" s="1454"/>
      <c r="I12" s="1478"/>
      <c r="J12" s="1478"/>
      <c r="K12" s="1478"/>
      <c r="L12" s="1478"/>
      <c r="M12" s="1478"/>
      <c r="N12" s="1478"/>
      <c r="O12" s="1478"/>
      <c r="P12" s="1478"/>
      <c r="Q12" s="1478"/>
      <c r="R12" s="1478"/>
      <c r="S12" s="1478"/>
      <c r="T12" s="1478"/>
      <c r="U12" s="1478"/>
      <c r="V12" s="1478"/>
      <c r="W12" s="1467"/>
      <c r="X12" s="1467"/>
      <c r="Y12" s="1467"/>
      <c r="Z12" s="1467"/>
      <c r="AA12" s="1468"/>
      <c r="AB12" s="140"/>
      <c r="AK12" s="1479" t="s">
        <v>270</v>
      </c>
      <c r="AL12" s="1479"/>
      <c r="AM12" s="1480"/>
      <c r="AN12" s="1480"/>
      <c r="AO12" s="1480"/>
      <c r="AP12" s="1480"/>
      <c r="AQ12" s="1480"/>
      <c r="AR12" s="1480"/>
      <c r="AS12" s="1479" t="s">
        <v>271</v>
      </c>
      <c r="AT12" s="1481"/>
      <c r="AU12" s="1467"/>
      <c r="AV12" s="1467"/>
      <c r="AW12" s="1467"/>
      <c r="AX12" s="1473"/>
      <c r="AY12" s="1473"/>
      <c r="AZ12" s="1467"/>
      <c r="BA12" s="1467"/>
      <c r="BB12" s="1473"/>
      <c r="BC12" s="1473"/>
      <c r="BD12" s="1467"/>
      <c r="BE12" s="1467"/>
      <c r="BF12" s="1473"/>
      <c r="BG12" s="1473"/>
      <c r="BH12" s="1467"/>
      <c r="BI12" s="1468"/>
      <c r="DU12" s="820">
        <v>25</v>
      </c>
      <c r="DW12" s="820">
        <v>25</v>
      </c>
    </row>
    <row r="13" spans="1:127" ht="15" customHeight="1">
      <c r="A13" s="1453"/>
      <c r="B13" s="1446"/>
      <c r="C13" s="1446"/>
      <c r="D13" s="1446"/>
      <c r="E13" s="1446"/>
      <c r="F13" s="1446"/>
      <c r="G13" s="1446"/>
      <c r="H13" s="1454"/>
      <c r="I13" s="1482"/>
      <c r="J13" s="1482"/>
      <c r="K13" s="1482"/>
      <c r="L13" s="1482"/>
      <c r="M13" s="1482"/>
      <c r="N13" s="1482"/>
      <c r="O13" s="1482"/>
      <c r="P13" s="1482"/>
      <c r="Q13" s="1482"/>
      <c r="R13" s="1482"/>
      <c r="S13" s="1482"/>
      <c r="T13" s="1482"/>
      <c r="U13" s="1482"/>
      <c r="V13" s="1482"/>
      <c r="W13" s="1469"/>
      <c r="X13" s="1469"/>
      <c r="Y13" s="1469"/>
      <c r="Z13" s="1469"/>
      <c r="AA13" s="1470"/>
      <c r="AB13" s="141"/>
      <c r="AC13" s="1475" t="s">
        <v>155</v>
      </c>
      <c r="AD13" s="1475"/>
      <c r="AE13" s="1475"/>
      <c r="AF13" s="1475"/>
      <c r="AG13" s="1475" t="s">
        <v>156</v>
      </c>
      <c r="AH13" s="1475"/>
      <c r="AI13" s="1475"/>
      <c r="AJ13" s="1475"/>
      <c r="AK13" s="474"/>
      <c r="AL13" s="474"/>
      <c r="AM13" s="474"/>
      <c r="AN13" s="474"/>
      <c r="AO13" s="474"/>
      <c r="AP13" s="474"/>
      <c r="AQ13" s="474"/>
      <c r="AR13" s="474"/>
      <c r="AS13" s="474"/>
      <c r="AT13" s="475"/>
      <c r="AU13" s="1469"/>
      <c r="AV13" s="1469"/>
      <c r="AW13" s="1469"/>
      <c r="AX13" s="1474"/>
      <c r="AY13" s="1474"/>
      <c r="AZ13" s="1469"/>
      <c r="BA13" s="1469"/>
      <c r="BB13" s="1474"/>
      <c r="BC13" s="1474"/>
      <c r="BD13" s="1469"/>
      <c r="BE13" s="1469"/>
      <c r="BF13" s="1474"/>
      <c r="BG13" s="1474"/>
      <c r="BH13" s="1469"/>
      <c r="BI13" s="1470"/>
      <c r="DU13" s="820">
        <v>26</v>
      </c>
      <c r="DW13" s="820">
        <v>26</v>
      </c>
    </row>
    <row r="14" spans="1:127" ht="15" customHeight="1">
      <c r="A14" s="1453"/>
      <c r="B14" s="1446"/>
      <c r="C14" s="1446"/>
      <c r="D14" s="1446"/>
      <c r="E14" s="1446"/>
      <c r="F14" s="1446"/>
      <c r="G14" s="1446"/>
      <c r="H14" s="1454"/>
      <c r="I14" s="1464"/>
      <c r="J14" s="1464"/>
      <c r="K14" s="1464"/>
      <c r="L14" s="1464"/>
      <c r="M14" s="1464"/>
      <c r="N14" s="1464"/>
      <c r="O14" s="1464"/>
      <c r="P14" s="1464"/>
      <c r="Q14" s="1464"/>
      <c r="R14" s="1464"/>
      <c r="S14" s="1464"/>
      <c r="T14" s="1464"/>
      <c r="U14" s="1464"/>
      <c r="V14" s="1464"/>
      <c r="W14" s="1465" t="s">
        <v>269</v>
      </c>
      <c r="X14" s="1465"/>
      <c r="Y14" s="1465"/>
      <c r="Z14" s="1465"/>
      <c r="AA14" s="1466"/>
      <c r="AB14" s="140"/>
      <c r="AC14" s="1471" t="s">
        <v>153</v>
      </c>
      <c r="AD14" s="1471"/>
      <c r="AE14" s="1471"/>
      <c r="AF14" s="1471"/>
      <c r="AG14" s="1471" t="s">
        <v>154</v>
      </c>
      <c r="AH14" s="1471"/>
      <c r="AI14" s="1471"/>
      <c r="AJ14" s="1471"/>
      <c r="AT14" s="139"/>
      <c r="AU14" s="1465" t="s">
        <v>438</v>
      </c>
      <c r="AV14" s="1465"/>
      <c r="AW14" s="1465"/>
      <c r="AX14" s="1472"/>
      <c r="AY14" s="1472"/>
      <c r="AZ14" s="1476" t="s">
        <v>391</v>
      </c>
      <c r="BA14" s="1476"/>
      <c r="BB14" s="1472"/>
      <c r="BC14" s="1472"/>
      <c r="BD14" s="1476" t="s">
        <v>392</v>
      </c>
      <c r="BE14" s="1476"/>
      <c r="BF14" s="1472"/>
      <c r="BG14" s="1472"/>
      <c r="BH14" s="1476" t="s">
        <v>284</v>
      </c>
      <c r="BI14" s="1477"/>
    </row>
    <row r="15" spans="1:127">
      <c r="A15" s="1453"/>
      <c r="B15" s="1446"/>
      <c r="C15" s="1446"/>
      <c r="D15" s="1446"/>
      <c r="E15" s="1446"/>
      <c r="F15" s="1446"/>
      <c r="G15" s="1446"/>
      <c r="H15" s="1454"/>
      <c r="I15" s="1478"/>
      <c r="J15" s="1478"/>
      <c r="K15" s="1478"/>
      <c r="L15" s="1478"/>
      <c r="M15" s="1478"/>
      <c r="N15" s="1478"/>
      <c r="O15" s="1478"/>
      <c r="P15" s="1478"/>
      <c r="Q15" s="1478"/>
      <c r="R15" s="1478"/>
      <c r="S15" s="1478"/>
      <c r="T15" s="1478"/>
      <c r="U15" s="1478"/>
      <c r="V15" s="1478"/>
      <c r="W15" s="1467"/>
      <c r="X15" s="1467"/>
      <c r="Y15" s="1467"/>
      <c r="Z15" s="1467"/>
      <c r="AA15" s="1468"/>
      <c r="AB15" s="140"/>
      <c r="AK15" s="1479" t="s">
        <v>270</v>
      </c>
      <c r="AL15" s="1479"/>
      <c r="AM15" s="1480"/>
      <c r="AN15" s="1480"/>
      <c r="AO15" s="1480"/>
      <c r="AP15" s="1480"/>
      <c r="AQ15" s="1480"/>
      <c r="AR15" s="1480"/>
      <c r="AS15" s="1479" t="s">
        <v>271</v>
      </c>
      <c r="AT15" s="1481"/>
      <c r="AU15" s="1467"/>
      <c r="AV15" s="1467"/>
      <c r="AW15" s="1467"/>
      <c r="AX15" s="1473"/>
      <c r="AY15" s="1473"/>
      <c r="AZ15" s="1467"/>
      <c r="BA15" s="1467"/>
      <c r="BB15" s="1473"/>
      <c r="BC15" s="1473"/>
      <c r="BD15" s="1467"/>
      <c r="BE15" s="1467"/>
      <c r="BF15" s="1473"/>
      <c r="BG15" s="1473"/>
      <c r="BH15" s="1467"/>
      <c r="BI15" s="1468"/>
      <c r="DR15" s="820" t="s">
        <v>1218</v>
      </c>
      <c r="DW15" s="820">
        <v>1</v>
      </c>
    </row>
    <row r="16" spans="1:127" ht="15" customHeight="1">
      <c r="A16" s="1455"/>
      <c r="B16" s="1456"/>
      <c r="C16" s="1456"/>
      <c r="D16" s="1456"/>
      <c r="E16" s="1456"/>
      <c r="F16" s="1456"/>
      <c r="G16" s="1456"/>
      <c r="H16" s="1457"/>
      <c r="I16" s="1482"/>
      <c r="J16" s="1482"/>
      <c r="K16" s="1482"/>
      <c r="L16" s="1482"/>
      <c r="M16" s="1482"/>
      <c r="N16" s="1482"/>
      <c r="O16" s="1482"/>
      <c r="P16" s="1482"/>
      <c r="Q16" s="1482"/>
      <c r="R16" s="1482"/>
      <c r="S16" s="1482"/>
      <c r="T16" s="1482"/>
      <c r="U16" s="1482"/>
      <c r="V16" s="1482"/>
      <c r="W16" s="1469"/>
      <c r="X16" s="1469"/>
      <c r="Y16" s="1469"/>
      <c r="Z16" s="1469"/>
      <c r="AA16" s="1470"/>
      <c r="AB16" s="141"/>
      <c r="AC16" s="1475" t="s">
        <v>155</v>
      </c>
      <c r="AD16" s="1475"/>
      <c r="AE16" s="1475"/>
      <c r="AF16" s="1475"/>
      <c r="AG16" s="1475" t="s">
        <v>156</v>
      </c>
      <c r="AH16" s="1475"/>
      <c r="AI16" s="1475"/>
      <c r="AJ16" s="1475"/>
      <c r="AK16" s="474"/>
      <c r="AL16" s="474"/>
      <c r="AM16" s="474"/>
      <c r="AN16" s="474"/>
      <c r="AO16" s="474"/>
      <c r="AP16" s="474"/>
      <c r="AQ16" s="474"/>
      <c r="AR16" s="474"/>
      <c r="AS16" s="474"/>
      <c r="AT16" s="475"/>
      <c r="AU16" s="1469"/>
      <c r="AV16" s="1469"/>
      <c r="AW16" s="1469"/>
      <c r="AX16" s="1474"/>
      <c r="AY16" s="1474"/>
      <c r="AZ16" s="1469"/>
      <c r="BA16" s="1469"/>
      <c r="BB16" s="1474"/>
      <c r="BC16" s="1474"/>
      <c r="BD16" s="1469"/>
      <c r="BE16" s="1469"/>
      <c r="BF16" s="1474"/>
      <c r="BG16" s="1474"/>
      <c r="BH16" s="1469"/>
      <c r="BI16" s="1470"/>
      <c r="DW16" s="820">
        <v>2</v>
      </c>
    </row>
    <row r="17" spans="1:127" ht="9" customHeight="1">
      <c r="DW17" s="820">
        <v>3</v>
      </c>
    </row>
    <row r="18" spans="1:127" ht="17.25" customHeight="1">
      <c r="A18" s="1485" t="s">
        <v>1219</v>
      </c>
      <c r="B18" s="1493"/>
      <c r="C18" s="1493"/>
      <c r="D18" s="1493"/>
      <c r="E18" s="1493"/>
      <c r="F18" s="1493"/>
      <c r="G18" s="1493"/>
      <c r="H18" s="1494"/>
      <c r="I18" s="476"/>
      <c r="J18" s="1500">
        <f>基礎情報!B3</f>
        <v>0</v>
      </c>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1500"/>
      <c r="AK18" s="1500"/>
      <c r="AL18" s="1500"/>
      <c r="AM18" s="1500"/>
      <c r="AN18" s="1500"/>
      <c r="AO18" s="1500"/>
      <c r="AP18" s="1500"/>
      <c r="AQ18" s="1500"/>
      <c r="AR18" s="1500"/>
      <c r="AS18" s="1500"/>
      <c r="AT18" s="1500"/>
      <c r="AU18" s="1500"/>
      <c r="AV18" s="1500"/>
      <c r="AW18" s="1500"/>
      <c r="AX18" s="1500"/>
      <c r="AY18" s="1500"/>
      <c r="AZ18" s="1500"/>
      <c r="BA18" s="1500"/>
      <c r="BB18" s="1500"/>
      <c r="BC18" s="1500"/>
      <c r="BD18" s="1500"/>
      <c r="BE18" s="1500"/>
      <c r="BF18" s="1500"/>
      <c r="BG18" s="1500"/>
      <c r="BH18" s="1500"/>
      <c r="BI18" s="10"/>
      <c r="DW18" s="820">
        <v>4</v>
      </c>
    </row>
    <row r="19" spans="1:127" ht="8.25" customHeight="1">
      <c r="A19" s="1495"/>
      <c r="B19" s="1443"/>
      <c r="C19" s="1443"/>
      <c r="D19" s="1443"/>
      <c r="E19" s="1443"/>
      <c r="F19" s="1443"/>
      <c r="G19" s="1443"/>
      <c r="H19" s="1496"/>
      <c r="J19" s="1501"/>
      <c r="K19" s="1501"/>
      <c r="L19" s="1501"/>
      <c r="M19" s="1501"/>
      <c r="N19" s="1501"/>
      <c r="O19" s="1501"/>
      <c r="P19" s="1501"/>
      <c r="Q19" s="1501"/>
      <c r="R19" s="1501"/>
      <c r="S19" s="1501"/>
      <c r="T19" s="1501"/>
      <c r="U19" s="1501"/>
      <c r="V19" s="1501"/>
      <c r="W19" s="1501"/>
      <c r="X19" s="1501"/>
      <c r="Y19" s="1501"/>
      <c r="Z19" s="1501"/>
      <c r="AA19" s="1501"/>
      <c r="AB19" s="1501"/>
      <c r="AC19" s="1501"/>
      <c r="AD19" s="1501"/>
      <c r="AE19" s="1501"/>
      <c r="AF19" s="1501"/>
      <c r="AG19" s="1501"/>
      <c r="AH19" s="1501"/>
      <c r="AI19" s="1501"/>
      <c r="AJ19" s="1501"/>
      <c r="AK19" s="1501"/>
      <c r="AL19" s="1501"/>
      <c r="AM19" s="1501"/>
      <c r="AN19" s="1501"/>
      <c r="AO19" s="1501"/>
      <c r="AP19" s="1501"/>
      <c r="AQ19" s="1501"/>
      <c r="AR19" s="1501"/>
      <c r="AS19" s="1501"/>
      <c r="AT19" s="1501"/>
      <c r="AU19" s="1501"/>
      <c r="AV19" s="1501"/>
      <c r="AW19" s="1501"/>
      <c r="AX19" s="1501"/>
      <c r="AY19" s="1501"/>
      <c r="AZ19" s="1501"/>
      <c r="BA19" s="1501"/>
      <c r="BB19" s="1501"/>
      <c r="BC19" s="1501"/>
      <c r="BD19" s="1501"/>
      <c r="BE19" s="1501"/>
      <c r="BF19" s="1501"/>
      <c r="BG19" s="1501"/>
      <c r="BH19" s="1501"/>
      <c r="BI19" s="139"/>
      <c r="DW19" s="820">
        <v>5</v>
      </c>
    </row>
    <row r="20" spans="1:127" ht="8.25" customHeight="1">
      <c r="A20" s="1495"/>
      <c r="B20" s="1443"/>
      <c r="C20" s="1443"/>
      <c r="D20" s="1443"/>
      <c r="E20" s="1443"/>
      <c r="F20" s="1443"/>
      <c r="G20" s="1443"/>
      <c r="H20" s="1496"/>
      <c r="J20" s="1502">
        <f>基礎情報!B5</f>
        <v>0</v>
      </c>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c r="AM20" s="1503"/>
      <c r="AN20" s="1503"/>
      <c r="AO20" s="1503"/>
      <c r="AP20" s="1503"/>
      <c r="AQ20" s="1503"/>
      <c r="AR20" s="1503"/>
      <c r="AS20" s="1503"/>
      <c r="AT20" s="1503"/>
      <c r="AU20" s="1503"/>
      <c r="AV20" s="1503"/>
      <c r="AW20" s="1503"/>
      <c r="AX20" s="1503"/>
      <c r="AY20" s="1503"/>
      <c r="AZ20" s="1503"/>
      <c r="BA20" s="1503"/>
      <c r="BB20" s="1503"/>
      <c r="BC20" s="1503"/>
      <c r="BD20" s="1503"/>
      <c r="BE20" s="1503"/>
      <c r="BF20" s="1503"/>
      <c r="BG20" s="1503"/>
      <c r="BH20" s="1503"/>
      <c r="BI20" s="139"/>
      <c r="DW20" s="820">
        <v>6</v>
      </c>
    </row>
    <row r="21" spans="1:127" ht="17.25" customHeight="1">
      <c r="A21" s="1497"/>
      <c r="B21" s="1498"/>
      <c r="C21" s="1498"/>
      <c r="D21" s="1498"/>
      <c r="E21" s="1498"/>
      <c r="F21" s="1498"/>
      <c r="G21" s="1498"/>
      <c r="H21" s="1499"/>
      <c r="I21" s="474"/>
      <c r="J21" s="1504"/>
      <c r="K21" s="1504"/>
      <c r="L21" s="1504"/>
      <c r="M21" s="150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475"/>
      <c r="DW21" s="820">
        <v>7</v>
      </c>
    </row>
    <row r="22" spans="1:127" ht="21.75" customHeight="1">
      <c r="A22" s="1485" t="s">
        <v>1220</v>
      </c>
      <c r="B22" s="1476"/>
      <c r="C22" s="1476"/>
      <c r="D22" s="1476"/>
      <c r="E22" s="1476"/>
      <c r="F22" s="1476"/>
      <c r="G22" s="1476"/>
      <c r="H22" s="1477"/>
      <c r="J22" s="1465" t="s">
        <v>1221</v>
      </c>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BI22" s="139"/>
      <c r="DW22" s="820">
        <v>8</v>
      </c>
    </row>
    <row r="23" spans="1:127" ht="21.75" customHeight="1">
      <c r="A23" s="1486"/>
      <c r="B23" s="1487"/>
      <c r="C23" s="1487"/>
      <c r="D23" s="1487"/>
      <c r="E23" s="1487"/>
      <c r="F23" s="1487"/>
      <c r="G23" s="1487"/>
      <c r="H23" s="1488"/>
      <c r="J23" s="1469" t="s">
        <v>1222</v>
      </c>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69"/>
      <c r="BI23" s="139"/>
      <c r="DW23" s="820">
        <v>9</v>
      </c>
    </row>
    <row r="24" spans="1:127" ht="18.75" customHeight="1">
      <c r="A24" s="1485" t="s">
        <v>272</v>
      </c>
      <c r="B24" s="1476"/>
      <c r="C24" s="1476"/>
      <c r="D24" s="1476"/>
      <c r="E24" s="1476"/>
      <c r="F24" s="1476"/>
      <c r="G24" s="1476"/>
      <c r="H24" s="1477"/>
      <c r="I24" s="1491" t="s">
        <v>312</v>
      </c>
      <c r="J24" s="1492"/>
      <c r="K24" s="1492"/>
      <c r="L24" s="1492"/>
      <c r="M24" s="823"/>
      <c r="N24" s="1538">
        <f>基礎情報!$B$6</f>
        <v>0</v>
      </c>
      <c r="O24" s="1476"/>
      <c r="P24" s="1476"/>
      <c r="Q24" s="1476"/>
      <c r="R24" s="1476"/>
      <c r="S24" s="1476"/>
      <c r="T24" s="1476"/>
      <c r="U24" s="1476"/>
      <c r="V24" s="1476"/>
      <c r="W24" s="1476"/>
      <c r="X24" s="1476"/>
      <c r="Y24" s="1476"/>
      <c r="Z24" s="1476"/>
      <c r="AA24" s="1476"/>
      <c r="AB24" s="1476"/>
      <c r="AC24" s="1477"/>
      <c r="AD24" s="1485" t="s">
        <v>158</v>
      </c>
      <c r="AE24" s="1476"/>
      <c r="AF24" s="1476"/>
      <c r="AG24" s="1476"/>
      <c r="AH24" s="1476"/>
      <c r="AI24" s="1476"/>
      <c r="AJ24" s="1476"/>
      <c r="AK24" s="1476"/>
      <c r="AL24" s="1477"/>
      <c r="AM24" s="1489"/>
      <c r="AN24" s="1465"/>
      <c r="AO24" s="1541">
        <f>N24</f>
        <v>0</v>
      </c>
      <c r="AP24" s="1542"/>
      <c r="AQ24" s="1542"/>
      <c r="AR24" s="1542"/>
      <c r="AS24" s="1542"/>
      <c r="AT24" s="1542"/>
      <c r="AU24" s="1542"/>
      <c r="AV24" s="1542"/>
      <c r="AW24" s="1542"/>
      <c r="AX24" s="1542"/>
      <c r="AY24" s="1542"/>
      <c r="AZ24" s="1542"/>
      <c r="BA24" s="1542"/>
      <c r="BB24" s="1542"/>
      <c r="BC24" s="1542"/>
      <c r="BD24" s="1542"/>
      <c r="BE24" s="1542"/>
      <c r="BF24" s="1542"/>
      <c r="BG24" s="1542"/>
      <c r="BH24" s="1542"/>
      <c r="BI24" s="1543"/>
      <c r="DW24" s="820">
        <v>10</v>
      </c>
    </row>
    <row r="25" spans="1:127" ht="18.75" customHeight="1">
      <c r="A25" s="1486"/>
      <c r="B25" s="1487"/>
      <c r="C25" s="1487"/>
      <c r="D25" s="1487"/>
      <c r="E25" s="1487"/>
      <c r="F25" s="1487"/>
      <c r="G25" s="1487"/>
      <c r="H25" s="1488"/>
      <c r="I25" s="1483" t="s">
        <v>314</v>
      </c>
      <c r="J25" s="1484"/>
      <c r="K25" s="1484"/>
      <c r="L25" s="1484"/>
      <c r="M25" s="824"/>
      <c r="N25" s="1539">
        <f>IF(基礎情報!$B$8="",基礎情報!$B$7,基礎情報!$B$8)</f>
        <v>0</v>
      </c>
      <c r="O25" s="1539"/>
      <c r="P25" s="1539"/>
      <c r="Q25" s="1539"/>
      <c r="R25" s="1539"/>
      <c r="S25" s="1539"/>
      <c r="T25" s="1539"/>
      <c r="U25" s="1539"/>
      <c r="V25" s="1539"/>
      <c r="W25" s="1539"/>
      <c r="X25" s="1539"/>
      <c r="Y25" s="1539"/>
      <c r="Z25" s="1539"/>
      <c r="AA25" s="1539"/>
      <c r="AB25" s="1539"/>
      <c r="AC25" s="1540"/>
      <c r="AD25" s="1486"/>
      <c r="AE25" s="1487"/>
      <c r="AF25" s="1487"/>
      <c r="AG25" s="1487"/>
      <c r="AH25" s="1487"/>
      <c r="AI25" s="1487"/>
      <c r="AJ25" s="1487"/>
      <c r="AK25" s="1487"/>
      <c r="AL25" s="1488"/>
      <c r="AM25" s="1490"/>
      <c r="AN25" s="1469"/>
      <c r="AO25" s="1544"/>
      <c r="AP25" s="1544"/>
      <c r="AQ25" s="1544"/>
      <c r="AR25" s="1544"/>
      <c r="AS25" s="1544"/>
      <c r="AT25" s="1544"/>
      <c r="AU25" s="1544"/>
      <c r="AV25" s="1544"/>
      <c r="AW25" s="1544"/>
      <c r="AX25" s="1544"/>
      <c r="AY25" s="1544"/>
      <c r="AZ25" s="1544"/>
      <c r="BA25" s="1544"/>
      <c r="BB25" s="1544"/>
      <c r="BC25" s="1544"/>
      <c r="BD25" s="1544"/>
      <c r="BE25" s="1544"/>
      <c r="BF25" s="1544"/>
      <c r="BG25" s="1544"/>
      <c r="BH25" s="1544"/>
      <c r="BI25" s="1545"/>
      <c r="DW25" s="820">
        <v>11</v>
      </c>
    </row>
    <row r="26" spans="1:127" ht="9" customHeight="1">
      <c r="DW26" s="820">
        <v>12</v>
      </c>
    </row>
    <row r="27" spans="1:127" ht="17.25" customHeight="1">
      <c r="A27" s="1485" t="s">
        <v>159</v>
      </c>
      <c r="B27" s="1476"/>
      <c r="C27" s="1476"/>
      <c r="D27" s="1476"/>
      <c r="E27" s="1476"/>
      <c r="F27" s="1476"/>
      <c r="G27" s="1476"/>
      <c r="H27" s="1477"/>
      <c r="I27" s="1463" t="s">
        <v>161</v>
      </c>
      <c r="J27" s="1512"/>
      <c r="K27" s="1512"/>
      <c r="L27" s="1512"/>
      <c r="M27" s="1512"/>
      <c r="N27" s="1512"/>
      <c r="O27" s="1512"/>
      <c r="P27" s="1512" t="s">
        <v>162</v>
      </c>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512"/>
      <c r="AM27" s="1512" t="s">
        <v>287</v>
      </c>
      <c r="AN27" s="1512"/>
      <c r="AO27" s="1512"/>
      <c r="AP27" s="1512"/>
      <c r="AQ27" s="1512"/>
      <c r="AR27" s="1512"/>
      <c r="AS27" s="1512"/>
      <c r="AT27" s="1512"/>
      <c r="AU27" s="1512"/>
      <c r="AV27" s="1512"/>
      <c r="AW27" s="1512"/>
      <c r="AX27" s="1512"/>
      <c r="AY27" s="1512"/>
      <c r="AZ27" s="1512"/>
      <c r="BA27" s="1512"/>
      <c r="BB27" s="1512"/>
      <c r="BC27" s="1512"/>
      <c r="BD27" s="1512"/>
      <c r="BE27" s="1512"/>
      <c r="BF27" s="1512"/>
      <c r="BG27" s="1512"/>
      <c r="BH27" s="1512"/>
      <c r="BI27" s="1512"/>
    </row>
    <row r="28" spans="1:127" ht="17.25" customHeight="1">
      <c r="A28" s="1511"/>
      <c r="B28" s="1479"/>
      <c r="C28" s="1479"/>
      <c r="D28" s="1479"/>
      <c r="E28" s="1479"/>
      <c r="F28" s="1479"/>
      <c r="G28" s="1479"/>
      <c r="H28" s="1481"/>
      <c r="I28" s="1463" t="s">
        <v>273</v>
      </c>
      <c r="J28" s="1512"/>
      <c r="K28" s="1512"/>
      <c r="L28" s="1512"/>
      <c r="M28" s="1512"/>
      <c r="N28" s="1512"/>
      <c r="O28" s="1512"/>
      <c r="P28" s="1513">
        <f>基礎情報!B11</f>
        <v>0</v>
      </c>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3"/>
      <c r="AL28" s="1513"/>
      <c r="AM28" s="1513">
        <f>基礎情報!B12</f>
        <v>0</v>
      </c>
      <c r="AN28" s="1513"/>
      <c r="AO28" s="1513"/>
      <c r="AP28" s="1513"/>
      <c r="AQ28" s="1513"/>
      <c r="AR28" s="1513"/>
      <c r="AS28" s="1513"/>
      <c r="AT28" s="1513"/>
      <c r="AU28" s="1513"/>
      <c r="AV28" s="1513"/>
      <c r="AW28" s="1513"/>
      <c r="AX28" s="1513"/>
      <c r="AY28" s="1513"/>
      <c r="AZ28" s="1513"/>
      <c r="BA28" s="1513"/>
      <c r="BB28" s="1513"/>
      <c r="BC28" s="1513"/>
      <c r="BD28" s="1513"/>
      <c r="BE28" s="1513"/>
      <c r="BF28" s="1513"/>
      <c r="BG28" s="1513"/>
      <c r="BH28" s="1513"/>
      <c r="BI28" s="1513"/>
      <c r="DR28" s="820" t="s">
        <v>284</v>
      </c>
      <c r="DW28" s="820">
        <v>1</v>
      </c>
    </row>
    <row r="29" spans="1:127" ht="17.25" customHeight="1">
      <c r="A29" s="1486"/>
      <c r="B29" s="1487"/>
      <c r="C29" s="1487"/>
      <c r="D29" s="1487"/>
      <c r="E29" s="1487"/>
      <c r="F29" s="1487"/>
      <c r="G29" s="1487"/>
      <c r="H29" s="1488"/>
      <c r="I29" s="1463" t="s">
        <v>160</v>
      </c>
      <c r="J29" s="1512"/>
      <c r="K29" s="1512"/>
      <c r="L29" s="1512"/>
      <c r="M29" s="1512"/>
      <c r="N29" s="1512"/>
      <c r="O29" s="1512"/>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514"/>
      <c r="AM29" s="1514"/>
      <c r="AN29" s="1514"/>
      <c r="AO29" s="1514"/>
      <c r="AP29" s="1514"/>
      <c r="AQ29" s="1514"/>
      <c r="AR29" s="1514"/>
      <c r="AS29" s="1514"/>
      <c r="AT29" s="1514"/>
      <c r="AU29" s="1514"/>
      <c r="AV29" s="1514"/>
      <c r="AW29" s="1514"/>
      <c r="AX29" s="1514"/>
      <c r="AY29" s="1514"/>
      <c r="AZ29" s="1514"/>
      <c r="BA29" s="1514"/>
      <c r="BB29" s="1514"/>
      <c r="BC29" s="1514"/>
      <c r="BD29" s="1514"/>
      <c r="BE29" s="1514"/>
      <c r="BF29" s="1514"/>
      <c r="BG29" s="1514"/>
      <c r="BH29" s="1514"/>
      <c r="BI29" s="1514"/>
      <c r="DW29" s="820">
        <v>2</v>
      </c>
    </row>
    <row r="30" spans="1:127" ht="9" customHeight="1">
      <c r="DW30" s="820">
        <v>3</v>
      </c>
    </row>
    <row r="31" spans="1:127" ht="13.5">
      <c r="A31" s="1485" t="s">
        <v>423</v>
      </c>
      <c r="B31" s="1196"/>
      <c r="C31" s="1196"/>
      <c r="D31" s="1196"/>
      <c r="E31" s="1196"/>
      <c r="F31" s="1196"/>
      <c r="G31" s="1196"/>
      <c r="H31" s="1197"/>
      <c r="I31" s="1485" t="s">
        <v>433</v>
      </c>
      <c r="J31" s="1519"/>
      <c r="K31" s="1519"/>
      <c r="L31" s="1519"/>
      <c r="M31" s="1519"/>
      <c r="N31" s="1519"/>
      <c r="O31" s="1519"/>
      <c r="P31" s="1520"/>
      <c r="Q31" s="1508" t="s">
        <v>425</v>
      </c>
      <c r="R31" s="1509"/>
      <c r="S31" s="1509"/>
      <c r="T31" s="1509"/>
      <c r="U31" s="1509"/>
      <c r="V31" s="1509"/>
      <c r="W31" s="1509"/>
      <c r="X31" s="1509"/>
      <c r="Y31" s="1509"/>
      <c r="Z31" s="1509"/>
      <c r="AA31" s="1509"/>
      <c r="AB31" s="1509"/>
      <c r="AC31" s="1509"/>
      <c r="AD31" s="1509"/>
      <c r="AE31" s="1510"/>
      <c r="AF31" s="1508" t="s">
        <v>426</v>
      </c>
      <c r="AG31" s="1509"/>
      <c r="AH31" s="1509"/>
      <c r="AI31" s="1509"/>
      <c r="AJ31" s="1509"/>
      <c r="AK31" s="1509"/>
      <c r="AL31" s="1509"/>
      <c r="AM31" s="1509"/>
      <c r="AN31" s="1509"/>
      <c r="AO31" s="1509"/>
      <c r="AP31" s="1509"/>
      <c r="AQ31" s="1509"/>
      <c r="AR31" s="1509"/>
      <c r="AS31" s="1509"/>
      <c r="AT31" s="1510"/>
      <c r="AU31" s="1508" t="s">
        <v>427</v>
      </c>
      <c r="AV31" s="1509"/>
      <c r="AW31" s="1509"/>
      <c r="AX31" s="1509"/>
      <c r="AY31" s="1509"/>
      <c r="AZ31" s="1509"/>
      <c r="BA31" s="1509"/>
      <c r="BB31" s="1509"/>
      <c r="BC31" s="1509"/>
      <c r="BD31" s="1509"/>
      <c r="BE31" s="1509"/>
      <c r="BF31" s="1509"/>
      <c r="BG31" s="1509"/>
      <c r="BH31" s="1509"/>
      <c r="BI31" s="1510"/>
    </row>
    <row r="32" spans="1:127" ht="27" customHeight="1">
      <c r="A32" s="1516"/>
      <c r="B32" s="1121"/>
      <c r="C32" s="1121"/>
      <c r="D32" s="1121"/>
      <c r="E32" s="1121"/>
      <c r="F32" s="1121"/>
      <c r="G32" s="1121"/>
      <c r="H32" s="1517"/>
      <c r="I32" s="1521"/>
      <c r="J32" s="1522"/>
      <c r="K32" s="1522"/>
      <c r="L32" s="1522"/>
      <c r="M32" s="1522"/>
      <c r="N32" s="1522"/>
      <c r="O32" s="1522"/>
      <c r="P32" s="1523"/>
      <c r="Q32" s="1524" t="s">
        <v>432</v>
      </c>
      <c r="R32" s="1506"/>
      <c r="S32" s="1506"/>
      <c r="T32" s="1506"/>
      <c r="U32" s="1506"/>
      <c r="V32" s="1506"/>
      <c r="W32" s="1506"/>
      <c r="X32" s="1506"/>
      <c r="Y32" s="1506"/>
      <c r="Z32" s="1506"/>
      <c r="AA32" s="1506"/>
      <c r="AB32" s="1506"/>
      <c r="AC32" s="1506"/>
      <c r="AD32" s="1506"/>
      <c r="AE32" s="1507"/>
      <c r="AF32" s="1524" t="s">
        <v>432</v>
      </c>
      <c r="AG32" s="1506"/>
      <c r="AH32" s="1506"/>
      <c r="AI32" s="1506"/>
      <c r="AJ32" s="1506"/>
      <c r="AK32" s="1506"/>
      <c r="AL32" s="1506"/>
      <c r="AM32" s="1506"/>
      <c r="AN32" s="1506"/>
      <c r="AO32" s="1506"/>
      <c r="AP32" s="1506"/>
      <c r="AQ32" s="1506"/>
      <c r="AR32" s="1506"/>
      <c r="AS32" s="1506"/>
      <c r="AT32" s="1507"/>
      <c r="AU32" s="1524" t="s">
        <v>432</v>
      </c>
      <c r="AV32" s="1506"/>
      <c r="AW32" s="1506"/>
      <c r="AX32" s="1506"/>
      <c r="AY32" s="1506"/>
      <c r="AZ32" s="1506"/>
      <c r="BA32" s="1506"/>
      <c r="BB32" s="1506"/>
      <c r="BC32" s="1506"/>
      <c r="BD32" s="1506"/>
      <c r="BE32" s="1506"/>
      <c r="BF32" s="1506"/>
      <c r="BG32" s="1506"/>
      <c r="BH32" s="1506"/>
      <c r="BI32" s="1507"/>
    </row>
    <row r="33" spans="1:127" ht="13.5">
      <c r="A33" s="1516"/>
      <c r="B33" s="1121"/>
      <c r="C33" s="1121"/>
      <c r="D33" s="1121"/>
      <c r="E33" s="1121"/>
      <c r="F33" s="1121"/>
      <c r="G33" s="1121"/>
      <c r="H33" s="1517"/>
      <c r="I33" s="1485" t="s">
        <v>424</v>
      </c>
      <c r="J33" s="1519"/>
      <c r="K33" s="1519"/>
      <c r="L33" s="1519"/>
      <c r="M33" s="1519"/>
      <c r="N33" s="1519"/>
      <c r="O33" s="1519"/>
      <c r="P33" s="1520"/>
      <c r="Q33" s="1508" t="s">
        <v>428</v>
      </c>
      <c r="R33" s="1509"/>
      <c r="S33" s="1509"/>
      <c r="T33" s="1509"/>
      <c r="U33" s="1510"/>
      <c r="V33" s="1508" t="s">
        <v>431</v>
      </c>
      <c r="W33" s="1509"/>
      <c r="X33" s="1509"/>
      <c r="Y33" s="1509"/>
      <c r="Z33" s="1509"/>
      <c r="AA33" s="1509"/>
      <c r="AB33" s="1509"/>
      <c r="AC33" s="1509"/>
      <c r="AD33" s="1509"/>
      <c r="AE33" s="1510"/>
      <c r="AF33" s="1508" t="s">
        <v>425</v>
      </c>
      <c r="AG33" s="1509"/>
      <c r="AH33" s="1509"/>
      <c r="AI33" s="1509"/>
      <c r="AJ33" s="1509"/>
      <c r="AK33" s="1509"/>
      <c r="AL33" s="1509"/>
      <c r="AM33" s="1509"/>
      <c r="AN33" s="1509"/>
      <c r="AO33" s="1510"/>
      <c r="AP33" s="1508" t="s">
        <v>426</v>
      </c>
      <c r="AQ33" s="1509"/>
      <c r="AR33" s="1509"/>
      <c r="AS33" s="1509"/>
      <c r="AT33" s="1509"/>
      <c r="AU33" s="1509"/>
      <c r="AV33" s="1509"/>
      <c r="AW33" s="1509"/>
      <c r="AX33" s="1509"/>
      <c r="AY33" s="1510"/>
      <c r="AZ33" s="1508" t="s">
        <v>427</v>
      </c>
      <c r="BA33" s="1509"/>
      <c r="BB33" s="1509"/>
      <c r="BC33" s="1509"/>
      <c r="BD33" s="1509"/>
      <c r="BE33" s="1509"/>
      <c r="BF33" s="1509"/>
      <c r="BG33" s="1509"/>
      <c r="BH33" s="1509"/>
      <c r="BI33" s="1510"/>
    </row>
    <row r="34" spans="1:127" ht="13.5">
      <c r="A34" s="1516"/>
      <c r="B34" s="1121"/>
      <c r="C34" s="1121"/>
      <c r="D34" s="1121"/>
      <c r="E34" s="1121"/>
      <c r="F34" s="1121"/>
      <c r="G34" s="1121"/>
      <c r="H34" s="1517"/>
      <c r="I34" s="1525"/>
      <c r="J34" s="1526"/>
      <c r="K34" s="1526"/>
      <c r="L34" s="1526"/>
      <c r="M34" s="1526"/>
      <c r="N34" s="1526"/>
      <c r="O34" s="1526"/>
      <c r="P34" s="1527"/>
      <c r="Q34" s="1508" t="s">
        <v>429</v>
      </c>
      <c r="R34" s="1509"/>
      <c r="S34" s="1509"/>
      <c r="T34" s="1509"/>
      <c r="U34" s="1510"/>
      <c r="V34" s="1528">
        <f>P28</f>
        <v>0</v>
      </c>
      <c r="W34" s="1529"/>
      <c r="X34" s="1529"/>
      <c r="Y34" s="1529"/>
      <c r="Z34" s="1529"/>
      <c r="AA34" s="1529"/>
      <c r="AB34" s="1529"/>
      <c r="AC34" s="1529"/>
      <c r="AD34" s="1529"/>
      <c r="AE34" s="1530"/>
      <c r="AF34" s="1505"/>
      <c r="AG34" s="1506"/>
      <c r="AH34" s="1506"/>
      <c r="AI34" s="1506"/>
      <c r="AJ34" s="1506"/>
      <c r="AK34" s="1506"/>
      <c r="AL34" s="1506"/>
      <c r="AM34" s="1506"/>
      <c r="AN34" s="1506"/>
      <c r="AO34" s="1507"/>
      <c r="AP34" s="1505"/>
      <c r="AQ34" s="1506"/>
      <c r="AR34" s="1506"/>
      <c r="AS34" s="1506"/>
      <c r="AT34" s="1506"/>
      <c r="AU34" s="1506"/>
      <c r="AV34" s="1506"/>
      <c r="AW34" s="1506"/>
      <c r="AX34" s="1506"/>
      <c r="AY34" s="1507"/>
      <c r="AZ34" s="1505"/>
      <c r="BA34" s="1506"/>
      <c r="BB34" s="1506"/>
      <c r="BC34" s="1506"/>
      <c r="BD34" s="1506"/>
      <c r="BE34" s="1506"/>
      <c r="BF34" s="1506"/>
      <c r="BG34" s="1506"/>
      <c r="BH34" s="1506"/>
      <c r="BI34" s="1507"/>
    </row>
    <row r="35" spans="1:127" ht="13.5">
      <c r="A35" s="1518"/>
      <c r="B35" s="1199"/>
      <c r="C35" s="1199"/>
      <c r="D35" s="1199"/>
      <c r="E35" s="1199"/>
      <c r="F35" s="1199"/>
      <c r="G35" s="1199"/>
      <c r="H35" s="1200"/>
      <c r="I35" s="1521"/>
      <c r="J35" s="1522"/>
      <c r="K35" s="1522"/>
      <c r="L35" s="1522"/>
      <c r="M35" s="1522"/>
      <c r="N35" s="1522"/>
      <c r="O35" s="1522"/>
      <c r="P35" s="1523"/>
      <c r="Q35" s="1508" t="s">
        <v>430</v>
      </c>
      <c r="R35" s="1509"/>
      <c r="S35" s="1509"/>
      <c r="T35" s="1509"/>
      <c r="U35" s="1510"/>
      <c r="V35" s="1505"/>
      <c r="W35" s="1506"/>
      <c r="X35" s="1506"/>
      <c r="Y35" s="1506"/>
      <c r="Z35" s="1506"/>
      <c r="AA35" s="1506"/>
      <c r="AB35" s="1506"/>
      <c r="AC35" s="1506"/>
      <c r="AD35" s="1506"/>
      <c r="AE35" s="1507"/>
      <c r="AF35" s="1505"/>
      <c r="AG35" s="1506"/>
      <c r="AH35" s="1506"/>
      <c r="AI35" s="1506"/>
      <c r="AJ35" s="1506"/>
      <c r="AK35" s="1506"/>
      <c r="AL35" s="1506"/>
      <c r="AM35" s="1506"/>
      <c r="AN35" s="1506"/>
      <c r="AO35" s="1507"/>
      <c r="AP35" s="1505"/>
      <c r="AQ35" s="1506"/>
      <c r="AR35" s="1506"/>
      <c r="AS35" s="1506"/>
      <c r="AT35" s="1506"/>
      <c r="AU35" s="1506"/>
      <c r="AV35" s="1506"/>
      <c r="AW35" s="1506"/>
      <c r="AX35" s="1506"/>
      <c r="AY35" s="1507"/>
      <c r="AZ35" s="1505"/>
      <c r="BA35" s="1506"/>
      <c r="BB35" s="1506"/>
      <c r="BC35" s="1506"/>
      <c r="BD35" s="1506"/>
      <c r="BE35" s="1506"/>
      <c r="BF35" s="1506"/>
      <c r="BG35" s="1506"/>
      <c r="BH35" s="1506"/>
      <c r="BI35" s="1507"/>
    </row>
    <row r="36" spans="1:127" ht="9" customHeight="1"/>
    <row r="37" spans="1:127" ht="30.75" customHeight="1">
      <c r="A37" s="1512" t="s">
        <v>163</v>
      </c>
      <c r="B37" s="1512"/>
      <c r="C37" s="1512"/>
      <c r="D37" s="1512"/>
      <c r="E37" s="1512"/>
      <c r="F37" s="1512"/>
      <c r="G37" s="1512"/>
      <c r="H37" s="1512"/>
      <c r="I37" s="1515">
        <f>基礎情報!$B$20</f>
        <v>0</v>
      </c>
      <c r="J37" s="1515"/>
      <c r="K37" s="1515"/>
      <c r="L37" s="1515"/>
      <c r="M37" s="1515"/>
      <c r="N37" s="1515"/>
      <c r="O37" s="1515"/>
      <c r="P37" s="1515"/>
      <c r="Q37" s="1515"/>
      <c r="R37" s="1515"/>
      <c r="S37" s="1515"/>
      <c r="T37" s="1515"/>
      <c r="U37" s="1515"/>
      <c r="V37" s="1515"/>
      <c r="W37" s="1515"/>
      <c r="X37" s="1515"/>
      <c r="Y37" s="1515"/>
      <c r="Z37" s="1515"/>
      <c r="AA37" s="1515"/>
      <c r="AB37" s="1515"/>
      <c r="AC37" s="1515"/>
      <c r="AD37" s="1512" t="s">
        <v>164</v>
      </c>
      <c r="AE37" s="1512"/>
      <c r="AF37" s="1512"/>
      <c r="AG37" s="1512"/>
      <c r="AH37" s="1512"/>
      <c r="AI37" s="1512"/>
      <c r="AJ37" s="1512"/>
      <c r="AK37" s="1512"/>
      <c r="AL37" s="1512"/>
      <c r="AM37" s="1513" t="s">
        <v>386</v>
      </c>
      <c r="AN37" s="1513"/>
      <c r="AO37" s="1513"/>
      <c r="AP37" s="1513"/>
      <c r="AQ37" s="1513"/>
      <c r="AR37" s="1513"/>
      <c r="AS37" s="1513"/>
      <c r="AT37" s="1513"/>
      <c r="AU37" s="1513"/>
      <c r="AV37" s="1513"/>
      <c r="AW37" s="1513"/>
      <c r="AX37" s="1513"/>
      <c r="AY37" s="1513"/>
      <c r="AZ37" s="1513"/>
      <c r="BA37" s="1513"/>
      <c r="BB37" s="1513"/>
      <c r="BC37" s="1513"/>
      <c r="BD37" s="1513"/>
      <c r="BE37" s="1513"/>
      <c r="BF37" s="1513"/>
      <c r="BG37" s="1513"/>
      <c r="BH37" s="1513"/>
      <c r="BI37" s="1513"/>
      <c r="DW37" s="820">
        <v>4</v>
      </c>
    </row>
    <row r="38" spans="1:127" ht="9" customHeight="1">
      <c r="A38" s="1467"/>
      <c r="B38" s="1467"/>
      <c r="C38" s="1467"/>
      <c r="D38" s="1467"/>
      <c r="E38" s="1467"/>
      <c r="F38" s="1467"/>
      <c r="G38" s="1467"/>
      <c r="H38" s="1467"/>
      <c r="I38" s="1467"/>
      <c r="J38" s="1467"/>
      <c r="K38" s="1467"/>
      <c r="L38" s="1467"/>
      <c r="M38" s="1467"/>
      <c r="N38" s="1467"/>
      <c r="O38" s="1467"/>
      <c r="P38" s="1467"/>
      <c r="Q38" s="1467"/>
      <c r="R38" s="1467"/>
      <c r="S38" s="1467"/>
      <c r="T38" s="1467"/>
      <c r="U38" s="1467"/>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DW38" s="820">
        <v>5</v>
      </c>
    </row>
    <row r="39" spans="1:127" ht="30" customHeight="1">
      <c r="A39" s="1512" t="s">
        <v>1240</v>
      </c>
      <c r="B39" s="1512"/>
      <c r="C39" s="1512"/>
      <c r="D39" s="1512"/>
      <c r="E39" s="1512"/>
      <c r="F39" s="1512"/>
      <c r="G39" s="1512"/>
      <c r="H39" s="1512"/>
      <c r="I39" s="1515" t="str">
        <f>IF(基礎情報!$B$22="","",基礎情報!$B$22)</f>
        <v/>
      </c>
      <c r="J39" s="1515"/>
      <c r="K39" s="1515"/>
      <c r="L39" s="1515"/>
      <c r="M39" s="1515"/>
      <c r="N39" s="1515"/>
      <c r="O39" s="1515"/>
      <c r="P39" s="1515"/>
      <c r="Q39" s="1515"/>
      <c r="R39" s="1515"/>
      <c r="S39" s="1515"/>
      <c r="T39" s="1515"/>
      <c r="U39" s="1515"/>
      <c r="V39" s="1515"/>
      <c r="W39" s="1515"/>
      <c r="X39" s="1515"/>
      <c r="Y39" s="1515"/>
      <c r="Z39" s="1515"/>
      <c r="AA39" s="1515"/>
      <c r="AB39" s="1515"/>
      <c r="AC39" s="1515"/>
      <c r="AD39" s="1512" t="s">
        <v>164</v>
      </c>
      <c r="AE39" s="1512"/>
      <c r="AF39" s="1512"/>
      <c r="AG39" s="1512"/>
      <c r="AH39" s="1512"/>
      <c r="AI39" s="1512"/>
      <c r="AJ39" s="1512"/>
      <c r="AK39" s="1512"/>
      <c r="AL39" s="1512"/>
      <c r="AM39" s="1513" t="str">
        <f>IF(I39="","",AM40)</f>
        <v/>
      </c>
      <c r="AN39" s="1513"/>
      <c r="AO39" s="1513"/>
      <c r="AP39" s="1513"/>
      <c r="AQ39" s="1513"/>
      <c r="AR39" s="1513"/>
      <c r="AS39" s="1513"/>
      <c r="AT39" s="1513"/>
      <c r="AU39" s="1513"/>
      <c r="AV39" s="1513"/>
      <c r="AW39" s="1513"/>
      <c r="AX39" s="1513"/>
      <c r="AY39" s="1513"/>
      <c r="AZ39" s="1513"/>
      <c r="BA39" s="1513"/>
      <c r="BB39" s="1513"/>
      <c r="BC39" s="1513"/>
      <c r="BD39" s="1513"/>
      <c r="BE39" s="1513"/>
      <c r="BF39" s="1513"/>
      <c r="BG39" s="1513"/>
      <c r="BH39" s="1513"/>
      <c r="BI39" s="1513"/>
      <c r="DW39" s="820">
        <v>6</v>
      </c>
    </row>
    <row r="40" spans="1:127" ht="30" customHeight="1">
      <c r="A40" s="1512" t="s">
        <v>202</v>
      </c>
      <c r="B40" s="1512"/>
      <c r="C40" s="1512"/>
      <c r="D40" s="1512"/>
      <c r="E40" s="1512"/>
      <c r="F40" s="1512"/>
      <c r="G40" s="1512"/>
      <c r="H40" s="1512"/>
      <c r="I40" s="1515" t="str">
        <f>IF(基礎情報!$B$15=0,"－",基礎情報!$B$15)</f>
        <v>－</v>
      </c>
      <c r="J40" s="1515"/>
      <c r="K40" s="1515"/>
      <c r="L40" s="1515"/>
      <c r="M40" s="1515"/>
      <c r="N40" s="1515"/>
      <c r="O40" s="1515"/>
      <c r="P40" s="1515"/>
      <c r="Q40" s="1515"/>
      <c r="R40" s="1515"/>
      <c r="S40" s="1515"/>
      <c r="T40" s="1515"/>
      <c r="U40" s="1515"/>
      <c r="V40" s="1515"/>
      <c r="W40" s="1515"/>
      <c r="X40" s="1515"/>
      <c r="Y40" s="1515"/>
      <c r="Z40" s="1515"/>
      <c r="AA40" s="1515"/>
      <c r="AB40" s="1515"/>
      <c r="AC40" s="1515"/>
      <c r="AD40" s="1512" t="s">
        <v>164</v>
      </c>
      <c r="AE40" s="1512"/>
      <c r="AF40" s="1512"/>
      <c r="AG40" s="1512"/>
      <c r="AH40" s="1512"/>
      <c r="AI40" s="1512"/>
      <c r="AJ40" s="1512"/>
      <c r="AK40" s="1512"/>
      <c r="AL40" s="1512"/>
      <c r="AM40" s="1513" t="s">
        <v>387</v>
      </c>
      <c r="AN40" s="1513"/>
      <c r="AO40" s="1513"/>
      <c r="AP40" s="1513"/>
      <c r="AQ40" s="1513"/>
      <c r="AR40" s="1513"/>
      <c r="AS40" s="1513"/>
      <c r="AT40" s="1513"/>
      <c r="AU40" s="1513"/>
      <c r="AV40" s="1513"/>
      <c r="AW40" s="1513"/>
      <c r="AX40" s="1513"/>
      <c r="AY40" s="1513"/>
      <c r="AZ40" s="1513"/>
      <c r="BA40" s="1513"/>
      <c r="BB40" s="1513"/>
      <c r="BC40" s="1513"/>
      <c r="BD40" s="1513"/>
      <c r="BE40" s="1513"/>
      <c r="BF40" s="1513"/>
      <c r="BG40" s="1513"/>
      <c r="BH40" s="1513"/>
      <c r="BI40" s="1513"/>
      <c r="DW40" s="820">
        <v>7</v>
      </c>
    </row>
    <row r="41" spans="1:127" ht="30" customHeight="1">
      <c r="A41" s="1531" t="s">
        <v>1223</v>
      </c>
      <c r="B41" s="1531"/>
      <c r="C41" s="1531"/>
      <c r="D41" s="1531"/>
      <c r="E41" s="1531"/>
      <c r="F41" s="1531"/>
      <c r="G41" s="1531"/>
      <c r="H41" s="1531"/>
      <c r="I41" s="1547">
        <f>基礎情報!$B$19</f>
        <v>0</v>
      </c>
      <c r="J41" s="1548"/>
      <c r="K41" s="1548"/>
      <c r="L41" s="1548"/>
      <c r="M41" s="1548"/>
      <c r="N41" s="1549"/>
      <c r="O41" s="1547">
        <f>基礎情報!$B$16</f>
        <v>0</v>
      </c>
      <c r="P41" s="1548"/>
      <c r="Q41" s="1548"/>
      <c r="R41" s="1548"/>
      <c r="S41" s="1548"/>
      <c r="T41" s="1548"/>
      <c r="U41" s="1548"/>
      <c r="V41" s="1548"/>
      <c r="W41" s="1548"/>
      <c r="X41" s="1548"/>
      <c r="Y41" s="1548"/>
      <c r="Z41" s="1548"/>
      <c r="AA41" s="1548"/>
      <c r="AB41" s="1548"/>
      <c r="AC41" s="1549"/>
      <c r="AD41" s="1512" t="s">
        <v>165</v>
      </c>
      <c r="AE41" s="1512"/>
      <c r="AF41" s="1512"/>
      <c r="AG41" s="1512"/>
      <c r="AH41" s="1512"/>
      <c r="AI41" s="1512"/>
      <c r="AJ41" s="1512"/>
      <c r="AK41" s="1512"/>
      <c r="AL41" s="1512"/>
      <c r="AM41" s="1513">
        <f>基礎情報!B18</f>
        <v>0</v>
      </c>
      <c r="AN41" s="1513"/>
      <c r="AO41" s="1513"/>
      <c r="AP41" s="1513"/>
      <c r="AQ41" s="1513"/>
      <c r="AR41" s="1513"/>
      <c r="AS41" s="1513"/>
      <c r="AT41" s="1513"/>
      <c r="AU41" s="1513"/>
      <c r="AV41" s="1513"/>
      <c r="AW41" s="1513"/>
      <c r="AX41" s="1513"/>
      <c r="AY41" s="1513"/>
      <c r="AZ41" s="1513"/>
      <c r="BA41" s="1513"/>
      <c r="BB41" s="1513"/>
      <c r="BC41" s="1513"/>
      <c r="BD41" s="1513"/>
      <c r="BE41" s="1513"/>
      <c r="BF41" s="1513"/>
      <c r="BG41" s="1513"/>
      <c r="BH41" s="1513"/>
      <c r="BI41" s="1513"/>
      <c r="DW41" s="820">
        <v>8</v>
      </c>
    </row>
    <row r="42" spans="1:127" ht="30" customHeight="1">
      <c r="A42" s="1512" t="s">
        <v>476</v>
      </c>
      <c r="B42" s="1512"/>
      <c r="C42" s="1512"/>
      <c r="D42" s="1512"/>
      <c r="E42" s="1512"/>
      <c r="F42" s="1512"/>
      <c r="G42" s="1512"/>
      <c r="H42" s="1512"/>
      <c r="I42" s="1515" t="str">
        <f>IF(基礎情報!$B$23="","",基礎情報!$B$23)</f>
        <v/>
      </c>
      <c r="J42" s="1515"/>
      <c r="K42" s="1515"/>
      <c r="L42" s="1515"/>
      <c r="M42" s="1515"/>
      <c r="N42" s="1515"/>
      <c r="O42" s="1515"/>
      <c r="P42" s="1515"/>
      <c r="Q42" s="1515"/>
      <c r="R42" s="1515"/>
      <c r="S42" s="1515"/>
      <c r="T42" s="1515"/>
      <c r="U42" s="1515"/>
      <c r="V42" s="1515"/>
      <c r="W42" s="1515"/>
      <c r="X42" s="1515"/>
      <c r="Y42" s="1515"/>
      <c r="Z42" s="1515"/>
      <c r="AA42" s="1515"/>
      <c r="AB42" s="1515"/>
      <c r="AC42" s="1515"/>
      <c r="AD42" s="1512" t="s">
        <v>164</v>
      </c>
      <c r="AE42" s="1512"/>
      <c r="AF42" s="1512"/>
      <c r="AG42" s="1512"/>
      <c r="AH42" s="1512"/>
      <c r="AI42" s="1512"/>
      <c r="AJ42" s="1512"/>
      <c r="AK42" s="1512"/>
      <c r="AL42" s="1512"/>
      <c r="AM42" s="1513" t="str">
        <f>IF(I42="","",AM40)</f>
        <v/>
      </c>
      <c r="AN42" s="1513"/>
      <c r="AO42" s="1513"/>
      <c r="AP42" s="1513"/>
      <c r="AQ42" s="1513"/>
      <c r="AR42" s="1513"/>
      <c r="AS42" s="1513"/>
      <c r="AT42" s="1513"/>
      <c r="AU42" s="1513"/>
      <c r="AV42" s="1513"/>
      <c r="AW42" s="1513"/>
      <c r="AX42" s="1513"/>
      <c r="AY42" s="1513"/>
      <c r="AZ42" s="1513"/>
      <c r="BA42" s="1513"/>
      <c r="BB42" s="1513"/>
      <c r="BC42" s="1513"/>
      <c r="BD42" s="1513"/>
      <c r="BE42" s="1513"/>
      <c r="BF42" s="1513"/>
      <c r="BG42" s="1513"/>
      <c r="BH42" s="1513"/>
      <c r="BI42" s="1513"/>
    </row>
    <row r="43" spans="1:127" ht="30" customHeight="1">
      <c r="A43" s="1534" t="s">
        <v>566</v>
      </c>
      <c r="B43" s="1534"/>
      <c r="C43" s="1512"/>
      <c r="D43" s="1512"/>
      <c r="E43" s="1512"/>
      <c r="F43" s="1512"/>
      <c r="G43" s="1512"/>
      <c r="H43" s="1512"/>
      <c r="I43" s="1515" t="str">
        <f>IF(基礎情報!$B$25="","",基礎情報!$B$25)</f>
        <v/>
      </c>
      <c r="J43" s="1515"/>
      <c r="K43" s="1515"/>
      <c r="L43" s="1515"/>
      <c r="M43" s="1515"/>
      <c r="N43" s="1515"/>
      <c r="O43" s="1515"/>
      <c r="P43" s="1515"/>
      <c r="Q43" s="1515"/>
      <c r="R43" s="1515"/>
      <c r="S43" s="1515"/>
      <c r="T43" s="1515"/>
      <c r="U43" s="1515"/>
      <c r="V43" s="1515"/>
      <c r="W43" s="1515"/>
      <c r="X43" s="1515"/>
      <c r="Y43" s="1515"/>
      <c r="Z43" s="1515"/>
      <c r="AA43" s="1515"/>
      <c r="AB43" s="1515"/>
      <c r="AC43" s="1515"/>
      <c r="AD43" s="1534" t="s">
        <v>566</v>
      </c>
      <c r="AE43" s="1534"/>
      <c r="AF43" s="1512"/>
      <c r="AG43" s="1512"/>
      <c r="AH43" s="1512"/>
      <c r="AI43" s="1512"/>
      <c r="AJ43" s="1512"/>
      <c r="AK43" s="1512"/>
      <c r="AL43" s="1512"/>
      <c r="AM43" s="1515" t="str">
        <f>IF(基礎情報!$B$28="","",基礎情報!$B$28)</f>
        <v/>
      </c>
      <c r="AN43" s="1515"/>
      <c r="AO43" s="1515"/>
      <c r="AP43" s="1515"/>
      <c r="AQ43" s="1515"/>
      <c r="AR43" s="1515"/>
      <c r="AS43" s="1515"/>
      <c r="AT43" s="1515"/>
      <c r="AU43" s="1515"/>
      <c r="AV43" s="1515"/>
      <c r="AW43" s="1515"/>
      <c r="AX43" s="1515"/>
      <c r="AY43" s="1515"/>
      <c r="AZ43" s="1515"/>
      <c r="BA43" s="1515"/>
      <c r="BB43" s="1515"/>
      <c r="BC43" s="1515"/>
      <c r="BD43" s="1515"/>
      <c r="BE43" s="1515"/>
      <c r="BF43" s="1515"/>
      <c r="BG43" s="1515"/>
      <c r="BH43" s="1515"/>
      <c r="BI43" s="1515"/>
      <c r="DW43" s="820">
        <v>9</v>
      </c>
    </row>
    <row r="44" spans="1:127" ht="30" customHeight="1">
      <c r="A44" s="1535"/>
      <c r="B44" s="1535"/>
      <c r="C44" s="1512" t="s">
        <v>274</v>
      </c>
      <c r="D44" s="1512"/>
      <c r="E44" s="1512"/>
      <c r="F44" s="1512"/>
      <c r="G44" s="1512"/>
      <c r="H44" s="1512"/>
      <c r="I44" s="1515" t="str">
        <f>IF(基礎情報!$B$26="","",基礎情報!$B$26)</f>
        <v/>
      </c>
      <c r="J44" s="1515"/>
      <c r="K44" s="1515"/>
      <c r="L44" s="1515"/>
      <c r="M44" s="1515"/>
      <c r="N44" s="1515"/>
      <c r="O44" s="1515"/>
      <c r="P44" s="1515"/>
      <c r="Q44" s="1515"/>
      <c r="R44" s="1515"/>
      <c r="S44" s="1515"/>
      <c r="T44" s="1515"/>
      <c r="U44" s="1515"/>
      <c r="V44" s="1515"/>
      <c r="W44" s="1515"/>
      <c r="X44" s="1515"/>
      <c r="Y44" s="1515"/>
      <c r="Z44" s="1515"/>
      <c r="AA44" s="1515"/>
      <c r="AB44" s="1515"/>
      <c r="AC44" s="1515"/>
      <c r="AD44" s="1535"/>
      <c r="AE44" s="1535"/>
      <c r="AF44" s="1512" t="s">
        <v>274</v>
      </c>
      <c r="AG44" s="1512"/>
      <c r="AH44" s="1512"/>
      <c r="AI44" s="1512"/>
      <c r="AJ44" s="1512"/>
      <c r="AK44" s="1512"/>
      <c r="AL44" s="1512"/>
      <c r="AM44" s="1515" t="str">
        <f>IF(基礎情報!$B$29="","",基礎情報!$B$29)</f>
        <v/>
      </c>
      <c r="AN44" s="1515"/>
      <c r="AO44" s="1515"/>
      <c r="AP44" s="1515"/>
      <c r="AQ44" s="1515"/>
      <c r="AR44" s="1515"/>
      <c r="AS44" s="1515"/>
      <c r="AT44" s="1515"/>
      <c r="AU44" s="1515"/>
      <c r="AV44" s="1515"/>
      <c r="AW44" s="1515"/>
      <c r="AX44" s="1515"/>
      <c r="AY44" s="1515"/>
      <c r="AZ44" s="1515"/>
      <c r="BA44" s="1515"/>
      <c r="BB44" s="1515"/>
      <c r="BC44" s="1515"/>
      <c r="BD44" s="1515"/>
      <c r="BE44" s="1515"/>
      <c r="BF44" s="1515"/>
      <c r="BG44" s="1515"/>
      <c r="BH44" s="1515"/>
      <c r="BI44" s="1515"/>
      <c r="DW44" s="820">
        <v>10</v>
      </c>
    </row>
    <row r="45" spans="1:127" ht="30" customHeight="1">
      <c r="A45" s="1536"/>
      <c r="B45" s="1536"/>
      <c r="C45" s="1512" t="s">
        <v>166</v>
      </c>
      <c r="D45" s="1512"/>
      <c r="E45" s="1512"/>
      <c r="F45" s="1512"/>
      <c r="G45" s="1512"/>
      <c r="H45" s="1512"/>
      <c r="I45" s="1515" t="str">
        <f>IF(基礎情報!$B$27="","",基礎情報!$B$27)</f>
        <v/>
      </c>
      <c r="J45" s="1515"/>
      <c r="K45" s="1515"/>
      <c r="L45" s="1515"/>
      <c r="M45" s="1515"/>
      <c r="N45" s="1515"/>
      <c r="O45" s="1515"/>
      <c r="P45" s="1515"/>
      <c r="Q45" s="1515"/>
      <c r="R45" s="1515"/>
      <c r="S45" s="1515"/>
      <c r="T45" s="1515"/>
      <c r="U45" s="1515"/>
      <c r="V45" s="1515"/>
      <c r="W45" s="1515"/>
      <c r="X45" s="1515"/>
      <c r="Y45" s="1515"/>
      <c r="Z45" s="1515"/>
      <c r="AA45" s="1515"/>
      <c r="AB45" s="1515"/>
      <c r="AC45" s="1515"/>
      <c r="AD45" s="1536"/>
      <c r="AE45" s="1536"/>
      <c r="AF45" s="1512" t="s">
        <v>166</v>
      </c>
      <c r="AG45" s="1512"/>
      <c r="AH45" s="1512"/>
      <c r="AI45" s="1512"/>
      <c r="AJ45" s="1512"/>
      <c r="AK45" s="1512"/>
      <c r="AL45" s="1512"/>
      <c r="AM45" s="1515" t="str">
        <f>IF(基礎情報!$B$30="","",基礎情報!$B$30)</f>
        <v/>
      </c>
      <c r="AN45" s="1515"/>
      <c r="AO45" s="1515"/>
      <c r="AP45" s="1515"/>
      <c r="AQ45" s="1515"/>
      <c r="AR45" s="1515"/>
      <c r="AS45" s="1515"/>
      <c r="AT45" s="1515"/>
      <c r="AU45" s="1515"/>
      <c r="AV45" s="1515"/>
      <c r="AW45" s="1515"/>
      <c r="AX45" s="1515"/>
      <c r="AY45" s="1515"/>
      <c r="AZ45" s="1515"/>
      <c r="BA45" s="1515"/>
      <c r="BB45" s="1515"/>
      <c r="BC45" s="1515"/>
      <c r="BD45" s="1515"/>
      <c r="BE45" s="1515"/>
      <c r="BF45" s="1515"/>
      <c r="BG45" s="1515"/>
      <c r="BH45" s="1515"/>
      <c r="BI45" s="1515"/>
      <c r="DW45" s="820">
        <v>11</v>
      </c>
    </row>
    <row r="46" spans="1:127" ht="9" customHeight="1">
      <c r="DW46" s="820">
        <v>12</v>
      </c>
    </row>
    <row r="47" spans="1:127" ht="30" customHeight="1">
      <c r="A47" s="1551" t="s">
        <v>470</v>
      </c>
      <c r="B47" s="1552"/>
      <c r="C47" s="1552"/>
      <c r="D47" s="1552"/>
      <c r="E47" s="1552"/>
      <c r="F47" s="1552"/>
      <c r="G47" s="1552"/>
      <c r="H47" s="1552"/>
      <c r="I47" s="1552"/>
      <c r="J47" s="1552"/>
      <c r="K47" s="1552"/>
      <c r="L47" s="1552"/>
      <c r="M47" s="1552"/>
      <c r="N47" s="1552"/>
      <c r="O47" s="1552"/>
      <c r="P47" s="1552"/>
      <c r="Q47" s="1552"/>
      <c r="R47" s="1552"/>
      <c r="S47" s="1552"/>
      <c r="T47" s="1552"/>
      <c r="U47" s="1552"/>
      <c r="V47" s="1552"/>
      <c r="W47" s="1553"/>
      <c r="X47" s="1532" t="s">
        <v>471</v>
      </c>
      <c r="Y47" s="1302"/>
      <c r="Z47" s="1302"/>
      <c r="AA47" s="1302"/>
      <c r="AB47" s="1302"/>
      <c r="AC47" s="1302"/>
      <c r="AD47" s="1302"/>
      <c r="AE47" s="1302"/>
      <c r="AF47" s="1461" t="s">
        <v>472</v>
      </c>
      <c r="AG47" s="1462"/>
      <c r="AH47" s="1462"/>
      <c r="AI47" s="1462"/>
      <c r="AJ47" s="1462"/>
      <c r="AK47" s="1462"/>
      <c r="AL47" s="1462"/>
      <c r="AM47" s="1462"/>
      <c r="AN47" s="1462"/>
      <c r="AO47" s="1462"/>
      <c r="AP47" s="1462"/>
      <c r="AQ47" s="1462"/>
      <c r="AR47" s="1462"/>
      <c r="AS47" s="1462"/>
      <c r="AT47" s="1462"/>
      <c r="AU47" s="1462"/>
      <c r="AV47" s="1462"/>
      <c r="AW47" s="1462"/>
      <c r="AX47" s="1462"/>
      <c r="AY47" s="1462"/>
      <c r="AZ47" s="1462"/>
      <c r="BA47" s="1463"/>
      <c r="BB47" s="1532" t="s">
        <v>471</v>
      </c>
      <c r="BC47" s="1302"/>
      <c r="BD47" s="1302"/>
      <c r="BE47" s="1302"/>
      <c r="BF47" s="1302"/>
      <c r="BG47" s="1302"/>
      <c r="BH47" s="1302"/>
      <c r="BI47" s="1533"/>
      <c r="DW47" s="820">
        <v>13</v>
      </c>
    </row>
    <row r="48" spans="1:127" ht="13.5">
      <c r="A48" s="826"/>
      <c r="B48" s="962"/>
      <c r="C48" s="962"/>
      <c r="D48" s="962"/>
      <c r="E48" s="962"/>
      <c r="F48" s="962"/>
      <c r="G48" s="962"/>
      <c r="H48" s="962"/>
      <c r="I48" s="962"/>
      <c r="J48" s="962"/>
      <c r="K48" s="962"/>
      <c r="L48" s="822"/>
      <c r="M48" s="201"/>
      <c r="N48" s="201"/>
      <c r="O48" s="201"/>
      <c r="P48" s="201"/>
      <c r="Q48" s="201"/>
      <c r="R48" s="201"/>
      <c r="S48" s="201"/>
      <c r="T48" s="201"/>
      <c r="U48" s="201"/>
      <c r="V48" s="201"/>
      <c r="W48" s="201"/>
      <c r="X48" s="201"/>
      <c r="Y48" s="201"/>
      <c r="Z48" s="201"/>
      <c r="AA48" s="201"/>
      <c r="AB48" s="201"/>
      <c r="AC48" s="201"/>
      <c r="AD48" s="826"/>
      <c r="AE48" s="962"/>
      <c r="AF48" s="962"/>
      <c r="AG48" s="962"/>
      <c r="AH48" s="962"/>
      <c r="AI48" s="962"/>
      <c r="AJ48" s="962"/>
      <c r="AK48" s="962"/>
      <c r="AL48" s="962"/>
      <c r="AM48" s="962"/>
      <c r="AN48" s="962"/>
      <c r="AO48" s="822"/>
      <c r="AP48" s="201"/>
      <c r="AQ48" s="201"/>
      <c r="AR48" s="201"/>
      <c r="AS48" s="201"/>
      <c r="AT48" s="201"/>
      <c r="AU48" s="201"/>
      <c r="AV48" s="201"/>
      <c r="AW48" s="201"/>
      <c r="AX48" s="201"/>
      <c r="AY48" s="201"/>
      <c r="AZ48" s="201"/>
      <c r="BA48" s="201"/>
      <c r="BB48" s="201"/>
      <c r="BC48" s="201"/>
      <c r="BD48" s="201"/>
      <c r="BE48" s="201"/>
      <c r="BF48" s="201"/>
      <c r="BG48" s="201"/>
      <c r="BH48" s="201"/>
      <c r="BI48" s="201"/>
    </row>
    <row r="49" spans="1:127" s="262" customFormat="1" ht="24.95" customHeight="1">
      <c r="A49" s="1537" t="s">
        <v>1271</v>
      </c>
      <c r="B49" s="1537"/>
      <c r="C49" s="1537"/>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c r="AA49" s="1537"/>
      <c r="AB49" s="1537"/>
      <c r="AC49" s="1537"/>
      <c r="AD49" s="1537"/>
      <c r="AE49" s="1537"/>
      <c r="AF49" s="1537"/>
      <c r="AG49" s="1537"/>
      <c r="AH49" s="1537"/>
      <c r="AI49" s="1537"/>
      <c r="AJ49" s="1537"/>
      <c r="AK49" s="1537"/>
      <c r="AL49" s="1537"/>
      <c r="AM49" s="1537"/>
      <c r="AN49" s="1537"/>
      <c r="AO49" s="1537"/>
      <c r="AP49" s="1537"/>
      <c r="AQ49" s="1537"/>
      <c r="AR49" s="1537"/>
      <c r="AS49" s="1537"/>
      <c r="AT49" s="1537"/>
      <c r="AU49" s="1537"/>
      <c r="AV49" s="1537"/>
      <c r="AW49" s="1537"/>
      <c r="AX49" s="1537"/>
      <c r="AY49" s="1537"/>
      <c r="AZ49" s="1537"/>
      <c r="BA49" s="1537"/>
      <c r="BB49" s="1537"/>
      <c r="BC49" s="1537"/>
      <c r="BD49" s="1537"/>
      <c r="BE49" s="1537"/>
      <c r="BF49" s="1537"/>
      <c r="BG49" s="1537"/>
      <c r="BH49" s="1537"/>
      <c r="BI49" s="1537"/>
    </row>
    <row r="50" spans="1:127" s="262" customFormat="1" ht="15" customHeight="1">
      <c r="A50" s="666"/>
      <c r="B50" s="666"/>
      <c r="C50" s="666"/>
      <c r="D50" s="666"/>
      <c r="E50" s="666"/>
      <c r="F50" s="666"/>
      <c r="G50" s="666"/>
      <c r="H50" s="666"/>
      <c r="I50" s="666"/>
    </row>
    <row r="51" spans="1:127" ht="14.25" customHeight="1">
      <c r="A51" s="1550" t="s">
        <v>1224</v>
      </c>
      <c r="B51" s="1550"/>
      <c r="C51" s="1550"/>
      <c r="D51" s="1550"/>
      <c r="E51" s="1550"/>
      <c r="F51" s="1550"/>
      <c r="G51" s="1546">
        <v>1</v>
      </c>
      <c r="H51" s="1546"/>
      <c r="I51" s="820" t="s">
        <v>1225</v>
      </c>
      <c r="DW51" s="820">
        <v>14</v>
      </c>
    </row>
    <row r="52" spans="1:127" ht="14.25" customHeight="1">
      <c r="A52" s="1550" t="s">
        <v>1226</v>
      </c>
      <c r="B52" s="1550"/>
      <c r="C52" s="1550"/>
      <c r="D52" s="1550"/>
      <c r="E52" s="1550"/>
      <c r="F52" s="1550"/>
      <c r="I52" s="820" t="s">
        <v>1227</v>
      </c>
      <c r="DW52" s="820">
        <v>15</v>
      </c>
    </row>
    <row r="53" spans="1:127" ht="14.25" customHeight="1">
      <c r="G53" s="1546">
        <v>2</v>
      </c>
      <c r="H53" s="1546"/>
      <c r="I53" s="820" t="s">
        <v>1228</v>
      </c>
      <c r="DW53" s="820">
        <v>16</v>
      </c>
    </row>
    <row r="54" spans="1:127" ht="14.25" customHeight="1">
      <c r="I54" s="820" t="s">
        <v>1229</v>
      </c>
    </row>
    <row r="55" spans="1:127" ht="14.25" customHeight="1">
      <c r="G55" s="1546">
        <v>3</v>
      </c>
      <c r="H55" s="1546"/>
      <c r="I55" s="820" t="s">
        <v>1230</v>
      </c>
      <c r="DW55" s="820">
        <v>17</v>
      </c>
    </row>
    <row r="56" spans="1:127" ht="14.25" customHeight="1">
      <c r="I56" s="820" t="s">
        <v>1231</v>
      </c>
      <c r="DW56" s="820">
        <v>18</v>
      </c>
    </row>
    <row r="57" spans="1:127" ht="14.25" customHeight="1">
      <c r="I57" s="820" t="s">
        <v>1232</v>
      </c>
      <c r="DW57" s="820">
        <v>19</v>
      </c>
    </row>
    <row r="58" spans="1:127" ht="14.25" customHeight="1">
      <c r="G58" s="1546">
        <v>4</v>
      </c>
      <c r="H58" s="1546"/>
      <c r="I58" s="820" t="s">
        <v>1233</v>
      </c>
      <c r="DW58" s="820">
        <v>20</v>
      </c>
    </row>
    <row r="59" spans="1:127" ht="13.5" customHeight="1">
      <c r="G59" s="1546">
        <v>5</v>
      </c>
      <c r="H59" s="1546"/>
      <c r="I59" s="820" t="s">
        <v>1234</v>
      </c>
      <c r="DW59" s="820">
        <v>21</v>
      </c>
    </row>
    <row r="60" spans="1:127" ht="13.5" customHeight="1"/>
    <row r="61" spans="1:127" s="262" customFormat="1" ht="20.100000000000001" customHeight="1">
      <c r="A61" s="666"/>
      <c r="B61" s="499" t="s">
        <v>617</v>
      </c>
      <c r="C61" s="666"/>
      <c r="D61" s="666"/>
      <c r="E61" s="666"/>
      <c r="F61" s="666"/>
      <c r="G61" s="666"/>
      <c r="H61" s="666"/>
      <c r="I61" s="666"/>
    </row>
    <row r="62" spans="1:127" s="262" customFormat="1" ht="20.100000000000001" customHeight="1">
      <c r="A62" s="142">
        <v>1</v>
      </c>
      <c r="B62" s="142" t="s">
        <v>659</v>
      </c>
      <c r="C62" s="142"/>
      <c r="D62" s="142"/>
      <c r="E62" s="142"/>
      <c r="F62" s="142"/>
      <c r="G62" s="142"/>
      <c r="H62" s="142"/>
      <c r="I62" s="142"/>
    </row>
    <row r="63" spans="1:127" s="262" customFormat="1" ht="20.100000000000001" customHeight="1">
      <c r="A63" s="497">
        <v>2</v>
      </c>
      <c r="B63" s="1393" t="s">
        <v>655</v>
      </c>
      <c r="C63" s="1393"/>
      <c r="D63" s="1393"/>
      <c r="E63" s="1393"/>
      <c r="F63" s="1393"/>
      <c r="G63" s="1393"/>
      <c r="H63" s="1393"/>
      <c r="I63" s="1393"/>
      <c r="J63" s="1393"/>
      <c r="K63" s="1393"/>
      <c r="L63" s="1393"/>
      <c r="M63" s="1393"/>
      <c r="N63" s="1393"/>
      <c r="O63" s="1393"/>
      <c r="P63" s="1393"/>
      <c r="Q63" s="1393"/>
      <c r="R63" s="1393"/>
      <c r="S63" s="1393"/>
      <c r="T63" s="1393"/>
      <c r="U63" s="1393"/>
      <c r="V63" s="1393"/>
      <c r="W63" s="1393"/>
      <c r="X63" s="1393"/>
      <c r="Y63" s="1393"/>
      <c r="Z63" s="1393"/>
      <c r="AA63" s="1393"/>
      <c r="AB63" s="1393"/>
      <c r="AC63" s="1393"/>
      <c r="AD63" s="1393"/>
      <c r="AE63" s="1393"/>
      <c r="AF63" s="1393"/>
      <c r="AG63" s="1393"/>
      <c r="AH63" s="1393"/>
      <c r="AI63" s="1393"/>
      <c r="AJ63" s="1393"/>
      <c r="AK63" s="1393"/>
      <c r="AL63" s="1393"/>
      <c r="AM63" s="1393"/>
      <c r="AN63" s="1393"/>
      <c r="AO63" s="1393"/>
      <c r="AP63" s="1393"/>
      <c r="AQ63" s="1393"/>
      <c r="AR63" s="1393"/>
      <c r="AS63" s="1393"/>
      <c r="AT63" s="1393"/>
      <c r="AU63" s="1393"/>
      <c r="AV63" s="1393"/>
      <c r="AW63" s="1393"/>
      <c r="AX63" s="1393"/>
      <c r="AY63" s="1393"/>
      <c r="AZ63" s="1393"/>
      <c r="BA63" s="1393"/>
      <c r="BB63" s="1393"/>
      <c r="BC63" s="1393"/>
      <c r="BD63" s="1393"/>
      <c r="BE63" s="1393"/>
      <c r="BF63" s="1393"/>
      <c r="BG63" s="1393"/>
      <c r="BH63" s="1393"/>
      <c r="BI63" s="1393"/>
    </row>
    <row r="64" spans="1:127" s="262" customFormat="1" ht="20.100000000000001" customHeight="1">
      <c r="A64" s="497"/>
      <c r="B64" s="1393"/>
      <c r="C64" s="1393"/>
      <c r="D64" s="1393"/>
      <c r="E64" s="1393"/>
      <c r="F64" s="1393"/>
      <c r="G64" s="1393"/>
      <c r="H64" s="1393"/>
      <c r="I64" s="1393"/>
      <c r="J64" s="1393"/>
      <c r="K64" s="1393"/>
      <c r="L64" s="1393"/>
      <c r="M64" s="1393"/>
      <c r="N64" s="1393"/>
      <c r="O64" s="1393"/>
      <c r="P64" s="1393"/>
      <c r="Q64" s="1393"/>
      <c r="R64" s="1393"/>
      <c r="S64" s="1393"/>
      <c r="T64" s="1393"/>
      <c r="U64" s="1393"/>
      <c r="V64" s="1393"/>
      <c r="W64" s="1393"/>
      <c r="X64" s="1393"/>
      <c r="Y64" s="1393"/>
      <c r="Z64" s="1393"/>
      <c r="AA64" s="1393"/>
      <c r="AB64" s="1393"/>
      <c r="AC64" s="1393"/>
      <c r="AD64" s="1393"/>
      <c r="AE64" s="1393"/>
      <c r="AF64" s="1393"/>
      <c r="AG64" s="1393"/>
      <c r="AH64" s="1393"/>
      <c r="AI64" s="1393"/>
      <c r="AJ64" s="1393"/>
      <c r="AK64" s="1393"/>
      <c r="AL64" s="1393"/>
      <c r="AM64" s="1393"/>
      <c r="AN64" s="1393"/>
      <c r="AO64" s="1393"/>
      <c r="AP64" s="1393"/>
      <c r="AQ64" s="1393"/>
      <c r="AR64" s="1393"/>
      <c r="AS64" s="1393"/>
      <c r="AT64" s="1393"/>
      <c r="AU64" s="1393"/>
      <c r="AV64" s="1393"/>
      <c r="AW64" s="1393"/>
      <c r="AX64" s="1393"/>
      <c r="AY64" s="1393"/>
      <c r="AZ64" s="1393"/>
      <c r="BA64" s="1393"/>
      <c r="BB64" s="1393"/>
      <c r="BC64" s="1393"/>
      <c r="BD64" s="1393"/>
      <c r="BE64" s="1393"/>
      <c r="BF64" s="1393"/>
      <c r="BG64" s="1393"/>
      <c r="BH64" s="1393"/>
      <c r="BI64" s="1393"/>
    </row>
    <row r="65" spans="1:61" s="262" customFormat="1" ht="20.100000000000001" customHeight="1">
      <c r="A65" s="497"/>
      <c r="B65" s="1393"/>
      <c r="C65" s="1393"/>
      <c r="D65" s="1393"/>
      <c r="E65" s="1393"/>
      <c r="F65" s="1393"/>
      <c r="G65" s="1393"/>
      <c r="H65" s="1393"/>
      <c r="I65" s="1393"/>
      <c r="J65" s="1393"/>
      <c r="K65" s="1393"/>
      <c r="L65" s="1393"/>
      <c r="M65" s="1393"/>
      <c r="N65" s="1393"/>
      <c r="O65" s="1393"/>
      <c r="P65" s="1393"/>
      <c r="Q65" s="1393"/>
      <c r="R65" s="1393"/>
      <c r="S65" s="1393"/>
      <c r="T65" s="1393"/>
      <c r="U65" s="1393"/>
      <c r="V65" s="1393"/>
      <c r="W65" s="1393"/>
      <c r="X65" s="1393"/>
      <c r="Y65" s="1393"/>
      <c r="Z65" s="1393"/>
      <c r="AA65" s="1393"/>
      <c r="AB65" s="1393"/>
      <c r="AC65" s="1393"/>
      <c r="AD65" s="1393"/>
      <c r="AE65" s="1393"/>
      <c r="AF65" s="1393"/>
      <c r="AG65" s="1393"/>
      <c r="AH65" s="1393"/>
      <c r="AI65" s="1393"/>
      <c r="AJ65" s="1393"/>
      <c r="AK65" s="1393"/>
      <c r="AL65" s="1393"/>
      <c r="AM65" s="1393"/>
      <c r="AN65" s="1393"/>
      <c r="AO65" s="1393"/>
      <c r="AP65" s="1393"/>
      <c r="AQ65" s="1393"/>
      <c r="AR65" s="1393"/>
      <c r="AS65" s="1393"/>
      <c r="AT65" s="1393"/>
      <c r="AU65" s="1393"/>
      <c r="AV65" s="1393"/>
      <c r="AW65" s="1393"/>
      <c r="AX65" s="1393"/>
      <c r="AY65" s="1393"/>
      <c r="AZ65" s="1393"/>
      <c r="BA65" s="1393"/>
      <c r="BB65" s="1393"/>
      <c r="BC65" s="1393"/>
      <c r="BD65" s="1393"/>
      <c r="BE65" s="1393"/>
      <c r="BF65" s="1393"/>
      <c r="BG65" s="1393"/>
      <c r="BH65" s="1393"/>
      <c r="BI65" s="1393"/>
    </row>
    <row r="66" spans="1:61" s="262" customFormat="1" ht="20.100000000000001" customHeight="1">
      <c r="A66" s="497"/>
      <c r="B66" s="1393"/>
      <c r="C66" s="1393"/>
      <c r="D66" s="1393"/>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c r="BD66" s="1393"/>
      <c r="BE66" s="1393"/>
      <c r="BF66" s="1393"/>
      <c r="BG66" s="1393"/>
      <c r="BH66" s="1393"/>
      <c r="BI66" s="1393"/>
    </row>
    <row r="67" spans="1:61" s="262" customFormat="1" ht="20.100000000000001" customHeight="1">
      <c r="A67" s="263"/>
      <c r="B67" s="1393"/>
      <c r="C67" s="1393"/>
      <c r="D67" s="1393"/>
      <c r="E67" s="1393"/>
      <c r="F67" s="1393"/>
      <c r="G67" s="1393"/>
      <c r="H67" s="1393"/>
      <c r="I67" s="1393"/>
      <c r="J67" s="1393"/>
      <c r="K67" s="1393"/>
      <c r="L67" s="1393"/>
      <c r="M67" s="1393"/>
      <c r="N67" s="1393"/>
      <c r="O67" s="1393"/>
      <c r="P67" s="1393"/>
      <c r="Q67" s="1393"/>
      <c r="R67" s="1393"/>
      <c r="S67" s="1393"/>
      <c r="T67" s="1393"/>
      <c r="U67" s="1393"/>
      <c r="V67" s="1393"/>
      <c r="W67" s="1393"/>
      <c r="X67" s="1393"/>
      <c r="Y67" s="1393"/>
      <c r="Z67" s="1393"/>
      <c r="AA67" s="1393"/>
      <c r="AB67" s="1393"/>
      <c r="AC67" s="1393"/>
      <c r="AD67" s="1393"/>
      <c r="AE67" s="1393"/>
      <c r="AF67" s="1393"/>
      <c r="AG67" s="1393"/>
      <c r="AH67" s="1393"/>
      <c r="AI67" s="1393"/>
      <c r="AJ67" s="1393"/>
      <c r="AK67" s="1393"/>
      <c r="AL67" s="1393"/>
      <c r="AM67" s="1393"/>
      <c r="AN67" s="1393"/>
      <c r="AO67" s="1393"/>
      <c r="AP67" s="1393"/>
      <c r="AQ67" s="1393"/>
      <c r="AR67" s="1393"/>
      <c r="AS67" s="1393"/>
      <c r="AT67" s="1393"/>
      <c r="AU67" s="1393"/>
      <c r="AV67" s="1393"/>
      <c r="AW67" s="1393"/>
      <c r="AX67" s="1393"/>
      <c r="AY67" s="1393"/>
      <c r="AZ67" s="1393"/>
      <c r="BA67" s="1393"/>
      <c r="BB67" s="1393"/>
      <c r="BC67" s="1393"/>
      <c r="BD67" s="1393"/>
      <c r="BE67" s="1393"/>
      <c r="BF67" s="1393"/>
      <c r="BG67" s="1393"/>
      <c r="BH67" s="1393"/>
      <c r="BI67" s="1393"/>
    </row>
    <row r="68" spans="1:61" s="262" customFormat="1" ht="20.100000000000001" customHeight="1">
      <c r="A68" s="498">
        <v>3</v>
      </c>
      <c r="B68" s="142" t="s">
        <v>618</v>
      </c>
      <c r="C68" s="666"/>
      <c r="D68" s="666"/>
      <c r="E68" s="666"/>
      <c r="F68" s="666"/>
      <c r="G68" s="666"/>
      <c r="H68" s="666"/>
      <c r="I68" s="666"/>
    </row>
    <row r="69" spans="1:61" s="262" customFormat="1" ht="20.100000000000001" customHeight="1">
      <c r="A69" s="263"/>
      <c r="B69" s="206" t="s">
        <v>619</v>
      </c>
      <c r="C69" s="206"/>
      <c r="D69" s="206"/>
      <c r="E69" s="263"/>
      <c r="F69" s="263"/>
      <c r="G69" s="263"/>
      <c r="H69" s="263"/>
      <c r="I69" s="263"/>
    </row>
    <row r="70" spans="1:61" s="262" customFormat="1" ht="20.100000000000001" customHeight="1">
      <c r="A70" s="263"/>
      <c r="B70" s="254" t="s">
        <v>1448</v>
      </c>
      <c r="C70" s="254"/>
      <c r="D70" s="254"/>
      <c r="E70" s="263"/>
      <c r="F70" s="263"/>
      <c r="G70" s="263"/>
      <c r="H70" s="263"/>
      <c r="I70" s="263"/>
    </row>
    <row r="71" spans="1:61" s="262" customFormat="1" ht="20.100000000000001" customHeight="1">
      <c r="A71" s="263"/>
      <c r="B71" s="254" t="s">
        <v>1449</v>
      </c>
      <c r="C71" s="254"/>
      <c r="D71" s="254"/>
      <c r="E71" s="263"/>
      <c r="F71" s="263"/>
      <c r="G71" s="263"/>
      <c r="H71" s="263"/>
      <c r="I71" s="263"/>
    </row>
    <row r="72" spans="1:61" s="262" customFormat="1" ht="20.100000000000001" customHeight="1">
      <c r="A72" s="263"/>
      <c r="B72" s="254" t="s">
        <v>660</v>
      </c>
      <c r="C72" s="254"/>
      <c r="D72" s="254"/>
      <c r="E72" s="263"/>
      <c r="F72" s="263"/>
      <c r="G72" s="263"/>
      <c r="H72" s="263"/>
      <c r="I72" s="263"/>
    </row>
    <row r="73" spans="1:61" s="262" customFormat="1" ht="20.100000000000001" customHeight="1">
      <c r="A73" s="263"/>
      <c r="B73" s="680" t="s">
        <v>400</v>
      </c>
      <c r="C73" s="254" t="s">
        <v>664</v>
      </c>
      <c r="D73" s="254"/>
      <c r="E73" s="263"/>
      <c r="F73" s="263"/>
      <c r="G73" s="263"/>
      <c r="H73" s="263"/>
      <c r="I73" s="263"/>
    </row>
    <row r="74" spans="1:61" s="262" customFormat="1" ht="20.100000000000001" customHeight="1">
      <c r="A74" s="666"/>
      <c r="B74" s="666"/>
      <c r="C74" s="259" t="s">
        <v>647</v>
      </c>
      <c r="D74" s="666"/>
      <c r="E74" s="666"/>
      <c r="F74" s="666"/>
      <c r="G74" s="666"/>
      <c r="H74" s="666"/>
      <c r="I74" s="666"/>
    </row>
    <row r="75" spans="1:61" s="262" customFormat="1" ht="20.100000000000001" customHeight="1">
      <c r="A75" s="666"/>
      <c r="B75" s="666"/>
      <c r="C75" s="679" t="s">
        <v>648</v>
      </c>
      <c r="D75" s="666"/>
      <c r="E75" s="666"/>
      <c r="F75" s="666"/>
      <c r="G75" s="666"/>
      <c r="H75" s="666"/>
      <c r="I75" s="666"/>
    </row>
    <row r="76" spans="1:61" s="262" customFormat="1" ht="20.100000000000001" customHeight="1">
      <c r="A76" s="666"/>
      <c r="B76" s="666"/>
      <c r="C76" s="679" t="s">
        <v>649</v>
      </c>
      <c r="D76" s="666"/>
      <c r="E76" s="666"/>
      <c r="F76" s="666"/>
      <c r="G76" s="666"/>
      <c r="H76" s="666"/>
      <c r="I76" s="666"/>
    </row>
    <row r="77" spans="1:61" s="262" customFormat="1" ht="20.100000000000001" customHeight="1">
      <c r="A77" s="666"/>
      <c r="B77" s="666"/>
      <c r="C77" s="679" t="s">
        <v>650</v>
      </c>
      <c r="D77" s="666"/>
      <c r="E77" s="666"/>
      <c r="F77" s="666"/>
      <c r="G77" s="666"/>
      <c r="H77" s="666"/>
      <c r="I77" s="666"/>
    </row>
    <row r="78" spans="1:61" s="262" customFormat="1" ht="20.100000000000001" customHeight="1">
      <c r="A78" s="666"/>
      <c r="B78" s="666"/>
      <c r="C78" s="679" t="s">
        <v>651</v>
      </c>
      <c r="D78" s="666"/>
      <c r="E78" s="666"/>
      <c r="F78" s="666"/>
      <c r="G78" s="666"/>
      <c r="H78" s="666"/>
      <c r="I78" s="666"/>
    </row>
    <row r="79" spans="1:61" s="262" customFormat="1" ht="20.100000000000001" customHeight="1">
      <c r="A79" s="666"/>
      <c r="B79" s="666"/>
      <c r="C79" s="679" t="s">
        <v>652</v>
      </c>
      <c r="D79" s="666"/>
      <c r="E79" s="666"/>
      <c r="F79" s="666"/>
      <c r="G79" s="666"/>
      <c r="H79" s="666"/>
      <c r="I79" s="666"/>
    </row>
    <row r="80" spans="1:61" s="262" customFormat="1" ht="20.100000000000001" customHeight="1">
      <c r="A80" s="666"/>
      <c r="B80" s="666"/>
      <c r="C80" s="679" t="s">
        <v>653</v>
      </c>
      <c r="D80" s="666"/>
      <c r="E80" s="666"/>
      <c r="F80" s="666"/>
      <c r="G80" s="666"/>
      <c r="H80" s="666"/>
      <c r="I80" s="666"/>
    </row>
    <row r="81" spans="1:9" s="262" customFormat="1" ht="20.100000000000001" customHeight="1">
      <c r="A81" s="666"/>
      <c r="B81" s="666"/>
      <c r="C81" s="679" t="s">
        <v>654</v>
      </c>
      <c r="D81" s="666"/>
      <c r="E81" s="666"/>
      <c r="F81" s="666"/>
      <c r="G81" s="666"/>
      <c r="H81" s="666"/>
      <c r="I81" s="666"/>
    </row>
    <row r="82" spans="1:9" s="262" customFormat="1" ht="20.100000000000001" customHeight="1">
      <c r="A82" s="263"/>
      <c r="B82" s="206" t="s">
        <v>620</v>
      </c>
      <c r="C82" s="206"/>
      <c r="D82" s="206"/>
      <c r="E82" s="263"/>
      <c r="F82" s="263"/>
      <c r="G82" s="263"/>
      <c r="H82" s="263"/>
      <c r="I82" s="263"/>
    </row>
    <row r="83" spans="1:9" s="262" customFormat="1" ht="20.100000000000001" customHeight="1">
      <c r="A83" s="263"/>
      <c r="B83" s="254" t="s">
        <v>1447</v>
      </c>
      <c r="C83" s="254"/>
      <c r="D83" s="254"/>
      <c r="E83" s="263"/>
      <c r="F83" s="263"/>
      <c r="G83" s="263"/>
      <c r="H83" s="263"/>
      <c r="I83" s="263"/>
    </row>
    <row r="84" spans="1:9" s="262" customFormat="1" ht="20.100000000000001" customHeight="1">
      <c r="A84" s="263"/>
      <c r="B84" s="254" t="s">
        <v>621</v>
      </c>
      <c r="C84" s="254"/>
      <c r="D84" s="254"/>
      <c r="E84" s="263"/>
      <c r="F84" s="263"/>
      <c r="G84" s="263"/>
      <c r="H84" s="263"/>
      <c r="I84" s="263"/>
    </row>
    <row r="85" spans="1:9" s="262" customFormat="1" ht="20.100000000000001" customHeight="1">
      <c r="A85" s="263"/>
      <c r="B85" s="254" t="s">
        <v>622</v>
      </c>
      <c r="C85" s="254"/>
      <c r="D85" s="254"/>
      <c r="E85" s="263"/>
      <c r="F85" s="263"/>
      <c r="G85" s="263"/>
      <c r="H85" s="263"/>
      <c r="I85" s="263"/>
    </row>
    <row r="86" spans="1:9" s="262" customFormat="1" ht="20.100000000000001" customHeight="1">
      <c r="A86" s="263"/>
      <c r="B86" s="254" t="s">
        <v>623</v>
      </c>
      <c r="C86" s="254"/>
      <c r="D86" s="254"/>
      <c r="E86" s="263"/>
      <c r="F86" s="263"/>
      <c r="G86" s="263"/>
      <c r="H86" s="263"/>
      <c r="I86" s="263"/>
    </row>
    <row r="87" spans="1:9" s="262" customFormat="1" ht="20.100000000000001" customHeight="1">
      <c r="A87" s="263"/>
      <c r="B87" s="254" t="s">
        <v>624</v>
      </c>
      <c r="C87" s="254"/>
      <c r="D87" s="254"/>
      <c r="E87" s="263"/>
      <c r="F87" s="263"/>
      <c r="G87" s="263"/>
      <c r="H87" s="263"/>
      <c r="I87" s="263"/>
    </row>
    <row r="88" spans="1:9" s="262" customFormat="1" ht="20.100000000000001" customHeight="1">
      <c r="A88" s="263"/>
      <c r="B88" s="254" t="s">
        <v>625</v>
      </c>
      <c r="C88" s="254"/>
      <c r="D88" s="254"/>
      <c r="E88" s="263"/>
      <c r="F88" s="263"/>
      <c r="G88" s="263"/>
      <c r="H88" s="263"/>
      <c r="I88" s="263"/>
    </row>
    <row r="89" spans="1:9" s="262" customFormat="1" ht="20.100000000000001" customHeight="1">
      <c r="A89" s="263"/>
      <c r="B89" s="254" t="s">
        <v>626</v>
      </c>
      <c r="C89" s="254"/>
      <c r="D89" s="254"/>
      <c r="E89" s="263"/>
      <c r="F89" s="263"/>
      <c r="G89" s="263"/>
      <c r="H89" s="263"/>
      <c r="I89" s="263"/>
    </row>
    <row r="90" spans="1:9" ht="13.5">
      <c r="A90" s="201"/>
      <c r="B90" s="201"/>
      <c r="C90" s="201"/>
      <c r="D90" s="201"/>
      <c r="E90" s="201"/>
      <c r="F90" s="201"/>
      <c r="G90" s="201"/>
      <c r="H90" s="201"/>
      <c r="I90" s="201"/>
    </row>
    <row r="91" spans="1:9" ht="13.5">
      <c r="A91" s="201"/>
      <c r="B91" s="201"/>
      <c r="C91" s="201"/>
      <c r="D91" s="201"/>
      <c r="E91" s="201"/>
      <c r="F91" s="201"/>
      <c r="G91" s="201"/>
      <c r="H91" s="201"/>
      <c r="I91" s="201"/>
    </row>
    <row r="92" spans="1:9" ht="13.5">
      <c r="A92" s="201"/>
      <c r="B92" s="201"/>
      <c r="C92" s="201"/>
      <c r="D92" s="201"/>
      <c r="E92" s="201"/>
      <c r="F92" s="201"/>
      <c r="G92" s="201"/>
      <c r="H92" s="201"/>
      <c r="I92" s="201"/>
    </row>
  </sheetData>
  <mergeCells count="153">
    <mergeCell ref="B63:BI67"/>
    <mergeCell ref="A49:BI49"/>
    <mergeCell ref="AM42:BI42"/>
    <mergeCell ref="N24:AC24"/>
    <mergeCell ref="N25:AC25"/>
    <mergeCell ref="AO24:BI25"/>
    <mergeCell ref="G59:H59"/>
    <mergeCell ref="I41:N41"/>
    <mergeCell ref="O41:AC41"/>
    <mergeCell ref="A42:H42"/>
    <mergeCell ref="I42:AC42"/>
    <mergeCell ref="AD42:AL42"/>
    <mergeCell ref="A51:F51"/>
    <mergeCell ref="G51:H51"/>
    <mergeCell ref="A52:F52"/>
    <mergeCell ref="G53:H53"/>
    <mergeCell ref="G55:H55"/>
    <mergeCell ref="G58:H58"/>
    <mergeCell ref="C45:H45"/>
    <mergeCell ref="I45:AC45"/>
    <mergeCell ref="AF45:AL45"/>
    <mergeCell ref="AM45:BI45"/>
    <mergeCell ref="A47:W47"/>
    <mergeCell ref="X47:AE47"/>
    <mergeCell ref="AF47:BA47"/>
    <mergeCell ref="BB47:BI47"/>
    <mergeCell ref="A43:H43"/>
    <mergeCell ref="I43:AC43"/>
    <mergeCell ref="AD43:AL43"/>
    <mergeCell ref="AM43:BI43"/>
    <mergeCell ref="A44:B45"/>
    <mergeCell ref="C44:H44"/>
    <mergeCell ref="I44:AC44"/>
    <mergeCell ref="AD44:AE45"/>
    <mergeCell ref="AF44:AL44"/>
    <mergeCell ref="AM44:BI44"/>
    <mergeCell ref="A40:H40"/>
    <mergeCell ref="I40:AC40"/>
    <mergeCell ref="AD40:AL40"/>
    <mergeCell ref="AM40:BI40"/>
    <mergeCell ref="A41:H41"/>
    <mergeCell ref="AD41:AL41"/>
    <mergeCell ref="AM41:BI41"/>
    <mergeCell ref="A38:H38"/>
    <mergeCell ref="I38:AC38"/>
    <mergeCell ref="AD38:AL38"/>
    <mergeCell ref="AM38:BI38"/>
    <mergeCell ref="A39:H39"/>
    <mergeCell ref="I39:AC39"/>
    <mergeCell ref="AD39:AL39"/>
    <mergeCell ref="AM39:BI39"/>
    <mergeCell ref="Q35:U35"/>
    <mergeCell ref="V35:AE35"/>
    <mergeCell ref="AF35:AO35"/>
    <mergeCell ref="AP35:AY35"/>
    <mergeCell ref="AZ35:BI35"/>
    <mergeCell ref="A37:H37"/>
    <mergeCell ref="I37:AC37"/>
    <mergeCell ref="AD37:AL37"/>
    <mergeCell ref="AM37:BI37"/>
    <mergeCell ref="A31:H35"/>
    <mergeCell ref="I31:P32"/>
    <mergeCell ref="Q31:AE31"/>
    <mergeCell ref="AF31:AT31"/>
    <mergeCell ref="AU31:BI31"/>
    <mergeCell ref="Q32:AE32"/>
    <mergeCell ref="AF32:AT32"/>
    <mergeCell ref="AU32:BI32"/>
    <mergeCell ref="I33:P35"/>
    <mergeCell ref="V33:AE33"/>
    <mergeCell ref="AF33:AO33"/>
    <mergeCell ref="AP33:AY33"/>
    <mergeCell ref="AZ33:BI33"/>
    <mergeCell ref="Q34:U34"/>
    <mergeCell ref="V34:AE34"/>
    <mergeCell ref="A24:H25"/>
    <mergeCell ref="I24:L24"/>
    <mergeCell ref="A18:H21"/>
    <mergeCell ref="J18:BH19"/>
    <mergeCell ref="J20:BH21"/>
    <mergeCell ref="A22:H23"/>
    <mergeCell ref="J22:AE22"/>
    <mergeCell ref="J23:AV23"/>
    <mergeCell ref="AF34:AO34"/>
    <mergeCell ref="AP34:AY34"/>
    <mergeCell ref="AZ34:BI34"/>
    <mergeCell ref="Q33:U33"/>
    <mergeCell ref="A27:H29"/>
    <mergeCell ref="I27:O27"/>
    <mergeCell ref="P27:AL27"/>
    <mergeCell ref="AM27:BI27"/>
    <mergeCell ref="I28:O28"/>
    <mergeCell ref="P28:AL28"/>
    <mergeCell ref="AM28:BI28"/>
    <mergeCell ref="I29:O29"/>
    <mergeCell ref="P29:AL29"/>
    <mergeCell ref="AM29:BI29"/>
    <mergeCell ref="BF11:BG13"/>
    <mergeCell ref="BH11:BI13"/>
    <mergeCell ref="I12:V12"/>
    <mergeCell ref="AK12:AL12"/>
    <mergeCell ref="AM12:AR12"/>
    <mergeCell ref="AS12:AT12"/>
    <mergeCell ref="I13:V13"/>
    <mergeCell ref="I25:L25"/>
    <mergeCell ref="AD24:AL25"/>
    <mergeCell ref="AM24:AN25"/>
    <mergeCell ref="I16:V16"/>
    <mergeCell ref="AC16:AF16"/>
    <mergeCell ref="AG16:AJ16"/>
    <mergeCell ref="AU14:AW16"/>
    <mergeCell ref="AX14:AY16"/>
    <mergeCell ref="AZ14:BA16"/>
    <mergeCell ref="BB14:BC16"/>
    <mergeCell ref="BD14:BE16"/>
    <mergeCell ref="BF14:BG16"/>
    <mergeCell ref="A10:H16"/>
    <mergeCell ref="I10:AA10"/>
    <mergeCell ref="AB10:AT10"/>
    <mergeCell ref="AU10:BI10"/>
    <mergeCell ref="I11:V11"/>
    <mergeCell ref="W11:AA13"/>
    <mergeCell ref="AC11:AF11"/>
    <mergeCell ref="AG11:AJ11"/>
    <mergeCell ref="AU11:AW13"/>
    <mergeCell ref="AX11:AY13"/>
    <mergeCell ref="AC13:AF13"/>
    <mergeCell ref="AG13:AJ13"/>
    <mergeCell ref="I14:V14"/>
    <mergeCell ref="W14:AA16"/>
    <mergeCell ref="AC14:AF14"/>
    <mergeCell ref="AG14:AJ14"/>
    <mergeCell ref="AZ11:BA13"/>
    <mergeCell ref="BB11:BC13"/>
    <mergeCell ref="BD11:BE13"/>
    <mergeCell ref="BH14:BI16"/>
    <mergeCell ref="I15:V15"/>
    <mergeCell ref="AK15:AL15"/>
    <mergeCell ref="AM15:AR15"/>
    <mergeCell ref="AS15:AT15"/>
    <mergeCell ref="BH2:BI2"/>
    <mergeCell ref="A3:BI4"/>
    <mergeCell ref="B5:R5"/>
    <mergeCell ref="A6:H6"/>
    <mergeCell ref="J6:BI6"/>
    <mergeCell ref="A8:H8"/>
    <mergeCell ref="J8:BI8"/>
    <mergeCell ref="AT2:AW2"/>
    <mergeCell ref="AX2:AY2"/>
    <mergeCell ref="AZ2:BA2"/>
    <mergeCell ref="BB2:BC2"/>
    <mergeCell ref="BD2:BE2"/>
    <mergeCell ref="BF2:BG2"/>
  </mergeCells>
  <phoneticPr fontId="8"/>
  <printOptions horizontalCentered="1"/>
  <pageMargins left="0.78740157480314965" right="0.19685039370078741" top="0.59055118110236227" bottom="0.59055118110236227" header="0.51181102362204722" footer="0.51181102362204722"/>
  <pageSetup paperSize="9" orientation="portrait" cellComments="asDisplayed" horizontalDpi="300" verticalDpi="300" r:id="rId1"/>
  <headerFooter alignWithMargins="0"/>
  <rowBreaks count="1" manualBreakCount="1">
    <brk id="47" max="6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AEF6-2783-4B85-AEC9-B3577BB5B679}">
  <sheetPr codeName="Sheet20">
    <tabColor indexed="18"/>
    <pageSetUpPr fitToPage="1"/>
  </sheetPr>
  <dimension ref="B1:DX60"/>
  <sheetViews>
    <sheetView view="pageBreakPreview" zoomScaleNormal="100" zoomScaleSheetLayoutView="100" workbookViewId="0">
      <selection activeCell="B14" sqref="B14:I15"/>
    </sheetView>
  </sheetViews>
  <sheetFormatPr defaultColWidth="1.5" defaultRowHeight="12"/>
  <cols>
    <col min="1" max="1" width="18.25" style="820" customWidth="1"/>
    <col min="2" max="2" width="1.625" style="820" customWidth="1"/>
    <col min="3" max="3" width="1.875" style="820" customWidth="1"/>
    <col min="4" max="7" width="1.625" style="820" customWidth="1"/>
    <col min="8" max="8" width="1.5" style="820" customWidth="1"/>
    <col min="9" max="9" width="1.625" style="820" customWidth="1"/>
    <col min="10" max="125" width="1.5" style="820" customWidth="1"/>
    <col min="126" max="126" width="3.125" style="820" customWidth="1"/>
    <col min="127" max="127" width="1.5" style="820" customWidth="1"/>
    <col min="128" max="128" width="4" style="820" customWidth="1"/>
    <col min="129" max="16384" width="1.5" style="820"/>
  </cols>
  <sheetData>
    <row r="1" spans="2:128" ht="13.5" customHeight="1">
      <c r="B1" s="201" t="s">
        <v>1811</v>
      </c>
    </row>
    <row r="2" spans="2:128">
      <c r="AU2" s="1443" t="s">
        <v>438</v>
      </c>
      <c r="AV2" s="1443"/>
      <c r="AW2" s="1443"/>
      <c r="AX2" s="1443"/>
      <c r="AY2" s="1449"/>
      <c r="AZ2" s="1449"/>
      <c r="BA2" s="1443" t="s">
        <v>391</v>
      </c>
      <c r="BB2" s="1443"/>
      <c r="BC2" s="1449"/>
      <c r="BD2" s="1449"/>
      <c r="BE2" s="1443" t="s">
        <v>392</v>
      </c>
      <c r="BF2" s="1443"/>
      <c r="BG2" s="1449"/>
      <c r="BH2" s="1449"/>
      <c r="BI2" s="1443" t="s">
        <v>284</v>
      </c>
      <c r="BJ2" s="1443"/>
      <c r="DX2" s="820">
        <v>16</v>
      </c>
    </row>
    <row r="3" spans="2:128">
      <c r="AU3" s="822"/>
      <c r="AV3" s="822"/>
      <c r="AW3" s="822"/>
      <c r="AX3" s="822"/>
      <c r="AY3" s="822"/>
      <c r="AZ3" s="822"/>
      <c r="BA3" s="822"/>
      <c r="BB3" s="822"/>
      <c r="BC3" s="822"/>
      <c r="BD3" s="822"/>
      <c r="BE3" s="822"/>
      <c r="BF3" s="822"/>
      <c r="BG3" s="822"/>
      <c r="BH3" s="822"/>
      <c r="BI3" s="822"/>
      <c r="BJ3" s="822"/>
    </row>
    <row r="4" spans="2:128">
      <c r="B4" s="1444" t="s">
        <v>1252</v>
      </c>
      <c r="C4" s="1444"/>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44"/>
      <c r="BB4" s="1444"/>
      <c r="BC4" s="1444"/>
      <c r="BD4" s="1444"/>
      <c r="BE4" s="1444"/>
      <c r="BF4" s="1444"/>
      <c r="BG4" s="1444"/>
      <c r="BH4" s="1444"/>
      <c r="BI4" s="1444"/>
      <c r="BJ4" s="1444"/>
      <c r="DS4" s="820" t="s">
        <v>391</v>
      </c>
      <c r="DV4" s="820">
        <v>16</v>
      </c>
    </row>
    <row r="5" spans="2:128">
      <c r="B5" s="1444"/>
      <c r="C5" s="1444"/>
      <c r="D5" s="1444"/>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DV5" s="820">
        <v>17</v>
      </c>
    </row>
    <row r="6" spans="2:128">
      <c r="AU6" s="822"/>
      <c r="AV6" s="822"/>
      <c r="AW6" s="822"/>
      <c r="AX6" s="822"/>
      <c r="AY6" s="822"/>
      <c r="AZ6" s="822"/>
      <c r="BA6" s="822"/>
      <c r="BB6" s="822"/>
      <c r="BC6" s="822"/>
      <c r="BD6" s="822"/>
      <c r="BE6" s="822"/>
      <c r="BF6" s="822"/>
      <c r="BG6" s="822"/>
      <c r="BH6" s="822"/>
      <c r="BI6" s="822"/>
      <c r="BJ6" s="822"/>
    </row>
    <row r="7" spans="2:128" s="477" customFormat="1" ht="21" customHeight="1">
      <c r="B7" s="539" t="s">
        <v>173</v>
      </c>
      <c r="C7" s="539"/>
      <c r="D7" s="539"/>
      <c r="E7" s="539"/>
      <c r="F7" s="539"/>
      <c r="G7" s="539"/>
      <c r="H7" s="539"/>
      <c r="I7" s="539"/>
      <c r="J7" s="539"/>
      <c r="K7" s="539"/>
      <c r="L7" s="539"/>
      <c r="M7" s="539"/>
      <c r="N7" s="539"/>
      <c r="O7" s="539"/>
      <c r="P7" s="539"/>
      <c r="Q7" s="539"/>
      <c r="R7" s="539"/>
      <c r="AH7" s="1484" t="s">
        <v>1242</v>
      </c>
      <c r="AI7" s="1484"/>
      <c r="AJ7" s="1484"/>
      <c r="AK7" s="1484"/>
      <c r="AL7" s="1484"/>
      <c r="AM7" s="1484"/>
      <c r="AN7" s="1484"/>
      <c r="AO7" s="1484"/>
      <c r="AP7" s="1484"/>
      <c r="AQ7" s="1484"/>
      <c r="AR7" s="1554"/>
      <c r="AS7" s="1554"/>
      <c r="AT7" s="1554"/>
      <c r="AU7" s="1554"/>
      <c r="AV7" s="1554"/>
      <c r="AW7" s="1554"/>
      <c r="AX7" s="1554"/>
      <c r="AY7" s="1554"/>
      <c r="AZ7" s="1554"/>
      <c r="BA7" s="1554"/>
      <c r="BB7" s="1554"/>
      <c r="BC7" s="1554"/>
      <c r="BD7" s="1554"/>
      <c r="BE7" s="1554"/>
      <c r="BF7" s="1554"/>
      <c r="BG7" s="1554"/>
      <c r="BH7" s="1554"/>
      <c r="BI7" s="1554"/>
      <c r="BJ7" s="1554"/>
      <c r="DV7" s="477">
        <v>18</v>
      </c>
    </row>
    <row r="8" spans="2:128" s="477" customFormat="1" ht="21" customHeight="1">
      <c r="B8" s="539"/>
      <c r="C8" s="539"/>
      <c r="D8" s="539"/>
      <c r="E8" s="539"/>
      <c r="F8" s="539"/>
      <c r="G8" s="539"/>
      <c r="H8" s="539"/>
      <c r="I8" s="539"/>
      <c r="J8" s="539"/>
      <c r="K8" s="539"/>
      <c r="L8" s="539"/>
      <c r="M8" s="539"/>
      <c r="N8" s="539"/>
      <c r="O8" s="539"/>
      <c r="P8" s="539"/>
      <c r="Q8" s="539"/>
      <c r="R8" s="539"/>
      <c r="S8" s="820"/>
      <c r="T8" s="820"/>
      <c r="U8" s="820"/>
      <c r="V8" s="820"/>
      <c r="W8" s="820"/>
      <c r="X8" s="1484" t="s">
        <v>587</v>
      </c>
      <c r="Y8" s="1484"/>
      <c r="Z8" s="1484"/>
      <c r="AA8" s="1484"/>
      <c r="AB8" s="1484"/>
      <c r="AC8" s="1484"/>
      <c r="AD8" s="1484"/>
      <c r="AE8" s="1484"/>
      <c r="AF8" s="1484"/>
      <c r="AG8" s="1484"/>
      <c r="AH8" s="1484"/>
      <c r="AI8" s="1484"/>
      <c r="AJ8" s="1484"/>
      <c r="AK8" s="1484"/>
      <c r="AL8" s="1484"/>
      <c r="AM8" s="1484"/>
      <c r="AN8" s="1484"/>
      <c r="AO8" s="1484"/>
      <c r="AP8" s="1484"/>
      <c r="AQ8" s="1484"/>
      <c r="AR8" s="1554"/>
      <c r="AS8" s="1554"/>
      <c r="AT8" s="1554"/>
      <c r="AU8" s="1554"/>
      <c r="AV8" s="1554"/>
      <c r="AW8" s="1554"/>
      <c r="AX8" s="1554"/>
      <c r="AY8" s="1554"/>
      <c r="AZ8" s="1554"/>
      <c r="BA8" s="1554"/>
      <c r="BB8" s="1554"/>
      <c r="BC8" s="1554"/>
      <c r="BD8" s="1554"/>
      <c r="BE8" s="1554"/>
      <c r="BF8" s="1554"/>
      <c r="BG8" s="1554"/>
      <c r="BH8" s="1554"/>
      <c r="BI8" s="1554"/>
      <c r="BJ8" s="1554"/>
      <c r="DV8" s="477">
        <v>18</v>
      </c>
    </row>
    <row r="9" spans="2:128" s="477" customFormat="1" ht="5.25" customHeight="1">
      <c r="AH9" s="478"/>
      <c r="AI9" s="478"/>
      <c r="AJ9" s="478"/>
      <c r="AK9" s="478"/>
      <c r="AL9" s="478"/>
      <c r="AM9" s="478"/>
      <c r="AN9" s="478"/>
      <c r="AO9" s="478"/>
      <c r="AP9" s="478"/>
      <c r="AQ9" s="478"/>
      <c r="AR9" s="478"/>
      <c r="AS9" s="478"/>
      <c r="AT9" s="478"/>
      <c r="AU9" s="478"/>
      <c r="AV9" s="478"/>
      <c r="AW9" s="478"/>
      <c r="AX9" s="478"/>
      <c r="AY9" s="478"/>
      <c r="AZ9" s="478"/>
      <c r="BA9" s="478"/>
      <c r="BB9" s="478"/>
      <c r="BC9" s="478"/>
      <c r="BD9" s="478"/>
      <c r="BE9" s="478"/>
      <c r="BF9" s="478"/>
      <c r="BG9" s="478"/>
      <c r="BH9" s="478"/>
      <c r="BI9" s="478"/>
      <c r="BJ9" s="478"/>
    </row>
    <row r="10" spans="2:128" ht="32.25" customHeight="1">
      <c r="B10" s="1485" t="s">
        <v>1235</v>
      </c>
      <c r="C10" s="1493"/>
      <c r="D10" s="1493"/>
      <c r="E10" s="1493"/>
      <c r="F10" s="1493"/>
      <c r="G10" s="1493"/>
      <c r="H10" s="1493"/>
      <c r="I10" s="1494"/>
      <c r="J10" s="1555"/>
      <c r="K10" s="1556"/>
      <c r="L10" s="1556"/>
      <c r="M10" s="1556"/>
      <c r="N10" s="1556"/>
      <c r="O10" s="1556"/>
      <c r="P10" s="1556"/>
      <c r="Q10" s="1556"/>
      <c r="R10" s="1556"/>
      <c r="S10" s="1556"/>
      <c r="T10" s="1556"/>
      <c r="U10" s="1556"/>
      <c r="V10" s="1556"/>
      <c r="W10" s="1556"/>
      <c r="X10" s="1556"/>
      <c r="Y10" s="1556"/>
      <c r="Z10" s="1556"/>
      <c r="AA10" s="1556"/>
      <c r="AB10" s="1556"/>
      <c r="AC10" s="1556"/>
      <c r="AD10" s="1557"/>
      <c r="AE10" s="1461" t="s">
        <v>167</v>
      </c>
      <c r="AF10" s="1462"/>
      <c r="AG10" s="1462"/>
      <c r="AH10" s="1462"/>
      <c r="AI10" s="1462"/>
      <c r="AJ10" s="1462"/>
      <c r="AK10" s="1462"/>
      <c r="AL10" s="1462"/>
      <c r="AM10" s="1463"/>
      <c r="AN10" s="1558"/>
      <c r="AO10" s="1556"/>
      <c r="AP10" s="1556"/>
      <c r="AQ10" s="1556"/>
      <c r="AR10" s="1556"/>
      <c r="AS10" s="1556"/>
      <c r="AT10" s="1556"/>
      <c r="AU10" s="1556"/>
      <c r="AV10" s="1556"/>
      <c r="AW10" s="1556"/>
      <c r="AX10" s="1556"/>
      <c r="AY10" s="1556"/>
      <c r="AZ10" s="1556"/>
      <c r="BA10" s="1556"/>
      <c r="BB10" s="1556"/>
      <c r="BC10" s="1556"/>
      <c r="BD10" s="1556"/>
      <c r="BE10" s="1556"/>
      <c r="BF10" s="1556"/>
      <c r="BG10" s="1556"/>
      <c r="BH10" s="1556"/>
      <c r="BI10" s="1556"/>
      <c r="BJ10" s="1557"/>
      <c r="DX10" s="820">
        <v>4</v>
      </c>
    </row>
    <row r="11" spans="2:128" ht="17.25" customHeight="1">
      <c r="B11" s="1485" t="s">
        <v>1236</v>
      </c>
      <c r="C11" s="1476"/>
      <c r="D11" s="1476"/>
      <c r="E11" s="1476"/>
      <c r="F11" s="1476"/>
      <c r="G11" s="1476"/>
      <c r="H11" s="1476"/>
      <c r="I11" s="1477"/>
      <c r="K11" s="1476" t="s">
        <v>168</v>
      </c>
      <c r="L11" s="1476"/>
      <c r="M11" s="1559"/>
      <c r="N11" s="1559"/>
      <c r="O11" s="1559"/>
      <c r="P11" s="1559"/>
      <c r="Q11" s="1559"/>
      <c r="R11" s="1559"/>
      <c r="S11" s="1559"/>
      <c r="T11" s="1559"/>
      <c r="U11" s="1559"/>
      <c r="V11" s="1559"/>
      <c r="W11" s="1559"/>
      <c r="X11" s="821"/>
      <c r="Y11" s="821"/>
      <c r="Z11" s="821"/>
      <c r="AA11" s="821"/>
      <c r="AB11" s="821"/>
      <c r="AC11" s="821"/>
      <c r="AD11" s="821"/>
      <c r="AE11" s="821"/>
      <c r="AF11" s="821"/>
      <c r="BJ11" s="139"/>
      <c r="DX11" s="820">
        <v>8</v>
      </c>
    </row>
    <row r="12" spans="2:128" ht="17.25" customHeight="1">
      <c r="B12" s="1511"/>
      <c r="C12" s="1479"/>
      <c r="D12" s="1479"/>
      <c r="E12" s="1479"/>
      <c r="F12" s="1479"/>
      <c r="G12" s="1479"/>
      <c r="H12" s="1479"/>
      <c r="I12" s="1481"/>
      <c r="K12" s="1560"/>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c r="AM12" s="1561"/>
      <c r="AN12" s="1561"/>
      <c r="AO12" s="1561"/>
      <c r="AP12" s="1561"/>
      <c r="AQ12" s="1561"/>
      <c r="AR12" s="1561"/>
      <c r="AS12" s="1561"/>
      <c r="AT12" s="1561"/>
      <c r="AU12" s="1561"/>
      <c r="AV12" s="1561"/>
      <c r="AW12" s="1561"/>
      <c r="AX12" s="1561"/>
      <c r="AY12" s="1561"/>
      <c r="AZ12" s="1561"/>
      <c r="BA12" s="1561"/>
      <c r="BB12" s="1561"/>
      <c r="BC12" s="1561"/>
      <c r="BD12" s="1561"/>
      <c r="BE12" s="1561"/>
      <c r="BF12" s="1561"/>
      <c r="BG12" s="1561"/>
      <c r="BH12" s="1561"/>
      <c r="BI12" s="1561"/>
      <c r="BJ12" s="139"/>
    </row>
    <row r="13" spans="2:128" ht="17.25" customHeight="1">
      <c r="B13" s="1486"/>
      <c r="C13" s="1487"/>
      <c r="D13" s="1487"/>
      <c r="E13" s="1487"/>
      <c r="F13" s="1487"/>
      <c r="G13" s="1487"/>
      <c r="H13" s="1487"/>
      <c r="I13" s="1488"/>
      <c r="K13" s="824"/>
      <c r="L13" s="824"/>
      <c r="M13" s="824"/>
      <c r="N13" s="824"/>
      <c r="O13" s="824"/>
      <c r="P13" s="824"/>
      <c r="Q13" s="824"/>
      <c r="R13" s="824"/>
      <c r="S13" s="824"/>
      <c r="T13" s="824"/>
      <c r="U13" s="824"/>
      <c r="V13" s="824"/>
      <c r="W13" s="824"/>
      <c r="X13" s="824"/>
      <c r="Y13" s="824"/>
      <c r="Z13" s="824"/>
      <c r="AA13" s="824"/>
      <c r="AB13" s="824"/>
      <c r="AC13" s="824"/>
      <c r="AD13" s="824"/>
      <c r="AE13" s="1487" t="s">
        <v>1237</v>
      </c>
      <c r="AF13" s="1487"/>
      <c r="AG13" s="1487"/>
      <c r="AH13" s="1487"/>
      <c r="AI13" s="1487"/>
      <c r="AJ13" s="1487"/>
      <c r="AK13" s="1475"/>
      <c r="AL13" s="1562"/>
      <c r="AM13" s="1562"/>
      <c r="AN13" s="1562"/>
      <c r="AO13" s="1562"/>
      <c r="AP13" s="1562"/>
      <c r="AQ13" s="1562"/>
      <c r="AR13" s="1562"/>
      <c r="AS13" s="1562"/>
      <c r="AT13" s="1562"/>
      <c r="AU13" s="1562"/>
      <c r="AV13" s="1562"/>
      <c r="AW13" s="1562"/>
      <c r="AX13" s="1562"/>
      <c r="AY13" s="1562"/>
      <c r="AZ13" s="1562"/>
      <c r="BA13" s="1562"/>
      <c r="BB13" s="1562"/>
      <c r="BC13" s="1562"/>
      <c r="BD13" s="1562"/>
      <c r="BE13" s="1562"/>
      <c r="BF13" s="820" t="s">
        <v>1238</v>
      </c>
      <c r="BJ13" s="139"/>
      <c r="DX13" s="820">
        <v>9</v>
      </c>
    </row>
    <row r="14" spans="2:128" ht="21" customHeight="1">
      <c r="B14" s="1485" t="s">
        <v>1219</v>
      </c>
      <c r="C14" s="1493"/>
      <c r="D14" s="1493"/>
      <c r="E14" s="1493"/>
      <c r="F14" s="1493"/>
      <c r="G14" s="1493"/>
      <c r="H14" s="1493"/>
      <c r="I14" s="1494"/>
      <c r="J14" s="476"/>
      <c r="K14" s="1563"/>
      <c r="L14" s="1563"/>
      <c r="M14" s="1563"/>
      <c r="N14" s="1563"/>
      <c r="O14" s="1563"/>
      <c r="P14" s="1563"/>
      <c r="Q14" s="1563"/>
      <c r="R14" s="1563"/>
      <c r="S14" s="1563"/>
      <c r="T14" s="1563"/>
      <c r="U14" s="1563"/>
      <c r="V14" s="1563"/>
      <c r="W14" s="1563"/>
      <c r="X14" s="1563"/>
      <c r="Y14" s="1563"/>
      <c r="Z14" s="1563"/>
      <c r="AA14" s="1563"/>
      <c r="AB14" s="1563"/>
      <c r="AC14" s="1563"/>
      <c r="AD14" s="1563"/>
      <c r="AE14" s="1563"/>
      <c r="AF14" s="1563"/>
      <c r="AG14" s="1563"/>
      <c r="AH14" s="1563"/>
      <c r="AI14" s="1563"/>
      <c r="AJ14" s="1563"/>
      <c r="AK14" s="1563"/>
      <c r="AL14" s="1563"/>
      <c r="AM14" s="1563"/>
      <c r="AN14" s="1563"/>
      <c r="AO14" s="1563"/>
      <c r="AP14" s="1563"/>
      <c r="AQ14" s="1563"/>
      <c r="AR14" s="1563"/>
      <c r="AS14" s="1563"/>
      <c r="AT14" s="1563"/>
      <c r="AU14" s="1563"/>
      <c r="AV14" s="1563"/>
      <c r="AW14" s="1563"/>
      <c r="AX14" s="1563"/>
      <c r="AY14" s="1563"/>
      <c r="AZ14" s="1563"/>
      <c r="BA14" s="1563"/>
      <c r="BB14" s="1563"/>
      <c r="BC14" s="1563"/>
      <c r="BD14" s="1563"/>
      <c r="BE14" s="1563"/>
      <c r="BF14" s="1563"/>
      <c r="BG14" s="1563"/>
      <c r="BH14" s="1563"/>
      <c r="BI14" s="1563"/>
      <c r="BJ14" s="10"/>
      <c r="DX14" s="820">
        <v>4</v>
      </c>
    </row>
    <row r="15" spans="2:128" ht="21" customHeight="1">
      <c r="B15" s="1497"/>
      <c r="C15" s="1498"/>
      <c r="D15" s="1498"/>
      <c r="E15" s="1498"/>
      <c r="F15" s="1498"/>
      <c r="G15" s="1498"/>
      <c r="H15" s="1498"/>
      <c r="I15" s="1499"/>
      <c r="J15" s="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475"/>
      <c r="DX15" s="820">
        <v>7</v>
      </c>
    </row>
    <row r="16" spans="2:128" ht="21" customHeight="1">
      <c r="B16" s="1485" t="s">
        <v>1243</v>
      </c>
      <c r="C16" s="1476"/>
      <c r="D16" s="1476"/>
      <c r="E16" s="1476"/>
      <c r="F16" s="1476"/>
      <c r="G16" s="1476"/>
      <c r="H16" s="1476"/>
      <c r="I16" s="1477"/>
      <c r="J16" s="1491" t="s">
        <v>312</v>
      </c>
      <c r="K16" s="1492"/>
      <c r="L16" s="1492"/>
      <c r="M16" s="1492"/>
      <c r="N16" s="823"/>
      <c r="O16" s="1476" t="s">
        <v>438</v>
      </c>
      <c r="P16" s="1476"/>
      <c r="Q16" s="1476"/>
      <c r="R16" s="1472"/>
      <c r="S16" s="1472"/>
      <c r="T16" s="1476" t="s">
        <v>391</v>
      </c>
      <c r="U16" s="1476"/>
      <c r="V16" s="1472"/>
      <c r="W16" s="1472"/>
      <c r="X16" s="1476" t="s">
        <v>392</v>
      </c>
      <c r="Y16" s="1476"/>
      <c r="Z16" s="1472"/>
      <c r="AA16" s="1472"/>
      <c r="AB16" s="1493" t="s">
        <v>284</v>
      </c>
      <c r="AC16" s="1493"/>
      <c r="AD16" s="10"/>
      <c r="AE16" s="1485" t="s">
        <v>1239</v>
      </c>
      <c r="AF16" s="1476"/>
      <c r="AG16" s="1476"/>
      <c r="AH16" s="1476"/>
      <c r="AI16" s="1476"/>
      <c r="AJ16" s="1476"/>
      <c r="AK16" s="1476"/>
      <c r="AL16" s="1476"/>
      <c r="AM16" s="1477"/>
      <c r="AN16" s="1489"/>
      <c r="AO16" s="1465"/>
      <c r="AP16" s="1476" t="s">
        <v>438</v>
      </c>
      <c r="AQ16" s="1476"/>
      <c r="AR16" s="1476"/>
      <c r="AS16" s="1476"/>
      <c r="AT16" s="1471"/>
      <c r="AU16" s="1471"/>
      <c r="AV16" s="1471"/>
      <c r="AW16" s="1476" t="s">
        <v>391</v>
      </c>
      <c r="AX16" s="1476"/>
      <c r="AY16" s="1471"/>
      <c r="AZ16" s="1471"/>
      <c r="BA16" s="1471"/>
      <c r="BB16" s="1476" t="s">
        <v>392</v>
      </c>
      <c r="BC16" s="1476"/>
      <c r="BD16" s="1471"/>
      <c r="BE16" s="1471"/>
      <c r="BF16" s="1471"/>
      <c r="BG16" s="1476" t="s">
        <v>284</v>
      </c>
      <c r="BH16" s="1476"/>
      <c r="BI16" s="1465"/>
      <c r="BJ16" s="1466"/>
      <c r="DX16" s="820">
        <v>10</v>
      </c>
    </row>
    <row r="17" spans="2:128" ht="21" customHeight="1">
      <c r="B17" s="1486"/>
      <c r="C17" s="1487"/>
      <c r="D17" s="1487"/>
      <c r="E17" s="1487"/>
      <c r="F17" s="1487"/>
      <c r="G17" s="1487"/>
      <c r="H17" s="1487"/>
      <c r="I17" s="1488"/>
      <c r="J17" s="1483" t="s">
        <v>314</v>
      </c>
      <c r="K17" s="1484"/>
      <c r="L17" s="1484"/>
      <c r="M17" s="1484"/>
      <c r="N17" s="824"/>
      <c r="O17" s="1487" t="s">
        <v>438</v>
      </c>
      <c r="P17" s="1487"/>
      <c r="Q17" s="1487"/>
      <c r="R17" s="1554"/>
      <c r="S17" s="1554"/>
      <c r="T17" s="1487" t="s">
        <v>391</v>
      </c>
      <c r="U17" s="1487"/>
      <c r="V17" s="1554"/>
      <c r="W17" s="1554"/>
      <c r="X17" s="1487" t="s">
        <v>392</v>
      </c>
      <c r="Y17" s="1487"/>
      <c r="Z17" s="1554"/>
      <c r="AA17" s="1554"/>
      <c r="AB17" s="1498" t="s">
        <v>284</v>
      </c>
      <c r="AC17" s="1498"/>
      <c r="AD17" s="475"/>
      <c r="AE17" s="1486"/>
      <c r="AF17" s="1487"/>
      <c r="AG17" s="1487"/>
      <c r="AH17" s="1487"/>
      <c r="AI17" s="1487"/>
      <c r="AJ17" s="1487"/>
      <c r="AK17" s="1487"/>
      <c r="AL17" s="1487"/>
      <c r="AM17" s="1488"/>
      <c r="AN17" s="1490"/>
      <c r="AO17" s="1469"/>
      <c r="AP17" s="1487"/>
      <c r="AQ17" s="1487"/>
      <c r="AR17" s="1487"/>
      <c r="AS17" s="1487"/>
      <c r="AT17" s="1475"/>
      <c r="AU17" s="1475"/>
      <c r="AV17" s="1475"/>
      <c r="AW17" s="1487"/>
      <c r="AX17" s="1487"/>
      <c r="AY17" s="1475"/>
      <c r="AZ17" s="1475"/>
      <c r="BA17" s="1475"/>
      <c r="BB17" s="1487"/>
      <c r="BC17" s="1487"/>
      <c r="BD17" s="1475"/>
      <c r="BE17" s="1475"/>
      <c r="BF17" s="1475"/>
      <c r="BG17" s="1487"/>
      <c r="BH17" s="1487"/>
      <c r="BI17" s="1469"/>
      <c r="BJ17" s="1470"/>
      <c r="DX17" s="820">
        <v>11</v>
      </c>
    </row>
    <row r="18" spans="2:128" ht="21" customHeight="1">
      <c r="B18" s="1485" t="s">
        <v>1241</v>
      </c>
      <c r="C18" s="1476"/>
      <c r="D18" s="1476"/>
      <c r="E18" s="1476"/>
      <c r="F18" s="1476"/>
      <c r="G18" s="1476"/>
      <c r="H18" s="1476"/>
      <c r="I18" s="1477"/>
      <c r="J18" s="1491" t="s">
        <v>312</v>
      </c>
      <c r="K18" s="1492"/>
      <c r="L18" s="1492"/>
      <c r="M18" s="1492"/>
      <c r="N18" s="823"/>
      <c r="O18" s="1476" t="s">
        <v>438</v>
      </c>
      <c r="P18" s="1476"/>
      <c r="Q18" s="1476"/>
      <c r="R18" s="1472"/>
      <c r="S18" s="1472"/>
      <c r="T18" s="1476" t="s">
        <v>391</v>
      </c>
      <c r="U18" s="1476"/>
      <c r="V18" s="1472"/>
      <c r="W18" s="1472"/>
      <c r="X18" s="1476" t="s">
        <v>392</v>
      </c>
      <c r="Y18" s="1476"/>
      <c r="Z18" s="1472"/>
      <c r="AA18" s="1472"/>
      <c r="AB18" s="1493" t="s">
        <v>284</v>
      </c>
      <c r="AC18" s="1493"/>
      <c r="AD18" s="10"/>
      <c r="AE18" s="1485" t="s">
        <v>1373</v>
      </c>
      <c r="AF18" s="1476"/>
      <c r="AG18" s="1476"/>
      <c r="AH18" s="1476"/>
      <c r="AI18" s="1476"/>
      <c r="AJ18" s="1476"/>
      <c r="AK18" s="1476"/>
      <c r="AL18" s="1476"/>
      <c r="AM18" s="1477"/>
      <c r="AN18" s="1489"/>
      <c r="AO18" s="1465"/>
      <c r="AP18" s="1476" t="s">
        <v>438</v>
      </c>
      <c r="AQ18" s="1476"/>
      <c r="AR18" s="1476"/>
      <c r="AS18" s="1476"/>
      <c r="AT18" s="1471"/>
      <c r="AU18" s="1471"/>
      <c r="AV18" s="1471"/>
      <c r="AW18" s="1476" t="s">
        <v>391</v>
      </c>
      <c r="AX18" s="1476"/>
      <c r="AY18" s="1471"/>
      <c r="AZ18" s="1471"/>
      <c r="BA18" s="1471"/>
      <c r="BB18" s="1476" t="s">
        <v>392</v>
      </c>
      <c r="BC18" s="1476"/>
      <c r="BD18" s="1471"/>
      <c r="BE18" s="1471"/>
      <c r="BF18" s="1471"/>
      <c r="BG18" s="1476" t="s">
        <v>284</v>
      </c>
      <c r="BH18" s="1476"/>
      <c r="BI18" s="1465"/>
      <c r="BJ18" s="1466"/>
      <c r="DX18" s="820">
        <v>10</v>
      </c>
    </row>
    <row r="19" spans="2:128" ht="21" customHeight="1">
      <c r="B19" s="1486"/>
      <c r="C19" s="1487"/>
      <c r="D19" s="1487"/>
      <c r="E19" s="1487"/>
      <c r="F19" s="1487"/>
      <c r="G19" s="1487"/>
      <c r="H19" s="1487"/>
      <c r="I19" s="1488"/>
      <c r="J19" s="1483" t="s">
        <v>314</v>
      </c>
      <c r="K19" s="1484"/>
      <c r="L19" s="1484"/>
      <c r="M19" s="1484"/>
      <c r="N19" s="824"/>
      <c r="O19" s="1487" t="s">
        <v>438</v>
      </c>
      <c r="P19" s="1487"/>
      <c r="Q19" s="1487"/>
      <c r="R19" s="1554"/>
      <c r="S19" s="1554"/>
      <c r="T19" s="1487" t="s">
        <v>391</v>
      </c>
      <c r="U19" s="1487"/>
      <c r="V19" s="1554"/>
      <c r="W19" s="1554"/>
      <c r="X19" s="1487" t="s">
        <v>392</v>
      </c>
      <c r="Y19" s="1487"/>
      <c r="Z19" s="1554"/>
      <c r="AA19" s="1554"/>
      <c r="AB19" s="1498" t="s">
        <v>284</v>
      </c>
      <c r="AC19" s="1498"/>
      <c r="AD19" s="475"/>
      <c r="AE19" s="1486"/>
      <c r="AF19" s="1487"/>
      <c r="AG19" s="1487"/>
      <c r="AH19" s="1487"/>
      <c r="AI19" s="1487"/>
      <c r="AJ19" s="1487"/>
      <c r="AK19" s="1487"/>
      <c r="AL19" s="1487"/>
      <c r="AM19" s="1488"/>
      <c r="AN19" s="1490"/>
      <c r="AO19" s="1469"/>
      <c r="AP19" s="1487"/>
      <c r="AQ19" s="1487"/>
      <c r="AR19" s="1487"/>
      <c r="AS19" s="1487"/>
      <c r="AT19" s="1475"/>
      <c r="AU19" s="1475"/>
      <c r="AV19" s="1475"/>
      <c r="AW19" s="1487"/>
      <c r="AX19" s="1487"/>
      <c r="AY19" s="1475"/>
      <c r="AZ19" s="1475"/>
      <c r="BA19" s="1475"/>
      <c r="BB19" s="1487"/>
      <c r="BC19" s="1487"/>
      <c r="BD19" s="1475"/>
      <c r="BE19" s="1475"/>
      <c r="BF19" s="1475"/>
      <c r="BG19" s="1487"/>
      <c r="BH19" s="1487"/>
      <c r="BI19" s="1469"/>
      <c r="BJ19" s="1470"/>
      <c r="DX19" s="820">
        <v>11</v>
      </c>
    </row>
    <row r="20" spans="2:128" ht="12" customHeight="1">
      <c r="DV20" s="820">
        <v>22</v>
      </c>
      <c r="DX20" s="820">
        <v>22</v>
      </c>
    </row>
    <row r="21" spans="2:128">
      <c r="B21" s="1450" t="s">
        <v>152</v>
      </c>
      <c r="C21" s="1451"/>
      <c r="D21" s="1451"/>
      <c r="E21" s="1451"/>
      <c r="F21" s="1451"/>
      <c r="G21" s="1451"/>
      <c r="H21" s="1451"/>
      <c r="I21" s="1452"/>
      <c r="J21" s="1458" t="s">
        <v>275</v>
      </c>
      <c r="K21" s="1458"/>
      <c r="L21" s="1458"/>
      <c r="M21" s="1458"/>
      <c r="N21" s="1458"/>
      <c r="O21" s="1458"/>
      <c r="P21" s="1458"/>
      <c r="Q21" s="1458"/>
      <c r="R21" s="1458"/>
      <c r="S21" s="1458"/>
      <c r="T21" s="1458"/>
      <c r="U21" s="1458"/>
      <c r="V21" s="1458"/>
      <c r="W21" s="1458"/>
      <c r="X21" s="1458"/>
      <c r="Y21" s="1458"/>
      <c r="Z21" s="1458"/>
      <c r="AA21" s="1458"/>
      <c r="AB21" s="1459"/>
      <c r="AC21" s="1460" t="s">
        <v>276</v>
      </c>
      <c r="AD21" s="1458"/>
      <c r="AE21" s="1458"/>
      <c r="AF21" s="1458"/>
      <c r="AG21" s="1458"/>
      <c r="AH21" s="1458"/>
      <c r="AI21" s="1458"/>
      <c r="AJ21" s="1458"/>
      <c r="AK21" s="1458"/>
      <c r="AL21" s="1458"/>
      <c r="AM21" s="1458"/>
      <c r="AN21" s="1458"/>
      <c r="AO21" s="1458"/>
      <c r="AP21" s="1458"/>
      <c r="AQ21" s="1458"/>
      <c r="AR21" s="1458"/>
      <c r="AS21" s="1458"/>
      <c r="AT21" s="1458"/>
      <c r="AU21" s="1459"/>
      <c r="AV21" s="1461" t="s">
        <v>268</v>
      </c>
      <c r="AW21" s="1462"/>
      <c r="AX21" s="1462"/>
      <c r="AY21" s="1462"/>
      <c r="AZ21" s="1462"/>
      <c r="BA21" s="1462"/>
      <c r="BB21" s="1462"/>
      <c r="BC21" s="1462"/>
      <c r="BD21" s="1462"/>
      <c r="BE21" s="1462"/>
      <c r="BF21" s="1462"/>
      <c r="BG21" s="1462"/>
      <c r="BH21" s="1462"/>
      <c r="BI21" s="1462"/>
      <c r="BJ21" s="1463"/>
      <c r="DV21" s="820">
        <v>23</v>
      </c>
      <c r="DX21" s="820">
        <v>23</v>
      </c>
    </row>
    <row r="22" spans="2:128" ht="16.5" customHeight="1">
      <c r="B22" s="1453"/>
      <c r="C22" s="1446"/>
      <c r="D22" s="1446"/>
      <c r="E22" s="1446"/>
      <c r="F22" s="1446"/>
      <c r="G22" s="1446"/>
      <c r="H22" s="1446"/>
      <c r="I22" s="1454"/>
      <c r="J22" s="1591"/>
      <c r="K22" s="1592"/>
      <c r="L22" s="1592"/>
      <c r="M22" s="1592"/>
      <c r="N22" s="1592"/>
      <c r="O22" s="1592"/>
      <c r="P22" s="1592"/>
      <c r="Q22" s="1592"/>
      <c r="R22" s="1592"/>
      <c r="S22" s="1592"/>
      <c r="T22" s="1592"/>
      <c r="U22" s="1592"/>
      <c r="V22" s="1592"/>
      <c r="W22" s="1592"/>
      <c r="X22" s="1465" t="s">
        <v>269</v>
      </c>
      <c r="Y22" s="1465"/>
      <c r="Z22" s="1465"/>
      <c r="AA22" s="1465"/>
      <c r="AB22" s="1466"/>
      <c r="AC22" s="140"/>
      <c r="AD22" s="1471" t="s">
        <v>153</v>
      </c>
      <c r="AE22" s="1471"/>
      <c r="AF22" s="1471"/>
      <c r="AG22" s="1471"/>
      <c r="AH22" s="1471" t="s">
        <v>154</v>
      </c>
      <c r="AI22" s="1471"/>
      <c r="AJ22" s="1471"/>
      <c r="AK22" s="1471"/>
      <c r="AL22" s="1476" t="s">
        <v>270</v>
      </c>
      <c r="AM22" s="1476"/>
      <c r="AN22" s="1573"/>
      <c r="AO22" s="1573"/>
      <c r="AP22" s="1573"/>
      <c r="AQ22" s="1573"/>
      <c r="AR22" s="1573"/>
      <c r="AS22" s="1573"/>
      <c r="AT22" s="1476" t="s">
        <v>271</v>
      </c>
      <c r="AU22" s="1477"/>
      <c r="AV22" s="1465" t="s">
        <v>438</v>
      </c>
      <c r="AW22" s="1465"/>
      <c r="AX22" s="1465"/>
      <c r="AY22" s="1472"/>
      <c r="AZ22" s="1472"/>
      <c r="BA22" s="1476" t="s">
        <v>391</v>
      </c>
      <c r="BB22" s="1476"/>
      <c r="BC22" s="1472"/>
      <c r="BD22" s="1472"/>
      <c r="BE22" s="1476" t="s">
        <v>392</v>
      </c>
      <c r="BF22" s="1476"/>
      <c r="BG22" s="1472"/>
      <c r="BH22" s="1472"/>
      <c r="BI22" s="1476" t="s">
        <v>284</v>
      </c>
      <c r="BJ22" s="1477"/>
      <c r="DV22" s="820">
        <v>24</v>
      </c>
      <c r="DX22" s="820">
        <v>24</v>
      </c>
    </row>
    <row r="23" spans="2:128" ht="16.5" customHeight="1">
      <c r="B23" s="1453"/>
      <c r="C23" s="1446"/>
      <c r="D23" s="1446"/>
      <c r="E23" s="1446"/>
      <c r="F23" s="1446"/>
      <c r="G23" s="1446"/>
      <c r="H23" s="1446"/>
      <c r="I23" s="1454"/>
      <c r="J23" s="1593"/>
      <c r="K23" s="1594"/>
      <c r="L23" s="1594"/>
      <c r="M23" s="1594"/>
      <c r="N23" s="1594"/>
      <c r="O23" s="1594"/>
      <c r="P23" s="1594"/>
      <c r="Q23" s="1594"/>
      <c r="R23" s="1594"/>
      <c r="S23" s="1594"/>
      <c r="T23" s="1594"/>
      <c r="U23" s="1594"/>
      <c r="V23" s="1594"/>
      <c r="W23" s="1594"/>
      <c r="X23" s="1469"/>
      <c r="Y23" s="1469"/>
      <c r="Z23" s="1469"/>
      <c r="AA23" s="1469"/>
      <c r="AB23" s="1470"/>
      <c r="AC23" s="141"/>
      <c r="AD23" s="1475" t="s">
        <v>155</v>
      </c>
      <c r="AE23" s="1475"/>
      <c r="AF23" s="1475"/>
      <c r="AG23" s="1475"/>
      <c r="AH23" s="1475" t="s">
        <v>156</v>
      </c>
      <c r="AI23" s="1475"/>
      <c r="AJ23" s="1475"/>
      <c r="AK23" s="1475"/>
      <c r="AL23" s="1487"/>
      <c r="AM23" s="1487"/>
      <c r="AN23" s="1574"/>
      <c r="AO23" s="1574"/>
      <c r="AP23" s="1574"/>
      <c r="AQ23" s="1574"/>
      <c r="AR23" s="1574"/>
      <c r="AS23" s="1574"/>
      <c r="AT23" s="1487"/>
      <c r="AU23" s="1488"/>
      <c r="AV23" s="1469"/>
      <c r="AW23" s="1469"/>
      <c r="AX23" s="1469"/>
      <c r="AY23" s="1474"/>
      <c r="AZ23" s="1474"/>
      <c r="BA23" s="1469"/>
      <c r="BB23" s="1469"/>
      <c r="BC23" s="1474"/>
      <c r="BD23" s="1474"/>
      <c r="BE23" s="1469"/>
      <c r="BF23" s="1469"/>
      <c r="BG23" s="1474"/>
      <c r="BH23" s="1474"/>
      <c r="BI23" s="1469"/>
      <c r="BJ23" s="1470"/>
      <c r="DV23" s="820">
        <v>26</v>
      </c>
      <c r="DX23" s="820">
        <v>26</v>
      </c>
    </row>
    <row r="24" spans="2:128" ht="16.5" customHeight="1">
      <c r="B24" s="1453"/>
      <c r="C24" s="1446"/>
      <c r="D24" s="1446"/>
      <c r="E24" s="1446"/>
      <c r="F24" s="1446"/>
      <c r="G24" s="1446"/>
      <c r="H24" s="1446"/>
      <c r="I24" s="1454"/>
      <c r="J24" s="1591"/>
      <c r="K24" s="1592"/>
      <c r="L24" s="1592"/>
      <c r="M24" s="1592"/>
      <c r="N24" s="1592"/>
      <c r="O24" s="1592"/>
      <c r="P24" s="1592"/>
      <c r="Q24" s="1592"/>
      <c r="R24" s="1592"/>
      <c r="S24" s="1592"/>
      <c r="T24" s="1592"/>
      <c r="U24" s="1592"/>
      <c r="V24" s="1592"/>
      <c r="W24" s="1592"/>
      <c r="X24" s="1465" t="s">
        <v>269</v>
      </c>
      <c r="Y24" s="1465"/>
      <c r="Z24" s="1465"/>
      <c r="AA24" s="1465"/>
      <c r="AB24" s="1466"/>
      <c r="AC24" s="140"/>
      <c r="AD24" s="1471" t="s">
        <v>153</v>
      </c>
      <c r="AE24" s="1471"/>
      <c r="AF24" s="1471"/>
      <c r="AG24" s="1471"/>
      <c r="AH24" s="1471" t="s">
        <v>154</v>
      </c>
      <c r="AI24" s="1471"/>
      <c r="AJ24" s="1471"/>
      <c r="AK24" s="1471"/>
      <c r="AL24" s="1476" t="s">
        <v>270</v>
      </c>
      <c r="AM24" s="1476"/>
      <c r="AN24" s="1471"/>
      <c r="AO24" s="1471"/>
      <c r="AP24" s="1471"/>
      <c r="AQ24" s="1471"/>
      <c r="AR24" s="1471"/>
      <c r="AS24" s="1471"/>
      <c r="AT24" s="1476" t="s">
        <v>271</v>
      </c>
      <c r="AU24" s="1477"/>
      <c r="AV24" s="1467" t="s">
        <v>438</v>
      </c>
      <c r="AW24" s="1467"/>
      <c r="AX24" s="1467"/>
      <c r="AY24" s="1472"/>
      <c r="AZ24" s="1472"/>
      <c r="BA24" s="1479" t="s">
        <v>391</v>
      </c>
      <c r="BB24" s="1467"/>
      <c r="BC24" s="1471"/>
      <c r="BD24" s="1471"/>
      <c r="BE24" s="1479" t="s">
        <v>392</v>
      </c>
      <c r="BF24" s="1467"/>
      <c r="BG24" s="1471"/>
      <c r="BH24" s="1471"/>
      <c r="BI24" s="1479" t="s">
        <v>284</v>
      </c>
      <c r="BJ24" s="1468"/>
    </row>
    <row r="25" spans="2:128" ht="16.5" customHeight="1">
      <c r="B25" s="1455"/>
      <c r="C25" s="1456"/>
      <c r="D25" s="1456"/>
      <c r="E25" s="1456"/>
      <c r="F25" s="1456"/>
      <c r="G25" s="1456"/>
      <c r="H25" s="1456"/>
      <c r="I25" s="1457"/>
      <c r="J25" s="1593"/>
      <c r="K25" s="1594"/>
      <c r="L25" s="1594"/>
      <c r="M25" s="1594"/>
      <c r="N25" s="1594"/>
      <c r="O25" s="1594"/>
      <c r="P25" s="1594"/>
      <c r="Q25" s="1594"/>
      <c r="R25" s="1594"/>
      <c r="S25" s="1594"/>
      <c r="T25" s="1594"/>
      <c r="U25" s="1594"/>
      <c r="V25" s="1594"/>
      <c r="W25" s="1594"/>
      <c r="X25" s="1469"/>
      <c r="Y25" s="1469"/>
      <c r="Z25" s="1469"/>
      <c r="AA25" s="1469"/>
      <c r="AB25" s="1470"/>
      <c r="AC25" s="141"/>
      <c r="AD25" s="1475" t="s">
        <v>155</v>
      </c>
      <c r="AE25" s="1475"/>
      <c r="AF25" s="1475"/>
      <c r="AG25" s="1475"/>
      <c r="AH25" s="1475" t="s">
        <v>156</v>
      </c>
      <c r="AI25" s="1475"/>
      <c r="AJ25" s="1475"/>
      <c r="AK25" s="1475"/>
      <c r="AL25" s="1487"/>
      <c r="AM25" s="1487"/>
      <c r="AN25" s="1475"/>
      <c r="AO25" s="1475"/>
      <c r="AP25" s="1475"/>
      <c r="AQ25" s="1475"/>
      <c r="AR25" s="1475"/>
      <c r="AS25" s="1475"/>
      <c r="AT25" s="1487"/>
      <c r="AU25" s="1488"/>
      <c r="AV25" s="1469"/>
      <c r="AW25" s="1469"/>
      <c r="AX25" s="1469"/>
      <c r="AY25" s="1474"/>
      <c r="AZ25" s="1474"/>
      <c r="BA25" s="1469"/>
      <c r="BB25" s="1469"/>
      <c r="BC25" s="1566"/>
      <c r="BD25" s="1566"/>
      <c r="BE25" s="1469"/>
      <c r="BF25" s="1469"/>
      <c r="BG25" s="1566"/>
      <c r="BH25" s="1566"/>
      <c r="BI25" s="1469"/>
      <c r="BJ25" s="1470"/>
      <c r="DX25" s="820">
        <v>2</v>
      </c>
    </row>
    <row r="26" spans="2:128" ht="13.5" customHeight="1">
      <c r="AE26" s="476"/>
      <c r="AF26" s="476"/>
      <c r="DX26" s="820">
        <v>3</v>
      </c>
    </row>
    <row r="27" spans="2:128" ht="13.5">
      <c r="B27" s="1485" t="s">
        <v>423</v>
      </c>
      <c r="C27" s="1196"/>
      <c r="D27" s="1196"/>
      <c r="E27" s="1196"/>
      <c r="F27" s="1196"/>
      <c r="G27" s="1196"/>
      <c r="H27" s="1196"/>
      <c r="I27" s="1197"/>
      <c r="J27" s="1485" t="s">
        <v>433</v>
      </c>
      <c r="K27" s="1196"/>
      <c r="L27" s="1196"/>
      <c r="M27" s="1196"/>
      <c r="N27" s="1196"/>
      <c r="O27" s="1196"/>
      <c r="P27" s="1196"/>
      <c r="Q27" s="1197"/>
      <c r="R27" s="1460" t="s">
        <v>425</v>
      </c>
      <c r="S27" s="1567"/>
      <c r="T27" s="1567"/>
      <c r="U27" s="1567"/>
      <c r="V27" s="1567"/>
      <c r="W27" s="1567"/>
      <c r="X27" s="1567"/>
      <c r="Y27" s="1567"/>
      <c r="Z27" s="1567"/>
      <c r="AA27" s="1567"/>
      <c r="AB27" s="1567"/>
      <c r="AC27" s="1567"/>
      <c r="AD27" s="1567"/>
      <c r="AE27" s="1567"/>
      <c r="AF27" s="1366"/>
      <c r="AG27" s="1460" t="s">
        <v>426</v>
      </c>
      <c r="AH27" s="1567"/>
      <c r="AI27" s="1567"/>
      <c r="AJ27" s="1567"/>
      <c r="AK27" s="1567"/>
      <c r="AL27" s="1567"/>
      <c r="AM27" s="1567"/>
      <c r="AN27" s="1567"/>
      <c r="AO27" s="1567"/>
      <c r="AP27" s="1567"/>
      <c r="AQ27" s="1567"/>
      <c r="AR27" s="1567"/>
      <c r="AS27" s="1567"/>
      <c r="AT27" s="1567"/>
      <c r="AU27" s="1366"/>
      <c r="AV27" s="1460" t="s">
        <v>427</v>
      </c>
      <c r="AW27" s="1567"/>
      <c r="AX27" s="1567"/>
      <c r="AY27" s="1567"/>
      <c r="AZ27" s="1567"/>
      <c r="BA27" s="1567"/>
      <c r="BB27" s="1567"/>
      <c r="BC27" s="1567"/>
      <c r="BD27" s="1567"/>
      <c r="BE27" s="1567"/>
      <c r="BF27" s="1567"/>
      <c r="BG27" s="1567"/>
      <c r="BH27" s="1567"/>
      <c r="BI27" s="1567"/>
      <c r="BJ27" s="1366"/>
    </row>
    <row r="28" spans="2:128" ht="27.75" customHeight="1">
      <c r="B28" s="1516"/>
      <c r="C28" s="1121"/>
      <c r="D28" s="1121"/>
      <c r="E28" s="1121"/>
      <c r="F28" s="1121"/>
      <c r="G28" s="1121"/>
      <c r="H28" s="1121"/>
      <c r="I28" s="1517"/>
      <c r="J28" s="1518"/>
      <c r="K28" s="1199"/>
      <c r="L28" s="1199"/>
      <c r="M28" s="1199"/>
      <c r="N28" s="1199"/>
      <c r="O28" s="1199"/>
      <c r="P28" s="1199"/>
      <c r="Q28" s="1200"/>
      <c r="R28" s="1568" t="s">
        <v>435</v>
      </c>
      <c r="S28" s="1569"/>
      <c r="T28" s="1569"/>
      <c r="U28" s="1569"/>
      <c r="V28" s="1569"/>
      <c r="W28" s="1569"/>
      <c r="X28" s="1569"/>
      <c r="Y28" s="1569"/>
      <c r="Z28" s="1569"/>
      <c r="AA28" s="1569"/>
      <c r="AB28" s="1569"/>
      <c r="AC28" s="1569"/>
      <c r="AD28" s="1569"/>
      <c r="AE28" s="1569"/>
      <c r="AF28" s="1570"/>
      <c r="AG28" s="1568" t="s">
        <v>435</v>
      </c>
      <c r="AH28" s="1569"/>
      <c r="AI28" s="1569"/>
      <c r="AJ28" s="1569"/>
      <c r="AK28" s="1569"/>
      <c r="AL28" s="1569"/>
      <c r="AM28" s="1569"/>
      <c r="AN28" s="1569"/>
      <c r="AO28" s="1569"/>
      <c r="AP28" s="1569"/>
      <c r="AQ28" s="1569"/>
      <c r="AR28" s="1569"/>
      <c r="AS28" s="1569"/>
      <c r="AT28" s="1569"/>
      <c r="AU28" s="1570"/>
      <c r="AV28" s="1568" t="s">
        <v>435</v>
      </c>
      <c r="AW28" s="1569"/>
      <c r="AX28" s="1569"/>
      <c r="AY28" s="1569"/>
      <c r="AZ28" s="1569"/>
      <c r="BA28" s="1569"/>
      <c r="BB28" s="1569"/>
      <c r="BC28" s="1569"/>
      <c r="BD28" s="1569"/>
      <c r="BE28" s="1569"/>
      <c r="BF28" s="1569"/>
      <c r="BG28" s="1569"/>
      <c r="BH28" s="1569"/>
      <c r="BI28" s="1569"/>
      <c r="BJ28" s="1570"/>
    </row>
    <row r="29" spans="2:128" ht="13.5">
      <c r="B29" s="1516"/>
      <c r="C29" s="1121"/>
      <c r="D29" s="1121"/>
      <c r="E29" s="1121"/>
      <c r="F29" s="1121"/>
      <c r="G29" s="1121"/>
      <c r="H29" s="1121"/>
      <c r="I29" s="1517"/>
      <c r="J29" s="1485" t="s">
        <v>434</v>
      </c>
      <c r="K29" s="1196"/>
      <c r="L29" s="1196"/>
      <c r="M29" s="1196"/>
      <c r="N29" s="1196"/>
      <c r="O29" s="1196"/>
      <c r="P29" s="1196"/>
      <c r="Q29" s="1197"/>
      <c r="R29" s="1460" t="s">
        <v>431</v>
      </c>
      <c r="S29" s="1567"/>
      <c r="T29" s="1567"/>
      <c r="U29" s="1567"/>
      <c r="V29" s="1567"/>
      <c r="W29" s="1567"/>
      <c r="X29" s="1567"/>
      <c r="Y29" s="1567"/>
      <c r="Z29" s="1567"/>
      <c r="AA29" s="1567"/>
      <c r="AB29" s="1567"/>
      <c r="AC29" s="1567"/>
      <c r="AD29" s="1567"/>
      <c r="AE29" s="1567"/>
      <c r="AF29" s="1366"/>
      <c r="AG29" s="1460" t="s">
        <v>425</v>
      </c>
      <c r="AH29" s="1567"/>
      <c r="AI29" s="1567"/>
      <c r="AJ29" s="1567"/>
      <c r="AK29" s="1567"/>
      <c r="AL29" s="1567"/>
      <c r="AM29" s="1567"/>
      <c r="AN29" s="1567"/>
      <c r="AO29" s="1567"/>
      <c r="AP29" s="1366"/>
      <c r="AQ29" s="1460" t="s">
        <v>426</v>
      </c>
      <c r="AR29" s="1567"/>
      <c r="AS29" s="1567"/>
      <c r="AT29" s="1567"/>
      <c r="AU29" s="1567"/>
      <c r="AV29" s="1567"/>
      <c r="AW29" s="1567"/>
      <c r="AX29" s="1567"/>
      <c r="AY29" s="1567"/>
      <c r="AZ29" s="1366"/>
      <c r="BA29" s="1460" t="s">
        <v>427</v>
      </c>
      <c r="BB29" s="1567"/>
      <c r="BC29" s="1567"/>
      <c r="BD29" s="1567"/>
      <c r="BE29" s="1567"/>
      <c r="BF29" s="1567"/>
      <c r="BG29" s="1567"/>
      <c r="BH29" s="1567"/>
      <c r="BI29" s="1567"/>
      <c r="BJ29" s="1366"/>
    </row>
    <row r="30" spans="2:128" ht="21" customHeight="1">
      <c r="B30" s="1518"/>
      <c r="C30" s="1199"/>
      <c r="D30" s="1199"/>
      <c r="E30" s="1199"/>
      <c r="F30" s="1199"/>
      <c r="G30" s="1199"/>
      <c r="H30" s="1199"/>
      <c r="I30" s="1200"/>
      <c r="J30" s="1518"/>
      <c r="K30" s="1199"/>
      <c r="L30" s="1199"/>
      <c r="M30" s="1199"/>
      <c r="N30" s="1199"/>
      <c r="O30" s="1199"/>
      <c r="P30" s="1199"/>
      <c r="Q30" s="1200"/>
      <c r="R30" s="1595"/>
      <c r="S30" s="1569"/>
      <c r="T30" s="1569"/>
      <c r="U30" s="1569"/>
      <c r="V30" s="1569"/>
      <c r="W30" s="1569"/>
      <c r="X30" s="1569"/>
      <c r="Y30" s="1569"/>
      <c r="Z30" s="1569"/>
      <c r="AA30" s="1569"/>
      <c r="AB30" s="1569"/>
      <c r="AC30" s="1569"/>
      <c r="AD30" s="1569"/>
      <c r="AE30" s="1569"/>
      <c r="AF30" s="1570"/>
      <c r="AG30" s="1595"/>
      <c r="AH30" s="1569"/>
      <c r="AI30" s="1569"/>
      <c r="AJ30" s="1569"/>
      <c r="AK30" s="1569"/>
      <c r="AL30" s="1569"/>
      <c r="AM30" s="1569"/>
      <c r="AN30" s="1569"/>
      <c r="AO30" s="1569"/>
      <c r="AP30" s="1570"/>
      <c r="AQ30" s="1595"/>
      <c r="AR30" s="1569"/>
      <c r="AS30" s="1569"/>
      <c r="AT30" s="1569"/>
      <c r="AU30" s="1569"/>
      <c r="AV30" s="1569"/>
      <c r="AW30" s="1569"/>
      <c r="AX30" s="1569"/>
      <c r="AY30" s="1569"/>
      <c r="AZ30" s="1570"/>
      <c r="BA30" s="1595"/>
      <c r="BB30" s="1569"/>
      <c r="BC30" s="1569"/>
      <c r="BD30" s="1569"/>
      <c r="BE30" s="1569"/>
      <c r="BF30" s="1569"/>
      <c r="BG30" s="1569"/>
      <c r="BH30" s="1569"/>
      <c r="BI30" s="1569"/>
      <c r="BJ30" s="1570"/>
    </row>
    <row r="31" spans="2:128" ht="13.5" customHeight="1"/>
    <row r="32" spans="2:128" ht="30" customHeight="1">
      <c r="B32" s="1485" t="s">
        <v>202</v>
      </c>
      <c r="C32" s="1476"/>
      <c r="D32" s="1476"/>
      <c r="E32" s="1476"/>
      <c r="F32" s="1476"/>
      <c r="G32" s="1476"/>
      <c r="H32" s="1476"/>
      <c r="I32" s="1476"/>
      <c r="J32" s="1465"/>
      <c r="K32" s="1465"/>
      <c r="L32" s="1465"/>
      <c r="M32" s="1466"/>
      <c r="N32" s="1568"/>
      <c r="O32" s="1564"/>
      <c r="P32" s="1564"/>
      <c r="Q32" s="1564"/>
      <c r="R32" s="1564"/>
      <c r="S32" s="1564"/>
      <c r="T32" s="1564"/>
      <c r="U32" s="1564"/>
      <c r="V32" s="1564"/>
      <c r="W32" s="1564"/>
      <c r="X32" s="1564"/>
      <c r="Y32" s="1564"/>
      <c r="Z32" s="1564"/>
      <c r="AA32" s="1564"/>
      <c r="AB32" s="1564"/>
      <c r="AC32" s="1564"/>
      <c r="AD32" s="1565"/>
      <c r="AE32" s="825"/>
      <c r="AF32" s="827"/>
      <c r="AG32" s="1461" t="s">
        <v>280</v>
      </c>
      <c r="AH32" s="1462"/>
      <c r="AI32" s="1462"/>
      <c r="AJ32" s="1462"/>
      <c r="AK32" s="1462"/>
      <c r="AL32" s="1462"/>
      <c r="AM32" s="1462"/>
      <c r="AN32" s="1462"/>
      <c r="AO32" s="1462"/>
      <c r="AP32" s="1462"/>
      <c r="AQ32" s="1462"/>
      <c r="AR32" s="1571"/>
      <c r="AS32" s="1572"/>
      <c r="AT32" s="1564"/>
      <c r="AU32" s="1564"/>
      <c r="AV32" s="1564"/>
      <c r="AW32" s="1564"/>
      <c r="AX32" s="1564"/>
      <c r="AY32" s="1564"/>
      <c r="AZ32" s="1564"/>
      <c r="BA32" s="1564"/>
      <c r="BB32" s="1564"/>
      <c r="BC32" s="1564"/>
      <c r="BD32" s="1564"/>
      <c r="BE32" s="1564"/>
      <c r="BF32" s="1564"/>
      <c r="BG32" s="1564"/>
      <c r="BH32" s="1564"/>
      <c r="BI32" s="1564"/>
      <c r="BJ32" s="1565"/>
      <c r="DX32" s="820">
        <v>4</v>
      </c>
    </row>
    <row r="33" spans="2:128" ht="30" customHeight="1">
      <c r="B33" s="1535"/>
      <c r="C33" s="1535"/>
      <c r="D33" s="1590" t="s">
        <v>170</v>
      </c>
      <c r="E33" s="1571"/>
      <c r="F33" s="1571"/>
      <c r="G33" s="1571"/>
      <c r="H33" s="1571"/>
      <c r="I33" s="1571"/>
      <c r="J33" s="1571"/>
      <c r="K33" s="1571"/>
      <c r="L33" s="1571"/>
      <c r="M33" s="1572"/>
      <c r="N33" s="1568"/>
      <c r="O33" s="1564"/>
      <c r="P33" s="1564"/>
      <c r="Q33" s="1564"/>
      <c r="R33" s="1564"/>
      <c r="S33" s="1564"/>
      <c r="T33" s="1564"/>
      <c r="U33" s="1564"/>
      <c r="V33" s="1564"/>
      <c r="W33" s="1564"/>
      <c r="X33" s="1564"/>
      <c r="Y33" s="1564"/>
      <c r="Z33" s="1564"/>
      <c r="AA33" s="1564"/>
      <c r="AB33" s="1564"/>
      <c r="AC33" s="1564"/>
      <c r="AD33" s="1565"/>
      <c r="AE33" s="825"/>
      <c r="AF33" s="821"/>
      <c r="AG33" s="1461" t="s">
        <v>281</v>
      </c>
      <c r="AH33" s="1462"/>
      <c r="AI33" s="1462"/>
      <c r="AJ33" s="1462"/>
      <c r="AK33" s="1462"/>
      <c r="AL33" s="1462"/>
      <c r="AM33" s="1462"/>
      <c r="AN33" s="1462"/>
      <c r="AO33" s="1462"/>
      <c r="AP33" s="1462"/>
      <c r="AQ33" s="1462"/>
      <c r="AR33" s="1571"/>
      <c r="AS33" s="1572"/>
      <c r="AT33" s="1532"/>
      <c r="AU33" s="1564"/>
      <c r="AV33" s="1564"/>
      <c r="AW33" s="1564"/>
      <c r="AX33" s="1564"/>
      <c r="AY33" s="1564"/>
      <c r="AZ33" s="1564"/>
      <c r="BA33" s="1564"/>
      <c r="BB33" s="1564"/>
      <c r="BC33" s="1564"/>
      <c r="BD33" s="1564"/>
      <c r="BE33" s="1564"/>
      <c r="BF33" s="1564"/>
      <c r="BG33" s="1564"/>
      <c r="BH33" s="1564"/>
      <c r="BI33" s="1564"/>
      <c r="BJ33" s="1565"/>
      <c r="DX33" s="820">
        <v>5</v>
      </c>
    </row>
    <row r="34" spans="2:128" ht="15" customHeight="1">
      <c r="B34" s="1485" t="s">
        <v>565</v>
      </c>
      <c r="C34" s="1575"/>
      <c r="D34" s="1575"/>
      <c r="E34" s="1575"/>
      <c r="F34" s="1575"/>
      <c r="G34" s="1575"/>
      <c r="H34" s="1575"/>
      <c r="I34" s="1575"/>
      <c r="J34" s="1575"/>
      <c r="K34" s="1575"/>
      <c r="L34" s="1575"/>
      <c r="M34" s="1576"/>
      <c r="N34" s="1580" t="s">
        <v>171</v>
      </c>
      <c r="O34" s="1257"/>
      <c r="P34" s="1257"/>
      <c r="Q34" s="1257"/>
      <c r="R34" s="1257"/>
      <c r="S34" s="1257"/>
      <c r="T34" s="1257"/>
      <c r="U34" s="1257"/>
      <c r="V34" s="1257"/>
      <c r="W34" s="1257"/>
      <c r="X34" s="1257"/>
      <c r="Y34" s="1257"/>
      <c r="Z34" s="1257"/>
      <c r="AA34" s="1257"/>
      <c r="AB34" s="1257"/>
      <c r="AC34" s="1257"/>
      <c r="AD34" s="1258"/>
      <c r="AE34" s="825"/>
      <c r="AF34" s="821"/>
      <c r="AG34" s="1485" t="s">
        <v>169</v>
      </c>
      <c r="AH34" s="1575"/>
      <c r="AI34" s="1575"/>
      <c r="AJ34" s="1575"/>
      <c r="AK34" s="1575"/>
      <c r="AL34" s="1575"/>
      <c r="AM34" s="1575"/>
      <c r="AN34" s="1575"/>
      <c r="AO34" s="1575"/>
      <c r="AP34" s="1575"/>
      <c r="AQ34" s="1575"/>
      <c r="AR34" s="1575"/>
      <c r="AS34" s="1576"/>
      <c r="AT34" s="1580"/>
      <c r="AU34" s="1584"/>
      <c r="AV34" s="1584"/>
      <c r="AW34" s="1584"/>
      <c r="AX34" s="1584"/>
      <c r="AY34" s="1584"/>
      <c r="AZ34" s="1584"/>
      <c r="BA34" s="1584"/>
      <c r="BB34" s="1584"/>
      <c r="BC34" s="1584"/>
      <c r="BD34" s="1584"/>
      <c r="BE34" s="1584"/>
      <c r="BF34" s="1584"/>
      <c r="BG34" s="1584"/>
      <c r="BH34" s="1584"/>
      <c r="BI34" s="1584"/>
      <c r="BJ34" s="1585"/>
      <c r="DX34" s="820">
        <v>6</v>
      </c>
    </row>
    <row r="35" spans="2:128" ht="15" customHeight="1">
      <c r="B35" s="1577"/>
      <c r="C35" s="1578"/>
      <c r="D35" s="1578"/>
      <c r="E35" s="1578"/>
      <c r="F35" s="1578"/>
      <c r="G35" s="1578"/>
      <c r="H35" s="1578"/>
      <c r="I35" s="1578"/>
      <c r="J35" s="1578"/>
      <c r="K35" s="1578"/>
      <c r="L35" s="1578"/>
      <c r="M35" s="1579"/>
      <c r="N35" s="1589" t="s">
        <v>172</v>
      </c>
      <c r="O35" s="1263"/>
      <c r="P35" s="1263"/>
      <c r="Q35" s="1263"/>
      <c r="R35" s="1263"/>
      <c r="S35" s="1263"/>
      <c r="T35" s="1263"/>
      <c r="U35" s="1263"/>
      <c r="V35" s="1263"/>
      <c r="W35" s="1263"/>
      <c r="X35" s="1263"/>
      <c r="Y35" s="1263"/>
      <c r="Z35" s="1263"/>
      <c r="AA35" s="1263"/>
      <c r="AB35" s="1263"/>
      <c r="AC35" s="1263"/>
      <c r="AD35" s="1264"/>
      <c r="AE35" s="825"/>
      <c r="AF35" s="827"/>
      <c r="AG35" s="1581"/>
      <c r="AH35" s="1582"/>
      <c r="AI35" s="1582"/>
      <c r="AJ35" s="1582"/>
      <c r="AK35" s="1582"/>
      <c r="AL35" s="1582"/>
      <c r="AM35" s="1582"/>
      <c r="AN35" s="1582"/>
      <c r="AO35" s="1582"/>
      <c r="AP35" s="1582"/>
      <c r="AQ35" s="1582"/>
      <c r="AR35" s="1582"/>
      <c r="AS35" s="1583"/>
      <c r="AT35" s="1586"/>
      <c r="AU35" s="1587"/>
      <c r="AV35" s="1587"/>
      <c r="AW35" s="1587"/>
      <c r="AX35" s="1587"/>
      <c r="AY35" s="1587"/>
      <c r="AZ35" s="1587"/>
      <c r="BA35" s="1587"/>
      <c r="BB35" s="1587"/>
      <c r="BC35" s="1587"/>
      <c r="BD35" s="1587"/>
      <c r="BE35" s="1587"/>
      <c r="BF35" s="1587"/>
      <c r="BG35" s="1587"/>
      <c r="BH35" s="1587"/>
      <c r="BI35" s="1587"/>
      <c r="BJ35" s="1588"/>
      <c r="DX35" s="820">
        <v>7</v>
      </c>
    </row>
    <row r="36" spans="2:128" ht="30" customHeight="1">
      <c r="B36" s="1535"/>
      <c r="C36" s="1535"/>
      <c r="D36" s="1461" t="s">
        <v>274</v>
      </c>
      <c r="E36" s="1462"/>
      <c r="F36" s="1462"/>
      <c r="G36" s="1462"/>
      <c r="H36" s="1462"/>
      <c r="I36" s="1462"/>
      <c r="J36" s="1571"/>
      <c r="K36" s="1571"/>
      <c r="L36" s="1571"/>
      <c r="M36" s="1572"/>
      <c r="N36" s="1568"/>
      <c r="O36" s="1564"/>
      <c r="P36" s="1564"/>
      <c r="Q36" s="1564"/>
      <c r="R36" s="1564"/>
      <c r="S36" s="1564"/>
      <c r="T36" s="1564"/>
      <c r="U36" s="1564"/>
      <c r="V36" s="1564"/>
      <c r="W36" s="1564"/>
      <c r="X36" s="1564"/>
      <c r="Y36" s="1564"/>
      <c r="Z36" s="1564"/>
      <c r="AA36" s="1564"/>
      <c r="AB36" s="1564"/>
      <c r="AC36" s="1564"/>
      <c r="AD36" s="1565"/>
      <c r="AE36" s="825"/>
      <c r="AF36" s="828"/>
      <c r="AG36" s="1485" t="s">
        <v>69</v>
      </c>
      <c r="AH36" s="1465"/>
      <c r="AI36" s="1571"/>
      <c r="AJ36" s="1571"/>
      <c r="AK36" s="1571"/>
      <c r="AL36" s="1571"/>
      <c r="AM36" s="1571"/>
      <c r="AN36" s="1571"/>
      <c r="AO36" s="1571"/>
      <c r="AP36" s="1571"/>
      <c r="AQ36" s="1571"/>
      <c r="AR36" s="1571"/>
      <c r="AS36" s="1572"/>
      <c r="AT36" s="1532"/>
      <c r="AU36" s="1564"/>
      <c r="AV36" s="1564"/>
      <c r="AW36" s="1564"/>
      <c r="AX36" s="1564"/>
      <c r="AY36" s="1564"/>
      <c r="AZ36" s="1564"/>
      <c r="BA36" s="1564"/>
      <c r="BB36" s="1564"/>
      <c r="BC36" s="1564"/>
      <c r="BD36" s="1564"/>
      <c r="BE36" s="1564"/>
      <c r="BF36" s="1564"/>
      <c r="BG36" s="1564"/>
      <c r="BH36" s="1564"/>
      <c r="BI36" s="1564"/>
      <c r="BJ36" s="1565"/>
      <c r="DX36" s="820">
        <v>8</v>
      </c>
    </row>
    <row r="37" spans="2:128" ht="30" customHeight="1">
      <c r="B37" s="826"/>
      <c r="C37" s="826"/>
      <c r="D37" s="826"/>
      <c r="E37" s="826"/>
      <c r="F37" s="826"/>
      <c r="G37" s="826"/>
      <c r="H37" s="826"/>
      <c r="I37" s="826"/>
      <c r="J37" s="821"/>
      <c r="K37" s="821"/>
      <c r="L37" s="821"/>
      <c r="M37" s="821"/>
      <c r="N37" s="821"/>
      <c r="O37" s="821"/>
      <c r="P37" s="821"/>
      <c r="Q37" s="821"/>
      <c r="R37" s="821"/>
      <c r="S37" s="821"/>
      <c r="T37" s="821"/>
      <c r="U37" s="821"/>
      <c r="V37" s="821"/>
      <c r="W37" s="821"/>
      <c r="X37" s="821"/>
      <c r="Y37" s="821"/>
      <c r="Z37" s="821"/>
      <c r="AA37" s="821"/>
      <c r="AB37" s="821"/>
      <c r="AC37" s="821"/>
      <c r="AD37" s="821"/>
      <c r="AE37" s="826"/>
      <c r="AF37" s="827"/>
      <c r="AG37" s="1511"/>
      <c r="AH37" s="1468"/>
      <c r="AI37" s="1462" t="s">
        <v>274</v>
      </c>
      <c r="AJ37" s="1571"/>
      <c r="AK37" s="1571"/>
      <c r="AL37" s="1571"/>
      <c r="AM37" s="1571"/>
      <c r="AN37" s="1571"/>
      <c r="AO37" s="1571"/>
      <c r="AP37" s="1571"/>
      <c r="AQ37" s="1571"/>
      <c r="AR37" s="1571"/>
      <c r="AS37" s="1572"/>
      <c r="AT37" s="1532"/>
      <c r="AU37" s="1564"/>
      <c r="AV37" s="1564"/>
      <c r="AW37" s="1564"/>
      <c r="AX37" s="1564"/>
      <c r="AY37" s="1564"/>
      <c r="AZ37" s="1564"/>
      <c r="BA37" s="1564"/>
      <c r="BB37" s="1564"/>
      <c r="BC37" s="1564"/>
      <c r="BD37" s="1564"/>
      <c r="BE37" s="1564"/>
      <c r="BF37" s="1564"/>
      <c r="BG37" s="1564"/>
      <c r="BH37" s="1564"/>
      <c r="BI37" s="1564"/>
      <c r="BJ37" s="1565"/>
      <c r="DX37" s="820">
        <v>9</v>
      </c>
    </row>
    <row r="38" spans="2:128" ht="30" customHeight="1">
      <c r="B38" s="821"/>
      <c r="C38" s="821"/>
      <c r="D38" s="826"/>
      <c r="E38" s="826"/>
      <c r="F38" s="826"/>
      <c r="G38" s="826"/>
      <c r="H38" s="826"/>
      <c r="I38" s="826"/>
      <c r="AC38" s="821"/>
      <c r="AD38" s="821"/>
      <c r="AE38" s="826"/>
      <c r="AF38" s="828"/>
      <c r="AG38" s="1490"/>
      <c r="AH38" s="1470"/>
      <c r="AI38" s="1462" t="s">
        <v>376</v>
      </c>
      <c r="AJ38" s="1571"/>
      <c r="AK38" s="1571"/>
      <c r="AL38" s="1571"/>
      <c r="AM38" s="1571"/>
      <c r="AN38" s="1571"/>
      <c r="AO38" s="1571"/>
      <c r="AP38" s="1571"/>
      <c r="AQ38" s="1571"/>
      <c r="AR38" s="1571"/>
      <c r="AS38" s="1572"/>
      <c r="AT38" s="1532"/>
      <c r="AU38" s="1564"/>
      <c r="AV38" s="1564"/>
      <c r="AW38" s="1564"/>
      <c r="AX38" s="1564"/>
      <c r="AY38" s="1564"/>
      <c r="AZ38" s="1564"/>
      <c r="BA38" s="1564"/>
      <c r="BB38" s="1564"/>
      <c r="BC38" s="1564"/>
      <c r="BD38" s="1564"/>
      <c r="BE38" s="1564"/>
      <c r="BF38" s="1564"/>
      <c r="BG38" s="1564"/>
      <c r="BH38" s="1564"/>
      <c r="BI38" s="1564"/>
      <c r="BJ38" s="1565"/>
      <c r="DX38" s="820">
        <v>10</v>
      </c>
    </row>
    <row r="39" spans="2:128" ht="10.5" customHeight="1">
      <c r="B39" s="821"/>
      <c r="C39" s="821"/>
      <c r="D39" s="826"/>
      <c r="E39" s="826"/>
      <c r="F39" s="826"/>
      <c r="G39" s="826"/>
      <c r="H39" s="826"/>
      <c r="I39" s="826"/>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6"/>
      <c r="AH39" s="826"/>
      <c r="AI39" s="826"/>
      <c r="AJ39" s="826"/>
      <c r="AK39" s="826"/>
      <c r="AL39" s="826"/>
      <c r="AM39" s="826"/>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row>
    <row r="40" spans="2:128" ht="29.25" customHeight="1">
      <c r="B40" s="1551" t="s">
        <v>470</v>
      </c>
      <c r="C40" s="1552"/>
      <c r="D40" s="1552"/>
      <c r="E40" s="1552"/>
      <c r="F40" s="1552"/>
      <c r="G40" s="1552"/>
      <c r="H40" s="1552"/>
      <c r="I40" s="1552"/>
      <c r="J40" s="1552"/>
      <c r="K40" s="1552"/>
      <c r="L40" s="1552"/>
      <c r="M40" s="1552"/>
      <c r="N40" s="1552"/>
      <c r="O40" s="1552"/>
      <c r="P40" s="1552"/>
      <c r="Q40" s="1552"/>
      <c r="R40" s="1552"/>
      <c r="S40" s="1552"/>
      <c r="T40" s="1552"/>
      <c r="U40" s="1552"/>
      <c r="V40" s="1552"/>
      <c r="W40" s="1552"/>
      <c r="X40" s="1553"/>
      <c r="Y40" s="1532" t="s">
        <v>471</v>
      </c>
      <c r="Z40" s="1302"/>
      <c r="AA40" s="1302"/>
      <c r="AB40" s="1302"/>
      <c r="AC40" s="1302"/>
      <c r="AD40" s="1302"/>
      <c r="AE40" s="1302"/>
      <c r="AF40" s="1302"/>
      <c r="AG40" s="1461" t="s">
        <v>472</v>
      </c>
      <c r="AH40" s="1462"/>
      <c r="AI40" s="1462"/>
      <c r="AJ40" s="1462"/>
      <c r="AK40" s="1462"/>
      <c r="AL40" s="1462"/>
      <c r="AM40" s="1462"/>
      <c r="AN40" s="1462"/>
      <c r="AO40" s="1462"/>
      <c r="AP40" s="1462"/>
      <c r="AQ40" s="1462"/>
      <c r="AR40" s="1462"/>
      <c r="AS40" s="1462"/>
      <c r="AT40" s="1462"/>
      <c r="AU40" s="1462"/>
      <c r="AV40" s="1462"/>
      <c r="AW40" s="1462"/>
      <c r="AX40" s="1462"/>
      <c r="AY40" s="1462"/>
      <c r="AZ40" s="1462"/>
      <c r="BA40" s="1462"/>
      <c r="BB40" s="1463"/>
      <c r="BC40" s="1532" t="s">
        <v>471</v>
      </c>
      <c r="BD40" s="1302"/>
      <c r="BE40" s="1302"/>
      <c r="BF40" s="1302"/>
      <c r="BG40" s="1302"/>
      <c r="BH40" s="1302"/>
      <c r="BI40" s="1302"/>
      <c r="BJ40" s="1533"/>
      <c r="DX40" s="820">
        <v>11</v>
      </c>
    </row>
    <row r="41" spans="2:128">
      <c r="B41" s="483"/>
      <c r="C41" s="483"/>
      <c r="D41" s="483"/>
      <c r="E41" s="483"/>
      <c r="F41" s="483"/>
      <c r="G41" s="483"/>
      <c r="H41" s="483"/>
      <c r="I41" s="483"/>
      <c r="J41" s="483"/>
      <c r="K41" s="483"/>
      <c r="L41" s="483"/>
      <c r="M41" s="484"/>
      <c r="N41" s="485"/>
      <c r="O41" s="485"/>
      <c r="P41" s="485"/>
      <c r="Q41" s="485"/>
      <c r="R41" s="485"/>
      <c r="S41" s="485"/>
      <c r="T41" s="485"/>
      <c r="U41" s="485"/>
      <c r="V41" s="485"/>
      <c r="W41" s="485"/>
      <c r="X41" s="485"/>
      <c r="Y41" s="485"/>
      <c r="Z41" s="485"/>
      <c r="AA41" s="485"/>
      <c r="AB41" s="485"/>
      <c r="AC41" s="485"/>
      <c r="AD41" s="485"/>
      <c r="AE41" s="483"/>
      <c r="AF41" s="483"/>
      <c r="AG41" s="483"/>
      <c r="AH41" s="483"/>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row>
    <row r="42" spans="2:128" s="482" customFormat="1" ht="14.1" customHeight="1">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479"/>
      <c r="AH42" s="479"/>
      <c r="AI42" s="479"/>
      <c r="AJ42" s="479"/>
      <c r="AK42" s="479"/>
      <c r="AL42" s="479"/>
      <c r="AM42" s="479"/>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DX42" s="482">
        <v>12</v>
      </c>
    </row>
    <row r="43" spans="2:128" s="482" customFormat="1" ht="14.1" customHeight="1">
      <c r="B43" s="610"/>
      <c r="C43" s="610"/>
      <c r="D43" s="610"/>
      <c r="E43" s="665"/>
      <c r="F43" s="665"/>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10"/>
      <c r="AF43" s="610"/>
      <c r="AG43" s="479"/>
      <c r="AH43" s="610"/>
      <c r="AI43" s="610"/>
      <c r="AJ43" s="610"/>
      <c r="AK43" s="610"/>
      <c r="AL43" s="610"/>
      <c r="AM43" s="610"/>
      <c r="AN43" s="610"/>
      <c r="AO43" s="610"/>
      <c r="AP43" s="610"/>
      <c r="AQ43" s="610"/>
      <c r="AR43" s="610"/>
      <c r="AS43" s="610"/>
      <c r="AT43" s="610"/>
      <c r="AU43" s="610"/>
      <c r="AV43" s="610"/>
      <c r="AW43" s="610"/>
      <c r="AX43" s="610"/>
      <c r="AY43" s="610"/>
      <c r="AZ43" s="610"/>
      <c r="BA43" s="610"/>
      <c r="BB43" s="610"/>
      <c r="BC43" s="610"/>
      <c r="BD43" s="610"/>
      <c r="BE43" s="610"/>
      <c r="BF43" s="610"/>
      <c r="BG43" s="610"/>
      <c r="BH43" s="610"/>
      <c r="BI43" s="610"/>
      <c r="BJ43" s="610"/>
      <c r="DX43" s="482">
        <v>13</v>
      </c>
    </row>
    <row r="44" spans="2:128" s="482" customFormat="1" ht="14.1" customHeight="1">
      <c r="B44" s="609"/>
      <c r="C44" s="609"/>
      <c r="D44" s="665"/>
      <c r="E44" s="665"/>
      <c r="F44" s="665"/>
      <c r="G44" s="665"/>
      <c r="H44" s="665"/>
      <c r="I44" s="665"/>
      <c r="J44" s="665"/>
      <c r="K44" s="665"/>
      <c r="L44" s="665"/>
      <c r="M44" s="665"/>
      <c r="N44" s="665"/>
      <c r="O44" s="665"/>
      <c r="P44" s="665"/>
      <c r="Q44" s="665"/>
      <c r="R44" s="665"/>
      <c r="S44" s="665"/>
      <c r="T44" s="665"/>
      <c r="U44" s="665"/>
      <c r="V44" s="665"/>
      <c r="W44" s="665"/>
      <c r="X44" s="665"/>
      <c r="Y44" s="665"/>
      <c r="Z44" s="665"/>
      <c r="AA44" s="665"/>
      <c r="AB44" s="665"/>
      <c r="AC44" s="665"/>
      <c r="AD44" s="665"/>
      <c r="AE44" s="609"/>
      <c r="AF44" s="609"/>
      <c r="AG44" s="609"/>
      <c r="AH44" s="609"/>
      <c r="AI44" s="609"/>
      <c r="AJ44" s="609"/>
      <c r="AK44" s="609"/>
      <c r="AL44" s="609"/>
      <c r="AM44" s="609"/>
      <c r="AN44" s="609"/>
      <c r="AO44" s="609"/>
      <c r="AP44" s="609"/>
      <c r="AQ44" s="609"/>
      <c r="AR44" s="609"/>
      <c r="AS44" s="609"/>
      <c r="AT44" s="609"/>
      <c r="AU44" s="609"/>
      <c r="AV44" s="609"/>
      <c r="AW44" s="609"/>
      <c r="AX44" s="609"/>
      <c r="AY44" s="609"/>
      <c r="AZ44" s="609"/>
      <c r="BA44" s="609"/>
      <c r="BB44" s="609"/>
      <c r="BC44" s="609"/>
      <c r="BD44" s="609"/>
      <c r="BE44" s="609"/>
      <c r="BF44" s="609"/>
      <c r="BG44" s="609"/>
      <c r="BH44" s="609"/>
      <c r="BI44" s="609"/>
      <c r="BJ44" s="609"/>
      <c r="DX44" s="482">
        <v>14</v>
      </c>
    </row>
    <row r="45" spans="2:128" s="482" customFormat="1" ht="14.1" customHeight="1">
      <c r="B45" s="610"/>
      <c r="C45" s="610"/>
      <c r="D45" s="610"/>
      <c r="E45" s="665"/>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09"/>
      <c r="AF45" s="609"/>
      <c r="AG45" s="609"/>
      <c r="AH45" s="480"/>
      <c r="AI45" s="480"/>
      <c r="AJ45" s="480"/>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DX45" s="482">
        <v>15</v>
      </c>
    </row>
    <row r="46" spans="2:128" s="482" customFormat="1" ht="14.1" customHeight="1">
      <c r="B46" s="609"/>
      <c r="C46" s="609"/>
      <c r="D46" s="610"/>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09"/>
      <c r="AF46" s="609"/>
      <c r="AG46" s="609"/>
      <c r="AH46" s="480"/>
      <c r="AI46" s="480"/>
      <c r="AJ46" s="480"/>
      <c r="AK46" s="609"/>
      <c r="AL46" s="609"/>
      <c r="AM46" s="609"/>
      <c r="AN46" s="609"/>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DX46" s="482">
        <v>16</v>
      </c>
    </row>
    <row r="47" spans="2:128" s="482" customFormat="1" ht="14.1" customHeight="1">
      <c r="B47" s="609"/>
      <c r="C47" s="609"/>
      <c r="D47" s="610"/>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09"/>
      <c r="AF47" s="609"/>
      <c r="AG47" s="609"/>
      <c r="AH47" s="480"/>
      <c r="AI47" s="480"/>
      <c r="AJ47" s="480"/>
      <c r="AK47" s="609"/>
      <c r="AL47" s="609"/>
      <c r="AM47" s="609"/>
      <c r="AN47" s="609"/>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DX47" s="482">
        <v>17</v>
      </c>
    </row>
    <row r="48" spans="2:128" s="482" customFormat="1" ht="14.1" customHeight="1">
      <c r="B48" s="609"/>
      <c r="C48" s="609"/>
      <c r="D48" s="665"/>
      <c r="E48" s="665"/>
      <c r="F48" s="665"/>
      <c r="G48" s="665"/>
      <c r="H48" s="665"/>
      <c r="I48" s="665"/>
      <c r="J48" s="665"/>
      <c r="K48" s="665"/>
      <c r="L48" s="665"/>
      <c r="M48" s="665"/>
      <c r="N48" s="665"/>
      <c r="O48" s="665"/>
      <c r="P48" s="665"/>
      <c r="Q48" s="665"/>
      <c r="R48" s="665"/>
      <c r="S48" s="665"/>
      <c r="T48" s="665"/>
      <c r="U48" s="665"/>
      <c r="V48" s="665"/>
      <c r="W48" s="665"/>
      <c r="X48" s="665"/>
      <c r="Y48" s="665"/>
      <c r="Z48" s="665"/>
      <c r="AA48" s="665"/>
      <c r="AB48" s="665"/>
      <c r="AC48" s="665"/>
      <c r="AD48" s="665"/>
      <c r="AE48" s="609"/>
      <c r="AF48" s="609"/>
      <c r="AG48" s="609"/>
      <c r="AH48" s="609"/>
      <c r="AI48" s="609"/>
      <c r="AJ48" s="609"/>
      <c r="AK48" s="609"/>
      <c r="AL48" s="609"/>
      <c r="AM48" s="609"/>
      <c r="AN48" s="609"/>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row>
    <row r="49" spans="2:128" s="482" customFormat="1" ht="14.1" customHeight="1">
      <c r="B49" s="609"/>
      <c r="C49" s="609"/>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09"/>
      <c r="AF49" s="609"/>
      <c r="AG49" s="609"/>
      <c r="AH49" s="480"/>
      <c r="AI49" s="480"/>
      <c r="AJ49" s="480"/>
      <c r="AK49" s="609"/>
      <c r="AL49" s="609"/>
      <c r="AM49" s="609"/>
      <c r="AN49" s="609"/>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row>
    <row r="50" spans="2:128" s="482" customFormat="1" ht="14.1" customHeight="1">
      <c r="B50" s="609"/>
      <c r="C50" s="609"/>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09"/>
      <c r="AF50" s="609"/>
      <c r="AG50" s="609"/>
      <c r="AH50" s="480"/>
      <c r="AI50" s="480"/>
      <c r="AJ50" s="480"/>
      <c r="AK50" s="609"/>
      <c r="AL50" s="609"/>
      <c r="AM50" s="609"/>
      <c r="AN50" s="609"/>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row>
    <row r="51" spans="2:128" s="482" customFormat="1" ht="14.1" customHeight="1">
      <c r="B51" s="609"/>
      <c r="C51" s="609"/>
      <c r="D51" s="665"/>
      <c r="E51" s="665"/>
      <c r="F51" s="665"/>
      <c r="G51" s="665"/>
      <c r="H51" s="665"/>
      <c r="I51" s="665"/>
      <c r="J51" s="665"/>
      <c r="K51" s="665"/>
      <c r="L51" s="665"/>
      <c r="M51" s="665"/>
      <c r="N51" s="665"/>
      <c r="O51" s="665"/>
      <c r="P51" s="665"/>
      <c r="Q51" s="665"/>
      <c r="R51" s="665"/>
      <c r="S51" s="665"/>
      <c r="T51" s="665"/>
      <c r="U51" s="665"/>
      <c r="V51" s="665"/>
      <c r="W51" s="665"/>
      <c r="X51" s="665"/>
      <c r="Y51" s="665"/>
      <c r="Z51" s="665"/>
      <c r="AA51" s="665"/>
      <c r="AB51" s="665"/>
      <c r="AC51" s="665"/>
      <c r="AD51" s="665"/>
      <c r="AE51" s="609"/>
      <c r="AF51" s="609"/>
      <c r="AG51" s="609"/>
      <c r="AH51" s="480"/>
      <c r="AI51" s="480"/>
      <c r="AJ51" s="480"/>
      <c r="AK51" s="609"/>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row>
    <row r="52" spans="2:128" s="482" customFormat="1" ht="14.1" customHeight="1">
      <c r="B52" s="609"/>
      <c r="C52" s="609"/>
      <c r="D52" s="481"/>
      <c r="E52" s="481"/>
      <c r="F52" s="481"/>
      <c r="G52" s="481"/>
      <c r="H52" s="481"/>
      <c r="I52" s="481"/>
      <c r="J52" s="481"/>
      <c r="K52" s="481"/>
      <c r="L52" s="481"/>
      <c r="M52" s="609"/>
      <c r="N52" s="609"/>
      <c r="O52" s="609"/>
      <c r="P52" s="609"/>
      <c r="Q52" s="609"/>
      <c r="R52" s="609"/>
      <c r="S52" s="609"/>
      <c r="T52" s="609"/>
      <c r="U52" s="609"/>
      <c r="V52" s="609"/>
      <c r="W52" s="609"/>
      <c r="X52" s="609"/>
      <c r="Y52" s="609"/>
      <c r="Z52" s="609"/>
      <c r="AA52" s="609"/>
      <c r="AB52" s="609"/>
      <c r="AC52" s="609"/>
      <c r="AD52" s="609"/>
      <c r="AE52" s="609"/>
      <c r="AF52" s="609"/>
      <c r="AG52" s="609"/>
      <c r="AH52" s="480"/>
      <c r="AI52" s="480"/>
      <c r="AJ52" s="480"/>
      <c r="AK52" s="609"/>
      <c r="AL52" s="609"/>
      <c r="AM52" s="609"/>
      <c r="AN52" s="609"/>
      <c r="AO52" s="609"/>
      <c r="AP52" s="609"/>
      <c r="AQ52" s="609"/>
      <c r="AR52" s="609"/>
      <c r="AS52" s="609"/>
      <c r="AT52" s="609"/>
      <c r="AU52" s="609"/>
      <c r="AV52" s="609"/>
      <c r="AW52" s="609"/>
      <c r="AX52" s="609"/>
      <c r="AY52" s="609"/>
      <c r="AZ52" s="609"/>
      <c r="BA52" s="609"/>
      <c r="BB52" s="609"/>
      <c r="BC52" s="609"/>
      <c r="BD52" s="609"/>
      <c r="BE52" s="609"/>
      <c r="BF52" s="609"/>
      <c r="BG52" s="609"/>
      <c r="BH52" s="609"/>
      <c r="BI52" s="609"/>
      <c r="BJ52" s="609"/>
    </row>
    <row r="53" spans="2:128" s="482" customFormat="1" ht="14.1" customHeight="1">
      <c r="B53" s="609"/>
      <c r="C53" s="609"/>
      <c r="D53" s="481"/>
      <c r="E53" s="481"/>
      <c r="F53" s="481"/>
      <c r="G53" s="481"/>
      <c r="H53" s="481"/>
      <c r="I53" s="481"/>
      <c r="J53" s="481"/>
      <c r="K53" s="481"/>
      <c r="L53" s="481"/>
      <c r="M53" s="609"/>
      <c r="N53" s="609"/>
      <c r="O53" s="609"/>
      <c r="P53" s="609"/>
      <c r="Q53" s="609"/>
      <c r="R53" s="609"/>
      <c r="S53" s="609"/>
      <c r="T53" s="609"/>
      <c r="U53" s="609"/>
      <c r="V53" s="609"/>
      <c r="W53" s="609"/>
      <c r="X53" s="609"/>
      <c r="Y53" s="609"/>
      <c r="Z53" s="609"/>
      <c r="AA53" s="609"/>
      <c r="AB53" s="609"/>
      <c r="AC53" s="609"/>
      <c r="AD53" s="609"/>
      <c r="AE53" s="609"/>
      <c r="AF53" s="609"/>
      <c r="AG53" s="609"/>
      <c r="AH53" s="480"/>
      <c r="AI53" s="480"/>
      <c r="AJ53" s="480"/>
      <c r="AK53" s="609"/>
      <c r="AL53" s="609"/>
      <c r="AM53" s="609"/>
      <c r="AN53" s="609"/>
      <c r="AO53" s="609"/>
      <c r="AP53" s="609"/>
      <c r="AQ53" s="609"/>
      <c r="AR53" s="609"/>
      <c r="AS53" s="609"/>
      <c r="AT53" s="609"/>
      <c r="AU53" s="609"/>
      <c r="AV53" s="609"/>
      <c r="AW53" s="609"/>
      <c r="AX53" s="609"/>
      <c r="AY53" s="609"/>
      <c r="AZ53" s="609"/>
      <c r="BA53" s="609"/>
      <c r="BB53" s="609"/>
      <c r="BC53" s="609"/>
      <c r="BD53" s="609"/>
      <c r="BE53" s="609"/>
      <c r="BF53" s="609"/>
      <c r="BG53" s="609"/>
      <c r="BH53" s="609"/>
      <c r="BI53" s="609"/>
      <c r="BJ53" s="609"/>
    </row>
    <row r="54" spans="2:128" s="482" customFormat="1" ht="14.1" customHeight="1">
      <c r="B54" s="609"/>
      <c r="C54" s="481"/>
      <c r="D54" s="481"/>
      <c r="E54" s="481"/>
      <c r="F54" s="481"/>
      <c r="G54" s="481"/>
      <c r="H54" s="481"/>
      <c r="I54" s="481"/>
      <c r="J54" s="481"/>
      <c r="K54" s="481"/>
      <c r="L54" s="481"/>
      <c r="M54" s="609"/>
      <c r="N54" s="609"/>
      <c r="O54" s="609"/>
      <c r="P54" s="609"/>
      <c r="Q54" s="609"/>
      <c r="R54" s="609"/>
      <c r="S54" s="609"/>
      <c r="T54" s="609"/>
      <c r="U54" s="609"/>
      <c r="V54" s="609"/>
      <c r="W54" s="609"/>
      <c r="X54" s="609"/>
      <c r="Y54" s="609"/>
      <c r="Z54" s="609"/>
      <c r="AA54" s="609"/>
      <c r="AB54" s="609"/>
      <c r="AC54" s="609"/>
      <c r="AD54" s="609"/>
      <c r="AE54" s="609"/>
      <c r="AF54" s="609"/>
      <c r="AG54" s="609"/>
      <c r="AH54" s="480"/>
      <c r="AI54" s="480"/>
      <c r="AJ54" s="480"/>
      <c r="AK54" s="609"/>
      <c r="AL54" s="609"/>
      <c r="AM54" s="609"/>
      <c r="AN54" s="609"/>
      <c r="AO54" s="609"/>
      <c r="AP54" s="609"/>
      <c r="AQ54" s="609"/>
      <c r="AR54" s="609"/>
      <c r="AS54" s="609"/>
      <c r="AT54" s="609"/>
      <c r="AU54" s="609"/>
      <c r="AV54" s="609"/>
      <c r="AW54" s="609"/>
      <c r="AX54" s="609"/>
      <c r="AY54" s="609"/>
      <c r="AZ54" s="609"/>
      <c r="BA54" s="609"/>
      <c r="BB54" s="609"/>
      <c r="BC54" s="609"/>
      <c r="BD54" s="609"/>
      <c r="BE54" s="609"/>
      <c r="BF54" s="609"/>
      <c r="BG54" s="609"/>
      <c r="BH54" s="609"/>
      <c r="BI54" s="609"/>
      <c r="BJ54" s="609"/>
    </row>
    <row r="55" spans="2:128" s="482" customFormat="1" ht="14.1" customHeight="1">
      <c r="B55" s="609"/>
      <c r="C55" s="481"/>
      <c r="D55" s="481"/>
      <c r="E55" s="481"/>
      <c r="F55" s="481"/>
      <c r="G55" s="481"/>
      <c r="H55" s="481"/>
      <c r="I55" s="481"/>
      <c r="J55" s="481"/>
      <c r="K55" s="481"/>
      <c r="L55" s="481"/>
      <c r="M55" s="609"/>
      <c r="N55" s="609"/>
      <c r="O55" s="609"/>
      <c r="P55" s="609"/>
      <c r="Q55" s="609"/>
      <c r="R55" s="609"/>
      <c r="S55" s="609"/>
      <c r="T55" s="609"/>
      <c r="U55" s="609"/>
      <c r="V55" s="609"/>
      <c r="W55" s="609"/>
      <c r="X55" s="609"/>
      <c r="Y55" s="609"/>
      <c r="Z55" s="609"/>
      <c r="AA55" s="609"/>
      <c r="AB55" s="609"/>
      <c r="AC55" s="609"/>
      <c r="AD55" s="609"/>
      <c r="AE55" s="609"/>
      <c r="AF55" s="609"/>
      <c r="AG55" s="609"/>
      <c r="AH55" s="480"/>
      <c r="AI55" s="480"/>
      <c r="AJ55" s="480"/>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row>
    <row r="56" spans="2:128" ht="14.25" customHeight="1"/>
    <row r="57" spans="2:128" ht="14.25" customHeight="1">
      <c r="C57" s="338"/>
      <c r="D57" s="338"/>
      <c r="E57" s="338"/>
      <c r="F57" s="338"/>
      <c r="G57" s="338"/>
      <c r="H57" s="338"/>
      <c r="I57" s="338"/>
      <c r="J57" s="338"/>
      <c r="K57" s="338"/>
      <c r="L57" s="338"/>
      <c r="DX57" s="820">
        <v>28</v>
      </c>
    </row>
    <row r="58" spans="2:128" ht="14.25" customHeight="1">
      <c r="C58" s="338"/>
      <c r="D58" s="338"/>
      <c r="E58" s="338"/>
      <c r="F58" s="338"/>
      <c r="G58" s="338"/>
      <c r="H58" s="338"/>
      <c r="I58" s="338"/>
      <c r="J58" s="338"/>
      <c r="K58" s="338"/>
      <c r="L58" s="338"/>
      <c r="DX58" s="820">
        <v>29</v>
      </c>
    </row>
    <row r="59" spans="2:128" ht="14.25" customHeight="1">
      <c r="DX59" s="820">
        <v>30</v>
      </c>
    </row>
    <row r="60" spans="2:128" ht="14.25" customHeight="1">
      <c r="DX60" s="820">
        <v>31</v>
      </c>
    </row>
  </sheetData>
  <mergeCells count="161">
    <mergeCell ref="B4:BJ5"/>
    <mergeCell ref="AU2:AX2"/>
    <mergeCell ref="AY2:AZ2"/>
    <mergeCell ref="BA2:BB2"/>
    <mergeCell ref="BC2:BD2"/>
    <mergeCell ref="BE2:BF2"/>
    <mergeCell ref="BG2:BH2"/>
    <mergeCell ref="BI2:BJ2"/>
    <mergeCell ref="BI18:BJ19"/>
    <mergeCell ref="J19:M19"/>
    <mergeCell ref="O19:Q19"/>
    <mergeCell ref="R19:S19"/>
    <mergeCell ref="T19:U19"/>
    <mergeCell ref="V19:W19"/>
    <mergeCell ref="X19:Y19"/>
    <mergeCell ref="Z19:AA19"/>
    <mergeCell ref="AB19:AC19"/>
    <mergeCell ref="AT18:AV19"/>
    <mergeCell ref="AW18:AX19"/>
    <mergeCell ref="AY18:BA19"/>
    <mergeCell ref="BB18:BC19"/>
    <mergeCell ref="BD18:BF19"/>
    <mergeCell ref="AT16:AV17"/>
    <mergeCell ref="Z17:AA17"/>
    <mergeCell ref="J22:W23"/>
    <mergeCell ref="J24:W25"/>
    <mergeCell ref="AG29:AP29"/>
    <mergeCell ref="AQ29:AZ29"/>
    <mergeCell ref="BA29:BJ29"/>
    <mergeCell ref="R30:AF30"/>
    <mergeCell ref="AG30:AP30"/>
    <mergeCell ref="AQ30:AZ30"/>
    <mergeCell ref="BA30:BJ30"/>
    <mergeCell ref="J29:Q30"/>
    <mergeCell ref="R29:AF29"/>
    <mergeCell ref="BG18:BH19"/>
    <mergeCell ref="X18:Y18"/>
    <mergeCell ref="Z18:AA18"/>
    <mergeCell ref="AB18:AC18"/>
    <mergeCell ref="AE18:AM19"/>
    <mergeCell ref="AN18:AO19"/>
    <mergeCell ref="AP18:AS19"/>
    <mergeCell ref="B18:I19"/>
    <mergeCell ref="J18:M18"/>
    <mergeCell ref="O18:Q18"/>
    <mergeCell ref="R18:S18"/>
    <mergeCell ref="T18:U18"/>
    <mergeCell ref="V18:W18"/>
    <mergeCell ref="B40:X40"/>
    <mergeCell ref="Y40:AF40"/>
    <mergeCell ref="AG40:BB40"/>
    <mergeCell ref="BC40:BJ40"/>
    <mergeCell ref="AL22:AM23"/>
    <mergeCell ref="AT22:AU23"/>
    <mergeCell ref="AN22:AS23"/>
    <mergeCell ref="AL24:AM25"/>
    <mergeCell ref="AT24:AU25"/>
    <mergeCell ref="AN24:AS25"/>
    <mergeCell ref="B34:M35"/>
    <mergeCell ref="N34:R34"/>
    <mergeCell ref="S34:AD35"/>
    <mergeCell ref="AG34:AS35"/>
    <mergeCell ref="AT34:BJ35"/>
    <mergeCell ref="N35:R35"/>
    <mergeCell ref="B32:M32"/>
    <mergeCell ref="N32:AD32"/>
    <mergeCell ref="AG32:AS32"/>
    <mergeCell ref="AT32:BJ32"/>
    <mergeCell ref="B33:C33"/>
    <mergeCell ref="D33:M33"/>
    <mergeCell ref="N33:AD33"/>
    <mergeCell ref="AG33:AS33"/>
    <mergeCell ref="B36:C36"/>
    <mergeCell ref="D36:M36"/>
    <mergeCell ref="N36:AD36"/>
    <mergeCell ref="AG36:AS36"/>
    <mergeCell ref="AT36:BJ36"/>
    <mergeCell ref="AG37:AH38"/>
    <mergeCell ref="AI37:AS37"/>
    <mergeCell ref="AT37:BJ37"/>
    <mergeCell ref="AI38:AS38"/>
    <mergeCell ref="AT38:BJ38"/>
    <mergeCell ref="AT33:BJ33"/>
    <mergeCell ref="B27:I30"/>
    <mergeCell ref="AD25:AG25"/>
    <mergeCell ref="AH25:AK25"/>
    <mergeCell ref="AV24:AX25"/>
    <mergeCell ref="AY24:AZ25"/>
    <mergeCell ref="BA24:BB25"/>
    <mergeCell ref="BC24:BD25"/>
    <mergeCell ref="BE24:BF25"/>
    <mergeCell ref="BG24:BH25"/>
    <mergeCell ref="J27:Q28"/>
    <mergeCell ref="R27:AF27"/>
    <mergeCell ref="AG27:AU27"/>
    <mergeCell ref="AV27:BJ27"/>
    <mergeCell ref="R28:AF28"/>
    <mergeCell ref="AG28:AU28"/>
    <mergeCell ref="AV28:BJ28"/>
    <mergeCell ref="AB17:AC17"/>
    <mergeCell ref="AW16:AX17"/>
    <mergeCell ref="AY16:BA17"/>
    <mergeCell ref="BB16:BC17"/>
    <mergeCell ref="BG22:BH23"/>
    <mergeCell ref="BI22:BJ23"/>
    <mergeCell ref="B21:I25"/>
    <mergeCell ref="J21:AB21"/>
    <mergeCell ref="AC21:AU21"/>
    <mergeCell ref="AV21:BJ21"/>
    <mergeCell ref="X22:AB23"/>
    <mergeCell ref="AD22:AG22"/>
    <mergeCell ref="AH22:AK22"/>
    <mergeCell ref="AV22:AX23"/>
    <mergeCell ref="AY22:AZ23"/>
    <mergeCell ref="AD23:AG23"/>
    <mergeCell ref="AH23:AK23"/>
    <mergeCell ref="X24:AB25"/>
    <mergeCell ref="AD24:AG24"/>
    <mergeCell ref="AH24:AK24"/>
    <mergeCell ref="BA22:BB23"/>
    <mergeCell ref="BC22:BD23"/>
    <mergeCell ref="BE22:BF23"/>
    <mergeCell ref="BI24:BJ25"/>
    <mergeCell ref="B14:I15"/>
    <mergeCell ref="K14:BI14"/>
    <mergeCell ref="K15:BI15"/>
    <mergeCell ref="B16:I17"/>
    <mergeCell ref="J16:M16"/>
    <mergeCell ref="O16:Q16"/>
    <mergeCell ref="R16:S16"/>
    <mergeCell ref="T16:U16"/>
    <mergeCell ref="V16:W16"/>
    <mergeCell ref="X16:Y16"/>
    <mergeCell ref="BD16:BF17"/>
    <mergeCell ref="BG16:BH17"/>
    <mergeCell ref="J17:M17"/>
    <mergeCell ref="O17:Q17"/>
    <mergeCell ref="R17:S17"/>
    <mergeCell ref="T17:U17"/>
    <mergeCell ref="V17:W17"/>
    <mergeCell ref="X17:Y17"/>
    <mergeCell ref="BI16:BJ17"/>
    <mergeCell ref="Z16:AA16"/>
    <mergeCell ref="AB16:AC16"/>
    <mergeCell ref="AE16:AM17"/>
    <mergeCell ref="AN16:AO17"/>
    <mergeCell ref="AP16:AS17"/>
    <mergeCell ref="AH7:AQ7"/>
    <mergeCell ref="AR7:BJ7"/>
    <mergeCell ref="X8:AQ8"/>
    <mergeCell ref="AR8:BJ8"/>
    <mergeCell ref="B10:I10"/>
    <mergeCell ref="J10:AD10"/>
    <mergeCell ref="AE10:AM10"/>
    <mergeCell ref="AN10:BJ10"/>
    <mergeCell ref="B11:I13"/>
    <mergeCell ref="K11:L11"/>
    <mergeCell ref="M11:W11"/>
    <mergeCell ref="K12:BI12"/>
    <mergeCell ref="AE13:AJ13"/>
    <mergeCell ref="AK13:BE13"/>
  </mergeCells>
  <phoneticPr fontId="8"/>
  <printOptions horizontalCentered="1"/>
  <pageMargins left="0.78740157480314965" right="0.19685039370078741"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000080"/>
  </sheetPr>
  <dimension ref="A1:Y156"/>
  <sheetViews>
    <sheetView showZeros="0" view="pageBreakPreview" topLeftCell="A91" zoomScaleNormal="100" zoomScaleSheetLayoutView="100" workbookViewId="0">
      <selection activeCell="Z33" sqref="Z33"/>
    </sheetView>
  </sheetViews>
  <sheetFormatPr defaultRowHeight="13.5"/>
  <cols>
    <col min="1" max="1" width="4.625" style="199" customWidth="1"/>
    <col min="2" max="5" width="5.625" style="199" customWidth="1"/>
    <col min="6" max="8" width="2.625" style="199" customWidth="1"/>
    <col min="9" max="9" width="4.625" style="199" customWidth="1"/>
    <col min="10" max="12" width="6.625" style="199" customWidth="1"/>
    <col min="13" max="13" width="13.5" style="199" customWidth="1"/>
    <col min="14" max="15" width="13.75" style="199" customWidth="1"/>
    <col min="16" max="16" width="17.625" style="199" customWidth="1"/>
    <col min="17" max="17" width="3.875" style="199" customWidth="1"/>
    <col min="18" max="18" width="2.375" style="199" customWidth="1"/>
    <col min="19" max="19" width="2.5" style="199" customWidth="1"/>
    <col min="20" max="20" width="5.625" style="199" customWidth="1"/>
    <col min="21" max="21" width="4.25" style="199" customWidth="1"/>
    <col min="22" max="22" width="17.625" style="199" customWidth="1"/>
    <col min="23" max="23" width="12.625" style="199" customWidth="1"/>
    <col min="24" max="24" width="10.625" style="199" customWidth="1"/>
    <col min="25" max="25" width="12.125" style="210" customWidth="1"/>
    <col min="26" max="16384" width="9" style="210"/>
  </cols>
  <sheetData>
    <row r="1" spans="1:24" ht="39.950000000000003" customHeight="1">
      <c r="A1" s="667" t="s">
        <v>1812</v>
      </c>
      <c r="B1" s="496"/>
      <c r="C1" s="232"/>
      <c r="D1" s="232"/>
      <c r="E1" s="232"/>
      <c r="F1" s="232"/>
      <c r="G1" s="232"/>
      <c r="H1" s="232"/>
      <c r="I1" s="232"/>
      <c r="J1" s="232"/>
      <c r="K1" s="232"/>
      <c r="L1" s="232"/>
      <c r="M1" s="1746" t="s">
        <v>549</v>
      </c>
      <c r="N1" s="1746"/>
      <c r="O1" s="1746"/>
      <c r="P1" s="1746"/>
      <c r="Q1" s="1746"/>
      <c r="R1" s="1746"/>
      <c r="S1" s="1746"/>
      <c r="T1" s="232"/>
      <c r="U1" s="232"/>
    </row>
    <row r="2" spans="1:24" ht="15" customHeight="1">
      <c r="L2" s="41"/>
      <c r="M2" s="234"/>
      <c r="N2" s="234"/>
      <c r="O2" s="234"/>
      <c r="P2" s="234"/>
      <c r="Q2" s="234"/>
      <c r="R2" s="234"/>
      <c r="S2" s="234"/>
      <c r="T2" s="230"/>
      <c r="U2" s="230"/>
      <c r="V2" s="233"/>
      <c r="W2" s="41"/>
      <c r="X2" s="41"/>
    </row>
    <row r="3" spans="1:24" ht="31.5" customHeight="1">
      <c r="A3" s="1720"/>
      <c r="B3" s="1720"/>
      <c r="C3" s="1720"/>
      <c r="D3" s="1742"/>
      <c r="E3" s="1742"/>
      <c r="F3" s="1742"/>
      <c r="G3" s="1742"/>
      <c r="H3" s="1742"/>
      <c r="I3" s="1742"/>
      <c r="J3" s="231"/>
      <c r="K3" s="1741" t="s">
        <v>552</v>
      </c>
      <c r="L3" s="1741"/>
      <c r="M3" s="1741"/>
      <c r="Q3" s="41"/>
      <c r="R3" s="41"/>
      <c r="S3" s="230"/>
      <c r="T3" s="230"/>
      <c r="U3" s="230"/>
      <c r="V3" s="236" t="s">
        <v>551</v>
      </c>
      <c r="W3" s="748"/>
      <c r="X3" s="237"/>
    </row>
    <row r="4" spans="1:24" ht="31.5" customHeight="1">
      <c r="A4" s="1720"/>
      <c r="B4" s="1720"/>
      <c r="C4" s="1720"/>
      <c r="D4" s="1742"/>
      <c r="E4" s="1742"/>
      <c r="F4" s="1742"/>
      <c r="G4" s="1742"/>
      <c r="H4" s="1742"/>
      <c r="I4" s="1742"/>
      <c r="J4" s="206"/>
      <c r="K4" s="1741"/>
      <c r="L4" s="1741"/>
      <c r="M4" s="1741"/>
      <c r="T4" s="226"/>
      <c r="U4" s="226"/>
      <c r="V4" s="236" t="s">
        <v>550</v>
      </c>
      <c r="W4" s="748"/>
      <c r="X4" s="237"/>
    </row>
    <row r="5" spans="1:24" ht="7.5" customHeight="1">
      <c r="A5" s="229"/>
      <c r="B5" s="229"/>
      <c r="C5" s="229"/>
      <c r="D5" s="229"/>
      <c r="E5" s="229"/>
      <c r="F5" s="229"/>
      <c r="G5" s="229"/>
      <c r="H5" s="228"/>
      <c r="I5" s="228"/>
      <c r="J5" s="227"/>
      <c r="K5" s="1741"/>
      <c r="L5" s="1741"/>
      <c r="M5" s="1741"/>
      <c r="T5" s="226"/>
      <c r="U5" s="226"/>
      <c r="V5" s="225"/>
      <c r="W5" s="206"/>
      <c r="X5" s="206"/>
    </row>
    <row r="6" spans="1:24" ht="27" customHeight="1">
      <c r="A6" s="224"/>
      <c r="B6" s="224"/>
      <c r="C6" s="224"/>
      <c r="D6" s="224"/>
      <c r="E6" s="224"/>
      <c r="F6" s="224"/>
      <c r="G6" s="224"/>
      <c r="H6" s="224"/>
      <c r="I6" s="224"/>
      <c r="J6" s="224"/>
      <c r="K6" s="1741"/>
      <c r="L6" s="1741"/>
      <c r="M6" s="1741"/>
      <c r="N6" s="209"/>
      <c r="O6" s="208" t="s">
        <v>1309</v>
      </c>
      <c r="P6" s="1758"/>
      <c r="Q6" s="1758"/>
      <c r="R6" s="1758"/>
      <c r="S6" s="1758"/>
      <c r="V6" s="1759" t="s">
        <v>1270</v>
      </c>
      <c r="W6" s="1759"/>
      <c r="X6" s="1759"/>
    </row>
    <row r="7" spans="1:24" s="1" customFormat="1" ht="18" customHeight="1">
      <c r="A7" s="221"/>
      <c r="B7" s="221"/>
      <c r="C7" s="221"/>
      <c r="D7" s="221"/>
      <c r="E7" s="221"/>
      <c r="F7" s="221"/>
      <c r="G7" s="221"/>
      <c r="H7" s="221"/>
      <c r="I7" s="221"/>
      <c r="J7" s="211"/>
      <c r="K7" s="211"/>
      <c r="L7" s="211"/>
      <c r="M7" s="222"/>
      <c r="N7" s="223"/>
      <c r="O7" s="222"/>
      <c r="P7" s="222"/>
      <c r="Q7" s="222"/>
      <c r="R7" s="222"/>
      <c r="S7" s="222"/>
      <c r="T7" s="222"/>
      <c r="U7" s="222"/>
      <c r="V7" s="223"/>
      <c r="W7" s="222"/>
      <c r="X7" s="222"/>
    </row>
    <row r="8" spans="1:24" s="1" customFormat="1" ht="9" customHeight="1">
      <c r="A8" s="221"/>
      <c r="B8" s="221"/>
      <c r="C8" s="221"/>
      <c r="D8" s="221"/>
      <c r="E8" s="221"/>
      <c r="F8" s="221"/>
      <c r="G8" s="221"/>
      <c r="H8" s="221"/>
      <c r="I8" s="221"/>
      <c r="J8" s="211"/>
      <c r="K8" s="211"/>
      <c r="L8" s="211"/>
      <c r="M8" s="219"/>
      <c r="N8" s="219"/>
      <c r="O8" s="219"/>
      <c r="P8" s="219"/>
      <c r="Q8" s="221"/>
      <c r="R8" s="221"/>
      <c r="S8" s="221"/>
      <c r="T8" s="221"/>
      <c r="U8" s="221"/>
      <c r="V8" s="220"/>
      <c r="W8" s="219"/>
      <c r="X8" s="219"/>
    </row>
    <row r="9" spans="1:24" s="218" customFormat="1" ht="9.9499999999999993" customHeight="1">
      <c r="A9" s="1743" t="s">
        <v>548</v>
      </c>
      <c r="B9" s="1730" t="s">
        <v>547</v>
      </c>
      <c r="C9" s="1615"/>
      <c r="D9" s="1615"/>
      <c r="E9" s="1616"/>
      <c r="F9" s="1674" t="s">
        <v>546</v>
      </c>
      <c r="G9" s="1675"/>
      <c r="H9" s="1676"/>
      <c r="I9" s="1674" t="s">
        <v>563</v>
      </c>
      <c r="J9" s="1730" t="s">
        <v>545</v>
      </c>
      <c r="K9" s="1615"/>
      <c r="L9" s="1616"/>
      <c r="M9" s="1739" t="s">
        <v>425</v>
      </c>
      <c r="N9" s="1740"/>
      <c r="O9" s="1647" t="s">
        <v>544</v>
      </c>
      <c r="P9" s="1614" t="s">
        <v>543</v>
      </c>
      <c r="Q9" s="1615"/>
      <c r="R9" s="1615"/>
      <c r="S9" s="1615"/>
      <c r="T9" s="1615"/>
      <c r="U9" s="1615"/>
      <c r="V9" s="1616"/>
      <c r="W9" s="1782" t="s">
        <v>542</v>
      </c>
      <c r="X9" s="1783"/>
    </row>
    <row r="10" spans="1:24" s="218" customFormat="1" ht="9.9499999999999993" customHeight="1">
      <c r="A10" s="1744"/>
      <c r="B10" s="1731"/>
      <c r="C10" s="1618"/>
      <c r="D10" s="1618"/>
      <c r="E10" s="1619"/>
      <c r="F10" s="1677"/>
      <c r="G10" s="1678"/>
      <c r="H10" s="1679"/>
      <c r="I10" s="1677"/>
      <c r="J10" s="1731"/>
      <c r="K10" s="1618"/>
      <c r="L10" s="1619"/>
      <c r="M10" s="1620"/>
      <c r="N10" s="1716"/>
      <c r="O10" s="1648"/>
      <c r="P10" s="1617"/>
      <c r="Q10" s="1618"/>
      <c r="R10" s="1618"/>
      <c r="S10" s="1618"/>
      <c r="T10" s="1618"/>
      <c r="U10" s="1618"/>
      <c r="V10" s="1619"/>
      <c r="W10" s="1784"/>
      <c r="X10" s="1785"/>
    </row>
    <row r="11" spans="1:24" s="218" customFormat="1" ht="9.9499999999999993" customHeight="1">
      <c r="A11" s="1744"/>
      <c r="B11" s="1733" t="s">
        <v>541</v>
      </c>
      <c r="C11" s="1734"/>
      <c r="D11" s="1734"/>
      <c r="E11" s="1735"/>
      <c r="F11" s="1677"/>
      <c r="G11" s="1678"/>
      <c r="H11" s="1679"/>
      <c r="I11" s="1677"/>
      <c r="J11" s="1732"/>
      <c r="K11" s="1621"/>
      <c r="L11" s="1622"/>
      <c r="M11" s="1714" t="s">
        <v>540</v>
      </c>
      <c r="N11" s="1715"/>
      <c r="O11" s="1648"/>
      <c r="P11" s="1620"/>
      <c r="Q11" s="1621"/>
      <c r="R11" s="1621"/>
      <c r="S11" s="1621"/>
      <c r="T11" s="1621"/>
      <c r="U11" s="1621"/>
      <c r="V11" s="1622"/>
      <c r="W11" s="1784"/>
      <c r="X11" s="1785"/>
    </row>
    <row r="12" spans="1:24" ht="9.9499999999999993" customHeight="1">
      <c r="A12" s="1744"/>
      <c r="B12" s="1732"/>
      <c r="C12" s="1621"/>
      <c r="D12" s="1621"/>
      <c r="E12" s="1622"/>
      <c r="F12" s="1677"/>
      <c r="G12" s="1678"/>
      <c r="H12" s="1679"/>
      <c r="I12" s="1677"/>
      <c r="J12" s="1733" t="s">
        <v>539</v>
      </c>
      <c r="K12" s="1734"/>
      <c r="L12" s="1735"/>
      <c r="M12" s="1620"/>
      <c r="N12" s="1716"/>
      <c r="O12" s="1752" t="s">
        <v>538</v>
      </c>
      <c r="P12" s="1752" t="s">
        <v>537</v>
      </c>
      <c r="Q12" s="1733" t="s">
        <v>536</v>
      </c>
      <c r="R12" s="1734"/>
      <c r="S12" s="1734"/>
      <c r="T12" s="1734"/>
      <c r="U12" s="1735"/>
      <c r="V12" s="1779" t="s">
        <v>535</v>
      </c>
      <c r="W12" s="1786" t="s">
        <v>534</v>
      </c>
      <c r="X12" s="1787"/>
    </row>
    <row r="13" spans="1:24" ht="9.9499999999999993" customHeight="1">
      <c r="A13" s="1744"/>
      <c r="B13" s="1731" t="s">
        <v>533</v>
      </c>
      <c r="C13" s="1618"/>
      <c r="D13" s="1618"/>
      <c r="E13" s="1619"/>
      <c r="F13" s="1677"/>
      <c r="G13" s="1678"/>
      <c r="H13" s="1679"/>
      <c r="I13" s="1677"/>
      <c r="J13" s="1731"/>
      <c r="K13" s="1618"/>
      <c r="L13" s="1619"/>
      <c r="M13" s="1792" t="s">
        <v>427</v>
      </c>
      <c r="N13" s="1752"/>
      <c r="O13" s="1619"/>
      <c r="P13" s="1795"/>
      <c r="Q13" s="1731"/>
      <c r="R13" s="1618"/>
      <c r="S13" s="1618"/>
      <c r="T13" s="1618"/>
      <c r="U13" s="1619"/>
      <c r="V13" s="1780"/>
      <c r="W13" s="1788"/>
      <c r="X13" s="1789"/>
    </row>
    <row r="14" spans="1:24" ht="15.75" customHeight="1">
      <c r="A14" s="1745"/>
      <c r="B14" s="1736"/>
      <c r="C14" s="1737"/>
      <c r="D14" s="1737"/>
      <c r="E14" s="1738"/>
      <c r="F14" s="1680"/>
      <c r="G14" s="1681"/>
      <c r="H14" s="1682"/>
      <c r="I14" s="1680"/>
      <c r="J14" s="1736"/>
      <c r="K14" s="1737"/>
      <c r="L14" s="1738"/>
      <c r="M14" s="1793"/>
      <c r="N14" s="1794"/>
      <c r="O14" s="1738"/>
      <c r="P14" s="1794"/>
      <c r="Q14" s="1736"/>
      <c r="R14" s="1737"/>
      <c r="S14" s="1737"/>
      <c r="T14" s="1737"/>
      <c r="U14" s="1738"/>
      <c r="V14" s="1781"/>
      <c r="W14" s="1790"/>
      <c r="X14" s="1791"/>
    </row>
    <row r="15" spans="1:24" s="218" customFormat="1" ht="9.9499999999999993" customHeight="1">
      <c r="A15" s="1683"/>
      <c r="B15" s="1599"/>
      <c r="C15" s="1600"/>
      <c r="D15" s="1600"/>
      <c r="E15" s="1601"/>
      <c r="F15" s="1632"/>
      <c r="G15" s="1633"/>
      <c r="H15" s="1634"/>
      <c r="I15" s="1671"/>
      <c r="J15" s="1653"/>
      <c r="K15" s="1654"/>
      <c r="L15" s="1655"/>
      <c r="M15" s="1649"/>
      <c r="N15" s="1651"/>
      <c r="O15" s="1698"/>
      <c r="P15" s="1693"/>
      <c r="Q15" s="1700"/>
      <c r="R15" s="1701"/>
      <c r="S15" s="1701"/>
      <c r="T15" s="1701"/>
      <c r="U15" s="1702"/>
      <c r="V15" s="1693"/>
      <c r="W15" s="1760"/>
      <c r="X15" s="1761"/>
    </row>
    <row r="16" spans="1:24" s="218" customFormat="1" ht="9.9499999999999993" customHeight="1">
      <c r="A16" s="1684"/>
      <c r="B16" s="1644"/>
      <c r="C16" s="1645"/>
      <c r="D16" s="1645"/>
      <c r="E16" s="1646"/>
      <c r="F16" s="1635"/>
      <c r="G16" s="1636"/>
      <c r="H16" s="1637"/>
      <c r="I16" s="1672"/>
      <c r="J16" s="1656"/>
      <c r="K16" s="1657"/>
      <c r="L16" s="1658"/>
      <c r="M16" s="1650"/>
      <c r="N16" s="1652"/>
      <c r="O16" s="1699"/>
      <c r="P16" s="1694"/>
      <c r="Q16" s="1703"/>
      <c r="R16" s="1704"/>
      <c r="S16" s="1704"/>
      <c r="T16" s="1704"/>
      <c r="U16" s="1705"/>
      <c r="V16" s="1694"/>
      <c r="W16" s="1762"/>
      <c r="X16" s="1763"/>
    </row>
    <row r="17" spans="1:24" s="218" customFormat="1" ht="9.9499999999999993" customHeight="1">
      <c r="A17" s="1684"/>
      <c r="B17" s="1608"/>
      <c r="C17" s="1609"/>
      <c r="D17" s="1609"/>
      <c r="E17" s="1610"/>
      <c r="F17" s="1635"/>
      <c r="G17" s="1636"/>
      <c r="H17" s="1637"/>
      <c r="I17" s="1672"/>
      <c r="J17" s="1659"/>
      <c r="K17" s="1660"/>
      <c r="L17" s="1661"/>
      <c r="M17" s="1690"/>
      <c r="N17" s="1689"/>
      <c r="O17" s="1699"/>
      <c r="P17" s="1694"/>
      <c r="Q17" s="1703"/>
      <c r="R17" s="1704"/>
      <c r="S17" s="1704"/>
      <c r="T17" s="1704"/>
      <c r="U17" s="1705"/>
      <c r="V17" s="1694"/>
      <c r="W17" s="1762"/>
      <c r="X17" s="1763"/>
    </row>
    <row r="18" spans="1:24" s="218" customFormat="1" ht="9.9499999999999993" customHeight="1">
      <c r="A18" s="1684"/>
      <c r="B18" s="1611"/>
      <c r="C18" s="1612"/>
      <c r="D18" s="1612"/>
      <c r="E18" s="1613"/>
      <c r="F18" s="1635"/>
      <c r="G18" s="1636"/>
      <c r="H18" s="1637"/>
      <c r="I18" s="1672"/>
      <c r="J18" s="1623" t="str">
        <f>IF(J15="","",DATEDIF(J15,$W$3,"y"))</f>
        <v/>
      </c>
      <c r="K18" s="1624"/>
      <c r="L18" s="1625"/>
      <c r="M18" s="1650"/>
      <c r="N18" s="1652"/>
      <c r="O18" s="1712"/>
      <c r="P18" s="1694"/>
      <c r="Q18" s="1703"/>
      <c r="R18" s="1704"/>
      <c r="S18" s="1704"/>
      <c r="T18" s="1704"/>
      <c r="U18" s="1705"/>
      <c r="V18" s="1694"/>
      <c r="W18" s="1764"/>
      <c r="X18" s="1765"/>
    </row>
    <row r="19" spans="1:24" s="218" customFormat="1" ht="9.9499999999999993" customHeight="1">
      <c r="A19" s="1684"/>
      <c r="B19" s="1641"/>
      <c r="C19" s="1642"/>
      <c r="D19" s="1642"/>
      <c r="E19" s="1643"/>
      <c r="F19" s="1635"/>
      <c r="G19" s="1636"/>
      <c r="H19" s="1637"/>
      <c r="I19" s="1672"/>
      <c r="J19" s="1626"/>
      <c r="K19" s="1627"/>
      <c r="L19" s="1628"/>
      <c r="M19" s="1690"/>
      <c r="N19" s="1747"/>
      <c r="O19" s="1699"/>
      <c r="P19" s="1694"/>
      <c r="Q19" s="1703"/>
      <c r="R19" s="1704"/>
      <c r="S19" s="1704"/>
      <c r="T19" s="1704"/>
      <c r="U19" s="1705"/>
      <c r="V19" s="1694"/>
      <c r="W19" s="1762"/>
      <c r="X19" s="1763"/>
    </row>
    <row r="20" spans="1:24" s="218" customFormat="1" ht="9.9499999999999993" customHeight="1">
      <c r="A20" s="1685"/>
      <c r="B20" s="1605"/>
      <c r="C20" s="1606"/>
      <c r="D20" s="1606"/>
      <c r="E20" s="1607"/>
      <c r="F20" s="1638"/>
      <c r="G20" s="1639"/>
      <c r="H20" s="1640"/>
      <c r="I20" s="1673"/>
      <c r="J20" s="1629"/>
      <c r="K20" s="1630"/>
      <c r="L20" s="1631"/>
      <c r="M20" s="1692"/>
      <c r="N20" s="1748"/>
      <c r="O20" s="1713"/>
      <c r="P20" s="1695"/>
      <c r="Q20" s="1706"/>
      <c r="R20" s="1707"/>
      <c r="S20" s="1707"/>
      <c r="T20" s="1707"/>
      <c r="U20" s="1708"/>
      <c r="V20" s="1695"/>
      <c r="W20" s="1766"/>
      <c r="X20" s="1767"/>
    </row>
    <row r="21" spans="1:24" s="218" customFormat="1" ht="9.9499999999999993" customHeight="1">
      <c r="A21" s="1683"/>
      <c r="B21" s="1599"/>
      <c r="C21" s="1600"/>
      <c r="D21" s="1600"/>
      <c r="E21" s="1601"/>
      <c r="F21" s="1632"/>
      <c r="G21" s="1633"/>
      <c r="H21" s="1634"/>
      <c r="I21" s="1671"/>
      <c r="J21" s="1653"/>
      <c r="K21" s="1654"/>
      <c r="L21" s="1655"/>
      <c r="M21" s="1649"/>
      <c r="N21" s="1651"/>
      <c r="O21" s="1698"/>
      <c r="P21" s="1693"/>
      <c r="Q21" s="1700"/>
      <c r="R21" s="1701"/>
      <c r="S21" s="1701"/>
      <c r="T21" s="1701"/>
      <c r="U21" s="1702"/>
      <c r="V21" s="1693"/>
      <c r="W21" s="1760"/>
      <c r="X21" s="1761"/>
    </row>
    <row r="22" spans="1:24" s="218" customFormat="1" ht="9.9499999999999993" customHeight="1">
      <c r="A22" s="1684"/>
      <c r="B22" s="1644"/>
      <c r="C22" s="1645"/>
      <c r="D22" s="1645"/>
      <c r="E22" s="1646"/>
      <c r="F22" s="1635"/>
      <c r="G22" s="1636"/>
      <c r="H22" s="1637"/>
      <c r="I22" s="1672"/>
      <c r="J22" s="1656"/>
      <c r="K22" s="1657"/>
      <c r="L22" s="1658"/>
      <c r="M22" s="1650"/>
      <c r="N22" s="1652"/>
      <c r="O22" s="1699"/>
      <c r="P22" s="1694"/>
      <c r="Q22" s="1703"/>
      <c r="R22" s="1704"/>
      <c r="S22" s="1704"/>
      <c r="T22" s="1704"/>
      <c r="U22" s="1705"/>
      <c r="V22" s="1694"/>
      <c r="W22" s="1762"/>
      <c r="X22" s="1763"/>
    </row>
    <row r="23" spans="1:24" s="218" customFormat="1" ht="9.9499999999999993" customHeight="1">
      <c r="A23" s="1684"/>
      <c r="B23" s="1608"/>
      <c r="C23" s="1609"/>
      <c r="D23" s="1609"/>
      <c r="E23" s="1610"/>
      <c r="F23" s="1635"/>
      <c r="G23" s="1636"/>
      <c r="H23" s="1637"/>
      <c r="I23" s="1672"/>
      <c r="J23" s="1659"/>
      <c r="K23" s="1660"/>
      <c r="L23" s="1661"/>
      <c r="M23" s="1690"/>
      <c r="N23" s="1689"/>
      <c r="O23" s="1699"/>
      <c r="P23" s="1694"/>
      <c r="Q23" s="1703"/>
      <c r="R23" s="1704"/>
      <c r="S23" s="1704"/>
      <c r="T23" s="1704"/>
      <c r="U23" s="1705"/>
      <c r="V23" s="1694"/>
      <c r="W23" s="1762"/>
      <c r="X23" s="1763"/>
    </row>
    <row r="24" spans="1:24" s="218" customFormat="1" ht="9.9499999999999993" customHeight="1">
      <c r="A24" s="1684"/>
      <c r="B24" s="1611"/>
      <c r="C24" s="1612"/>
      <c r="D24" s="1612"/>
      <c r="E24" s="1613"/>
      <c r="F24" s="1635"/>
      <c r="G24" s="1636"/>
      <c r="H24" s="1637"/>
      <c r="I24" s="1672"/>
      <c r="J24" s="1623" t="str">
        <f>IF(J21="","",DATEDIF(J21,$W$3,"y"))</f>
        <v/>
      </c>
      <c r="K24" s="1624"/>
      <c r="L24" s="1625"/>
      <c r="M24" s="1650"/>
      <c r="N24" s="1652"/>
      <c r="O24" s="1712"/>
      <c r="P24" s="1694"/>
      <c r="Q24" s="1703"/>
      <c r="R24" s="1704"/>
      <c r="S24" s="1704"/>
      <c r="T24" s="1704"/>
      <c r="U24" s="1705"/>
      <c r="V24" s="1694"/>
      <c r="W24" s="1764"/>
      <c r="X24" s="1765"/>
    </row>
    <row r="25" spans="1:24" s="218" customFormat="1" ht="9.9499999999999993" customHeight="1">
      <c r="A25" s="1684"/>
      <c r="B25" s="1641"/>
      <c r="C25" s="1642"/>
      <c r="D25" s="1642"/>
      <c r="E25" s="1643"/>
      <c r="F25" s="1635"/>
      <c r="G25" s="1636"/>
      <c r="H25" s="1637"/>
      <c r="I25" s="1672"/>
      <c r="J25" s="1626"/>
      <c r="K25" s="1627"/>
      <c r="L25" s="1628"/>
      <c r="M25" s="1690"/>
      <c r="N25" s="1696"/>
      <c r="O25" s="1699"/>
      <c r="P25" s="1694"/>
      <c r="Q25" s="1703"/>
      <c r="R25" s="1704"/>
      <c r="S25" s="1704"/>
      <c r="T25" s="1704"/>
      <c r="U25" s="1705"/>
      <c r="V25" s="1694"/>
      <c r="W25" s="1762"/>
      <c r="X25" s="1763"/>
    </row>
    <row r="26" spans="1:24" s="218" customFormat="1" ht="9.9499999999999993" customHeight="1">
      <c r="A26" s="1685"/>
      <c r="B26" s="1605"/>
      <c r="C26" s="1606"/>
      <c r="D26" s="1606"/>
      <c r="E26" s="1607"/>
      <c r="F26" s="1638"/>
      <c r="G26" s="1639"/>
      <c r="H26" s="1640"/>
      <c r="I26" s="1673"/>
      <c r="J26" s="1629"/>
      <c r="K26" s="1630"/>
      <c r="L26" s="1631"/>
      <c r="M26" s="1692"/>
      <c r="N26" s="1697"/>
      <c r="O26" s="1713"/>
      <c r="P26" s="1695"/>
      <c r="Q26" s="1706"/>
      <c r="R26" s="1707"/>
      <c r="S26" s="1707"/>
      <c r="T26" s="1707"/>
      <c r="U26" s="1708"/>
      <c r="V26" s="1695"/>
      <c r="W26" s="1766"/>
      <c r="X26" s="1767"/>
    </row>
    <row r="27" spans="1:24" s="218" customFormat="1" ht="9.9499999999999993" customHeight="1">
      <c r="A27" s="1683"/>
      <c r="B27" s="1599"/>
      <c r="C27" s="1600"/>
      <c r="D27" s="1600"/>
      <c r="E27" s="1601"/>
      <c r="F27" s="1632"/>
      <c r="G27" s="1633"/>
      <c r="H27" s="1634"/>
      <c r="I27" s="1671"/>
      <c r="J27" s="1653"/>
      <c r="K27" s="1654"/>
      <c r="L27" s="1655"/>
      <c r="M27" s="1649"/>
      <c r="N27" s="1651"/>
      <c r="O27" s="1698"/>
      <c r="P27" s="1693"/>
      <c r="Q27" s="1700"/>
      <c r="R27" s="1701"/>
      <c r="S27" s="1701"/>
      <c r="T27" s="1701"/>
      <c r="U27" s="1702"/>
      <c r="V27" s="1709"/>
      <c r="W27" s="1760"/>
      <c r="X27" s="1761"/>
    </row>
    <row r="28" spans="1:24" s="218" customFormat="1" ht="9.9499999999999993" customHeight="1">
      <c r="A28" s="1684"/>
      <c r="B28" s="1644"/>
      <c r="C28" s="1645"/>
      <c r="D28" s="1645"/>
      <c r="E28" s="1646"/>
      <c r="F28" s="1635"/>
      <c r="G28" s="1636"/>
      <c r="H28" s="1637"/>
      <c r="I28" s="1672"/>
      <c r="J28" s="1656"/>
      <c r="K28" s="1657"/>
      <c r="L28" s="1658"/>
      <c r="M28" s="1650"/>
      <c r="N28" s="1652"/>
      <c r="O28" s="1699"/>
      <c r="P28" s="1694"/>
      <c r="Q28" s="1703"/>
      <c r="R28" s="1704"/>
      <c r="S28" s="1704"/>
      <c r="T28" s="1704"/>
      <c r="U28" s="1705"/>
      <c r="V28" s="1710"/>
      <c r="W28" s="1762"/>
      <c r="X28" s="1763"/>
    </row>
    <row r="29" spans="1:24" s="218" customFormat="1" ht="9.9499999999999993" customHeight="1">
      <c r="A29" s="1684"/>
      <c r="B29" s="1608"/>
      <c r="C29" s="1609"/>
      <c r="D29" s="1609"/>
      <c r="E29" s="1610"/>
      <c r="F29" s="1635"/>
      <c r="G29" s="1636"/>
      <c r="H29" s="1637"/>
      <c r="I29" s="1672"/>
      <c r="J29" s="1659"/>
      <c r="K29" s="1660"/>
      <c r="L29" s="1661"/>
      <c r="M29" s="1690"/>
      <c r="N29" s="1689"/>
      <c r="O29" s="1699"/>
      <c r="P29" s="1694"/>
      <c r="Q29" s="1703"/>
      <c r="R29" s="1704"/>
      <c r="S29" s="1704"/>
      <c r="T29" s="1704"/>
      <c r="U29" s="1705"/>
      <c r="V29" s="1710"/>
      <c r="W29" s="1772"/>
      <c r="X29" s="1773"/>
    </row>
    <row r="30" spans="1:24" s="218" customFormat="1" ht="9.9499999999999993" customHeight="1">
      <c r="A30" s="1684"/>
      <c r="B30" s="1611"/>
      <c r="C30" s="1612"/>
      <c r="D30" s="1612"/>
      <c r="E30" s="1613"/>
      <c r="F30" s="1635"/>
      <c r="G30" s="1636"/>
      <c r="H30" s="1637"/>
      <c r="I30" s="1672"/>
      <c r="J30" s="1623" t="str">
        <f>IF(J27="","",DATEDIF(J27,$W$3,"y"))</f>
        <v/>
      </c>
      <c r="K30" s="1624"/>
      <c r="L30" s="1625"/>
      <c r="M30" s="1650"/>
      <c r="N30" s="1652"/>
      <c r="O30" s="1712"/>
      <c r="P30" s="1694"/>
      <c r="Q30" s="1703"/>
      <c r="R30" s="1704"/>
      <c r="S30" s="1704"/>
      <c r="T30" s="1704"/>
      <c r="U30" s="1705"/>
      <c r="V30" s="1710"/>
      <c r="W30" s="1764"/>
      <c r="X30" s="1765"/>
    </row>
    <row r="31" spans="1:24" s="218" customFormat="1" ht="9.9499999999999993" customHeight="1">
      <c r="A31" s="1684"/>
      <c r="B31" s="1641"/>
      <c r="C31" s="1642"/>
      <c r="D31" s="1642"/>
      <c r="E31" s="1643"/>
      <c r="F31" s="1635"/>
      <c r="G31" s="1636"/>
      <c r="H31" s="1637"/>
      <c r="I31" s="1672"/>
      <c r="J31" s="1626"/>
      <c r="K31" s="1627"/>
      <c r="L31" s="1628"/>
      <c r="M31" s="1690"/>
      <c r="N31" s="1696"/>
      <c r="O31" s="1699"/>
      <c r="P31" s="1694"/>
      <c r="Q31" s="1703"/>
      <c r="R31" s="1704"/>
      <c r="S31" s="1704"/>
      <c r="T31" s="1704"/>
      <c r="U31" s="1705"/>
      <c r="V31" s="1710"/>
      <c r="W31" s="1762"/>
      <c r="X31" s="1763"/>
    </row>
    <row r="32" spans="1:24" s="218" customFormat="1" ht="9.9499999999999993" customHeight="1">
      <c r="A32" s="1685"/>
      <c r="B32" s="1605"/>
      <c r="C32" s="1606"/>
      <c r="D32" s="1606"/>
      <c r="E32" s="1607"/>
      <c r="F32" s="1638"/>
      <c r="G32" s="1639"/>
      <c r="H32" s="1640"/>
      <c r="I32" s="1673"/>
      <c r="J32" s="1629"/>
      <c r="K32" s="1630"/>
      <c r="L32" s="1631"/>
      <c r="M32" s="1692"/>
      <c r="N32" s="1697"/>
      <c r="O32" s="1713"/>
      <c r="P32" s="1695"/>
      <c r="Q32" s="1706"/>
      <c r="R32" s="1707"/>
      <c r="S32" s="1707"/>
      <c r="T32" s="1707"/>
      <c r="U32" s="1708"/>
      <c r="V32" s="1711"/>
      <c r="W32" s="1766"/>
      <c r="X32" s="1767"/>
    </row>
    <row r="33" spans="1:24" s="218" customFormat="1" ht="9.9499999999999993" customHeight="1">
      <c r="A33" s="1683"/>
      <c r="B33" s="1599"/>
      <c r="C33" s="1600"/>
      <c r="D33" s="1600"/>
      <c r="E33" s="1601"/>
      <c r="F33" s="1632"/>
      <c r="G33" s="1633"/>
      <c r="H33" s="1634"/>
      <c r="I33" s="1671"/>
      <c r="J33" s="1653"/>
      <c r="K33" s="1654"/>
      <c r="L33" s="1655"/>
      <c r="M33" s="1649"/>
      <c r="N33" s="1651"/>
      <c r="O33" s="1698"/>
      <c r="P33" s="1693"/>
      <c r="Q33" s="1700"/>
      <c r="R33" s="1701"/>
      <c r="S33" s="1701"/>
      <c r="T33" s="1701"/>
      <c r="U33" s="1702"/>
      <c r="V33" s="1709"/>
      <c r="W33" s="1760"/>
      <c r="X33" s="1761"/>
    </row>
    <row r="34" spans="1:24" s="218" customFormat="1" ht="9.9499999999999993" customHeight="1">
      <c r="A34" s="1684"/>
      <c r="B34" s="1644"/>
      <c r="C34" s="1645"/>
      <c r="D34" s="1645"/>
      <c r="E34" s="1646"/>
      <c r="F34" s="1635"/>
      <c r="G34" s="1636"/>
      <c r="H34" s="1637"/>
      <c r="I34" s="1672"/>
      <c r="J34" s="1656"/>
      <c r="K34" s="1657"/>
      <c r="L34" s="1658"/>
      <c r="M34" s="1650"/>
      <c r="N34" s="1652"/>
      <c r="O34" s="1699"/>
      <c r="P34" s="1694"/>
      <c r="Q34" s="1703"/>
      <c r="R34" s="1704"/>
      <c r="S34" s="1704"/>
      <c r="T34" s="1704"/>
      <c r="U34" s="1705"/>
      <c r="V34" s="1710"/>
      <c r="W34" s="1762"/>
      <c r="X34" s="1763"/>
    </row>
    <row r="35" spans="1:24" s="218" customFormat="1" ht="9.9499999999999993" customHeight="1">
      <c r="A35" s="1684"/>
      <c r="B35" s="1608"/>
      <c r="C35" s="1609"/>
      <c r="D35" s="1609"/>
      <c r="E35" s="1610"/>
      <c r="F35" s="1635"/>
      <c r="G35" s="1636"/>
      <c r="H35" s="1637"/>
      <c r="I35" s="1672"/>
      <c r="J35" s="1659"/>
      <c r="K35" s="1660"/>
      <c r="L35" s="1661"/>
      <c r="M35" s="1690"/>
      <c r="N35" s="1689"/>
      <c r="O35" s="1699"/>
      <c r="P35" s="1694"/>
      <c r="Q35" s="1703"/>
      <c r="R35" s="1704"/>
      <c r="S35" s="1704"/>
      <c r="T35" s="1704"/>
      <c r="U35" s="1705"/>
      <c r="V35" s="1710"/>
      <c r="W35" s="1762"/>
      <c r="X35" s="1763"/>
    </row>
    <row r="36" spans="1:24" s="218" customFormat="1" ht="9.9499999999999993" customHeight="1">
      <c r="A36" s="1684"/>
      <c r="B36" s="1611"/>
      <c r="C36" s="1612"/>
      <c r="D36" s="1612"/>
      <c r="E36" s="1613"/>
      <c r="F36" s="1635"/>
      <c r="G36" s="1636"/>
      <c r="H36" s="1637"/>
      <c r="I36" s="1672"/>
      <c r="J36" s="1623" t="str">
        <f>IF(J33="","",DATEDIF(J33,$W$3,"y"))</f>
        <v/>
      </c>
      <c r="K36" s="1624"/>
      <c r="L36" s="1625"/>
      <c r="M36" s="1650"/>
      <c r="N36" s="1652"/>
      <c r="O36" s="1712"/>
      <c r="P36" s="1694"/>
      <c r="Q36" s="1703"/>
      <c r="R36" s="1704"/>
      <c r="S36" s="1704"/>
      <c r="T36" s="1704"/>
      <c r="U36" s="1705"/>
      <c r="V36" s="1710"/>
      <c r="W36" s="1764"/>
      <c r="X36" s="1765"/>
    </row>
    <row r="37" spans="1:24" s="218" customFormat="1" ht="9.9499999999999993" customHeight="1">
      <c r="A37" s="1684"/>
      <c r="B37" s="1641"/>
      <c r="C37" s="1642"/>
      <c r="D37" s="1642"/>
      <c r="E37" s="1643"/>
      <c r="F37" s="1635"/>
      <c r="G37" s="1636"/>
      <c r="H37" s="1637"/>
      <c r="I37" s="1672"/>
      <c r="J37" s="1626"/>
      <c r="K37" s="1627"/>
      <c r="L37" s="1628"/>
      <c r="M37" s="1690"/>
      <c r="N37" s="1696"/>
      <c r="O37" s="1699"/>
      <c r="P37" s="1694"/>
      <c r="Q37" s="1703"/>
      <c r="R37" s="1704"/>
      <c r="S37" s="1704"/>
      <c r="T37" s="1704"/>
      <c r="U37" s="1705"/>
      <c r="V37" s="1710"/>
      <c r="W37" s="1762"/>
      <c r="X37" s="1763"/>
    </row>
    <row r="38" spans="1:24" s="218" customFormat="1" ht="9.9499999999999993" customHeight="1">
      <c r="A38" s="1685"/>
      <c r="B38" s="1605"/>
      <c r="C38" s="1606"/>
      <c r="D38" s="1606"/>
      <c r="E38" s="1607"/>
      <c r="F38" s="1638"/>
      <c r="G38" s="1639"/>
      <c r="H38" s="1640"/>
      <c r="I38" s="1673"/>
      <c r="J38" s="1629"/>
      <c r="K38" s="1630"/>
      <c r="L38" s="1631"/>
      <c r="M38" s="1692"/>
      <c r="N38" s="1697"/>
      <c r="O38" s="1713"/>
      <c r="P38" s="1695"/>
      <c r="Q38" s="1706"/>
      <c r="R38" s="1707"/>
      <c r="S38" s="1707"/>
      <c r="T38" s="1707"/>
      <c r="U38" s="1708"/>
      <c r="V38" s="1711"/>
      <c r="W38" s="1766"/>
      <c r="X38" s="1767"/>
    </row>
    <row r="39" spans="1:24" s="218" customFormat="1" ht="9.9499999999999993" customHeight="1">
      <c r="A39" s="1683"/>
      <c r="B39" s="1599"/>
      <c r="C39" s="1600"/>
      <c r="D39" s="1600"/>
      <c r="E39" s="1601"/>
      <c r="F39" s="1632"/>
      <c r="G39" s="1633"/>
      <c r="H39" s="1634"/>
      <c r="I39" s="1671"/>
      <c r="J39" s="1653"/>
      <c r="K39" s="1654"/>
      <c r="L39" s="1655"/>
      <c r="M39" s="1649"/>
      <c r="N39" s="1651"/>
      <c r="O39" s="1698"/>
      <c r="P39" s="1693"/>
      <c r="Q39" s="1721"/>
      <c r="R39" s="1722"/>
      <c r="S39" s="1722"/>
      <c r="T39" s="1722"/>
      <c r="U39" s="1723"/>
      <c r="V39" s="1709"/>
      <c r="W39" s="1760"/>
      <c r="X39" s="1761"/>
    </row>
    <row r="40" spans="1:24" s="218" customFormat="1" ht="9.9499999999999993" customHeight="1">
      <c r="A40" s="1684"/>
      <c r="B40" s="1644"/>
      <c r="C40" s="1645"/>
      <c r="D40" s="1645"/>
      <c r="E40" s="1646"/>
      <c r="F40" s="1635"/>
      <c r="G40" s="1636"/>
      <c r="H40" s="1637"/>
      <c r="I40" s="1672"/>
      <c r="J40" s="1656"/>
      <c r="K40" s="1657"/>
      <c r="L40" s="1658"/>
      <c r="M40" s="1650"/>
      <c r="N40" s="1652"/>
      <c r="O40" s="1699"/>
      <c r="P40" s="1694"/>
      <c r="Q40" s="1724"/>
      <c r="R40" s="1725"/>
      <c r="S40" s="1725"/>
      <c r="T40" s="1725"/>
      <c r="U40" s="1726"/>
      <c r="V40" s="1710"/>
      <c r="W40" s="1762"/>
      <c r="X40" s="1763"/>
    </row>
    <row r="41" spans="1:24" s="218" customFormat="1" ht="9.9499999999999993" customHeight="1">
      <c r="A41" s="1684"/>
      <c r="B41" s="1608"/>
      <c r="C41" s="1609"/>
      <c r="D41" s="1609"/>
      <c r="E41" s="1610"/>
      <c r="F41" s="1635"/>
      <c r="G41" s="1636"/>
      <c r="H41" s="1637"/>
      <c r="I41" s="1672"/>
      <c r="J41" s="1659"/>
      <c r="K41" s="1660"/>
      <c r="L41" s="1661"/>
      <c r="M41" s="1690"/>
      <c r="N41" s="1689"/>
      <c r="O41" s="1699"/>
      <c r="P41" s="1694"/>
      <c r="Q41" s="1724"/>
      <c r="R41" s="1725"/>
      <c r="S41" s="1725"/>
      <c r="T41" s="1725"/>
      <c r="U41" s="1726"/>
      <c r="V41" s="1710"/>
      <c r="W41" s="1762"/>
      <c r="X41" s="1763"/>
    </row>
    <row r="42" spans="1:24" s="218" customFormat="1" ht="9.9499999999999993" customHeight="1">
      <c r="A42" s="1684"/>
      <c r="B42" s="1611"/>
      <c r="C42" s="1612"/>
      <c r="D42" s="1612"/>
      <c r="E42" s="1613"/>
      <c r="F42" s="1635"/>
      <c r="G42" s="1636"/>
      <c r="H42" s="1637"/>
      <c r="I42" s="1672"/>
      <c r="J42" s="1623" t="str">
        <f>IF(J39="","",DATEDIF(J39,$W$3,"y"))</f>
        <v/>
      </c>
      <c r="K42" s="1624"/>
      <c r="L42" s="1625"/>
      <c r="M42" s="1650"/>
      <c r="N42" s="1652"/>
      <c r="O42" s="1712"/>
      <c r="P42" s="1694"/>
      <c r="Q42" s="1724"/>
      <c r="R42" s="1725"/>
      <c r="S42" s="1725"/>
      <c r="T42" s="1725"/>
      <c r="U42" s="1726"/>
      <c r="V42" s="1710"/>
      <c r="W42" s="1764"/>
      <c r="X42" s="1765"/>
    </row>
    <row r="43" spans="1:24" s="218" customFormat="1" ht="9.9499999999999993" customHeight="1">
      <c r="A43" s="1684"/>
      <c r="B43" s="1641"/>
      <c r="C43" s="1642"/>
      <c r="D43" s="1642"/>
      <c r="E43" s="1643"/>
      <c r="F43" s="1635"/>
      <c r="G43" s="1636"/>
      <c r="H43" s="1637"/>
      <c r="I43" s="1672"/>
      <c r="J43" s="1626"/>
      <c r="K43" s="1627"/>
      <c r="L43" s="1628"/>
      <c r="M43" s="1690"/>
      <c r="N43" s="1696"/>
      <c r="O43" s="1699"/>
      <c r="P43" s="1694"/>
      <c r="Q43" s="1724"/>
      <c r="R43" s="1725"/>
      <c r="S43" s="1725"/>
      <c r="T43" s="1725"/>
      <c r="U43" s="1726"/>
      <c r="V43" s="1710"/>
      <c r="W43" s="1762"/>
      <c r="X43" s="1763"/>
    </row>
    <row r="44" spans="1:24" s="218" customFormat="1" ht="9.9499999999999993" customHeight="1">
      <c r="A44" s="1685"/>
      <c r="B44" s="1605"/>
      <c r="C44" s="1606"/>
      <c r="D44" s="1606"/>
      <c r="E44" s="1607"/>
      <c r="F44" s="1638"/>
      <c r="G44" s="1639"/>
      <c r="H44" s="1640"/>
      <c r="I44" s="1673"/>
      <c r="J44" s="1629"/>
      <c r="K44" s="1630"/>
      <c r="L44" s="1631"/>
      <c r="M44" s="1692"/>
      <c r="N44" s="1697"/>
      <c r="O44" s="1713"/>
      <c r="P44" s="1695"/>
      <c r="Q44" s="1727"/>
      <c r="R44" s="1728"/>
      <c r="S44" s="1728"/>
      <c r="T44" s="1728"/>
      <c r="U44" s="1729"/>
      <c r="V44" s="1711"/>
      <c r="W44" s="1766"/>
      <c r="X44" s="1767"/>
    </row>
    <row r="45" spans="1:24" s="218" customFormat="1" ht="9.9499999999999993" customHeight="1">
      <c r="A45" s="1596"/>
      <c r="B45" s="1599"/>
      <c r="C45" s="1600"/>
      <c r="D45" s="1600"/>
      <c r="E45" s="1601"/>
      <c r="F45" s="1599"/>
      <c r="G45" s="1600"/>
      <c r="H45" s="1601"/>
      <c r="I45" s="1717"/>
      <c r="J45" s="1662"/>
      <c r="K45" s="1663"/>
      <c r="L45" s="1664"/>
      <c r="M45" s="1686"/>
      <c r="N45" s="1651"/>
      <c r="O45" s="1753"/>
      <c r="P45" s="1754"/>
      <c r="Q45" s="1721"/>
      <c r="R45" s="1722"/>
      <c r="S45" s="1722"/>
      <c r="T45" s="1722"/>
      <c r="U45" s="1723"/>
      <c r="V45" s="1709"/>
      <c r="W45" s="1768"/>
      <c r="X45" s="1769"/>
    </row>
    <row r="46" spans="1:24" s="218" customFormat="1" ht="9.9499999999999993" customHeight="1">
      <c r="A46" s="1597"/>
      <c r="B46" s="1644"/>
      <c r="C46" s="1645"/>
      <c r="D46" s="1645"/>
      <c r="E46" s="1646"/>
      <c r="F46" s="1602"/>
      <c r="G46" s="1603"/>
      <c r="H46" s="1604"/>
      <c r="I46" s="1718"/>
      <c r="J46" s="1665"/>
      <c r="K46" s="1666"/>
      <c r="L46" s="1667"/>
      <c r="M46" s="1687"/>
      <c r="N46" s="1652"/>
      <c r="O46" s="1750"/>
      <c r="P46" s="1755"/>
      <c r="Q46" s="1724"/>
      <c r="R46" s="1725"/>
      <c r="S46" s="1725"/>
      <c r="T46" s="1725"/>
      <c r="U46" s="1726"/>
      <c r="V46" s="1710"/>
      <c r="W46" s="1770"/>
      <c r="X46" s="1771"/>
    </row>
    <row r="47" spans="1:24" s="218" customFormat="1" ht="9.9499999999999993" customHeight="1">
      <c r="A47" s="1597"/>
      <c r="B47" s="1641"/>
      <c r="C47" s="1642"/>
      <c r="D47" s="1642"/>
      <c r="E47" s="1643"/>
      <c r="F47" s="1602"/>
      <c r="G47" s="1603"/>
      <c r="H47" s="1604"/>
      <c r="I47" s="1718"/>
      <c r="J47" s="1668"/>
      <c r="K47" s="1669"/>
      <c r="L47" s="1670"/>
      <c r="M47" s="1688"/>
      <c r="N47" s="1689"/>
      <c r="O47" s="1778"/>
      <c r="P47" s="1755"/>
      <c r="Q47" s="1724"/>
      <c r="R47" s="1725"/>
      <c r="S47" s="1725"/>
      <c r="T47" s="1725"/>
      <c r="U47" s="1726"/>
      <c r="V47" s="1710"/>
      <c r="W47" s="1770"/>
      <c r="X47" s="1771"/>
    </row>
    <row r="48" spans="1:24" s="218" customFormat="1" ht="9.9499999999999993" customHeight="1">
      <c r="A48" s="1597"/>
      <c r="B48" s="1644"/>
      <c r="C48" s="1645"/>
      <c r="D48" s="1645"/>
      <c r="E48" s="1646"/>
      <c r="F48" s="1602"/>
      <c r="G48" s="1603"/>
      <c r="H48" s="1604"/>
      <c r="I48" s="1718"/>
      <c r="J48" s="1623" t="str">
        <f>IF(J45="","",DATEDIF(J45,$W$3,"y"))</f>
        <v/>
      </c>
      <c r="K48" s="1624"/>
      <c r="L48" s="1625"/>
      <c r="M48" s="1687"/>
      <c r="N48" s="1652"/>
      <c r="O48" s="1749"/>
      <c r="P48" s="1755"/>
      <c r="Q48" s="1724"/>
      <c r="R48" s="1725"/>
      <c r="S48" s="1725"/>
      <c r="T48" s="1725"/>
      <c r="U48" s="1726"/>
      <c r="V48" s="1710"/>
      <c r="W48" s="1774"/>
      <c r="X48" s="1775"/>
    </row>
    <row r="49" spans="1:24" s="218" customFormat="1" ht="9.9499999999999993" customHeight="1">
      <c r="A49" s="1597"/>
      <c r="B49" s="1641"/>
      <c r="C49" s="1642"/>
      <c r="D49" s="1642"/>
      <c r="E49" s="1643"/>
      <c r="F49" s="1602"/>
      <c r="G49" s="1603"/>
      <c r="H49" s="1604"/>
      <c r="I49" s="1718"/>
      <c r="J49" s="1626"/>
      <c r="K49" s="1627"/>
      <c r="L49" s="1628"/>
      <c r="M49" s="1688"/>
      <c r="N49" s="1747"/>
      <c r="O49" s="1750"/>
      <c r="P49" s="1755"/>
      <c r="Q49" s="1724"/>
      <c r="R49" s="1725"/>
      <c r="S49" s="1725"/>
      <c r="T49" s="1725"/>
      <c r="U49" s="1726"/>
      <c r="V49" s="1710"/>
      <c r="W49" s="1770"/>
      <c r="X49" s="1771"/>
    </row>
    <row r="50" spans="1:24" s="218" customFormat="1" ht="9.9499999999999993" customHeight="1">
      <c r="A50" s="1598"/>
      <c r="B50" s="1605"/>
      <c r="C50" s="1606"/>
      <c r="D50" s="1606"/>
      <c r="E50" s="1607"/>
      <c r="F50" s="1605"/>
      <c r="G50" s="1606"/>
      <c r="H50" s="1607"/>
      <c r="I50" s="1719"/>
      <c r="J50" s="1629"/>
      <c r="K50" s="1630"/>
      <c r="L50" s="1631"/>
      <c r="M50" s="1691"/>
      <c r="N50" s="1748"/>
      <c r="O50" s="1751"/>
      <c r="P50" s="1756"/>
      <c r="Q50" s="1727"/>
      <c r="R50" s="1728"/>
      <c r="S50" s="1728"/>
      <c r="T50" s="1728"/>
      <c r="U50" s="1729"/>
      <c r="V50" s="1711"/>
      <c r="W50" s="1776"/>
      <c r="X50" s="1777"/>
    </row>
    <row r="51" spans="1:24" s="218" customFormat="1" ht="9.9499999999999993" customHeight="1">
      <c r="A51" s="1596"/>
      <c r="B51" s="1599"/>
      <c r="C51" s="1600"/>
      <c r="D51" s="1600"/>
      <c r="E51" s="1601"/>
      <c r="F51" s="1599"/>
      <c r="G51" s="1600"/>
      <c r="H51" s="1601"/>
      <c r="I51" s="1717"/>
      <c r="J51" s="1662"/>
      <c r="K51" s="1663"/>
      <c r="L51" s="1664"/>
      <c r="M51" s="1686"/>
      <c r="N51" s="1651"/>
      <c r="O51" s="1753"/>
      <c r="P51" s="1754"/>
      <c r="Q51" s="1721"/>
      <c r="R51" s="1722"/>
      <c r="S51" s="1722"/>
      <c r="T51" s="1722"/>
      <c r="U51" s="1723"/>
      <c r="V51" s="1709"/>
      <c r="W51" s="1768"/>
      <c r="X51" s="1769"/>
    </row>
    <row r="52" spans="1:24" s="218" customFormat="1" ht="9.9499999999999993" customHeight="1">
      <c r="A52" s="1597"/>
      <c r="B52" s="1644"/>
      <c r="C52" s="1645"/>
      <c r="D52" s="1645"/>
      <c r="E52" s="1646"/>
      <c r="F52" s="1602"/>
      <c r="G52" s="1603"/>
      <c r="H52" s="1604"/>
      <c r="I52" s="1718"/>
      <c r="J52" s="1665"/>
      <c r="K52" s="1666"/>
      <c r="L52" s="1667"/>
      <c r="M52" s="1687"/>
      <c r="N52" s="1652"/>
      <c r="O52" s="1750"/>
      <c r="P52" s="1755"/>
      <c r="Q52" s="1724"/>
      <c r="R52" s="1725"/>
      <c r="S52" s="1725"/>
      <c r="T52" s="1725"/>
      <c r="U52" s="1726"/>
      <c r="V52" s="1710"/>
      <c r="W52" s="1770"/>
      <c r="X52" s="1771"/>
    </row>
    <row r="53" spans="1:24" s="218" customFormat="1" ht="9.9499999999999993" customHeight="1">
      <c r="A53" s="1597"/>
      <c r="B53" s="1641"/>
      <c r="C53" s="1642"/>
      <c r="D53" s="1642"/>
      <c r="E53" s="1643"/>
      <c r="F53" s="1602"/>
      <c r="G53" s="1603"/>
      <c r="H53" s="1604"/>
      <c r="I53" s="1718"/>
      <c r="J53" s="1668"/>
      <c r="K53" s="1669"/>
      <c r="L53" s="1670"/>
      <c r="M53" s="1688"/>
      <c r="N53" s="1689"/>
      <c r="O53" s="1750"/>
      <c r="P53" s="1755"/>
      <c r="Q53" s="1724"/>
      <c r="R53" s="1725"/>
      <c r="S53" s="1725"/>
      <c r="T53" s="1725"/>
      <c r="U53" s="1726"/>
      <c r="V53" s="1710"/>
      <c r="W53" s="1770"/>
      <c r="X53" s="1771"/>
    </row>
    <row r="54" spans="1:24" s="218" customFormat="1" ht="9.9499999999999993" customHeight="1">
      <c r="A54" s="1597"/>
      <c r="B54" s="1644"/>
      <c r="C54" s="1645"/>
      <c r="D54" s="1645"/>
      <c r="E54" s="1646"/>
      <c r="F54" s="1602"/>
      <c r="G54" s="1603"/>
      <c r="H54" s="1604"/>
      <c r="I54" s="1718"/>
      <c r="J54" s="1623" t="str">
        <f>IF(J51="","",DATEDIF(J51,$W$3,"y"))</f>
        <v/>
      </c>
      <c r="K54" s="1624"/>
      <c r="L54" s="1625"/>
      <c r="M54" s="1687"/>
      <c r="N54" s="1652"/>
      <c r="O54" s="1749"/>
      <c r="P54" s="1755"/>
      <c r="Q54" s="1724"/>
      <c r="R54" s="1725"/>
      <c r="S54" s="1725"/>
      <c r="T54" s="1725"/>
      <c r="U54" s="1726"/>
      <c r="V54" s="1710"/>
      <c r="W54" s="1774"/>
      <c r="X54" s="1775"/>
    </row>
    <row r="55" spans="1:24" s="218" customFormat="1" ht="9.9499999999999993" customHeight="1">
      <c r="A55" s="1597"/>
      <c r="B55" s="1641"/>
      <c r="C55" s="1642"/>
      <c r="D55" s="1642"/>
      <c r="E55" s="1643"/>
      <c r="F55" s="1602"/>
      <c r="G55" s="1603"/>
      <c r="H55" s="1604"/>
      <c r="I55" s="1718"/>
      <c r="J55" s="1626"/>
      <c r="K55" s="1627"/>
      <c r="L55" s="1628"/>
      <c r="M55" s="1688"/>
      <c r="N55" s="1747"/>
      <c r="O55" s="1750"/>
      <c r="P55" s="1755"/>
      <c r="Q55" s="1724"/>
      <c r="R55" s="1725"/>
      <c r="S55" s="1725"/>
      <c r="T55" s="1725"/>
      <c r="U55" s="1726"/>
      <c r="V55" s="1710"/>
      <c r="W55" s="1770"/>
      <c r="X55" s="1771"/>
    </row>
    <row r="56" spans="1:24" s="218" customFormat="1" ht="9.9499999999999993" customHeight="1">
      <c r="A56" s="1598"/>
      <c r="B56" s="1605"/>
      <c r="C56" s="1606"/>
      <c r="D56" s="1606"/>
      <c r="E56" s="1607"/>
      <c r="F56" s="1605"/>
      <c r="G56" s="1606"/>
      <c r="H56" s="1607"/>
      <c r="I56" s="1719"/>
      <c r="J56" s="1629"/>
      <c r="K56" s="1630"/>
      <c r="L56" s="1631"/>
      <c r="M56" s="1691"/>
      <c r="N56" s="1748"/>
      <c r="O56" s="1751"/>
      <c r="P56" s="1756"/>
      <c r="Q56" s="1727"/>
      <c r="R56" s="1728"/>
      <c r="S56" s="1728"/>
      <c r="T56" s="1728"/>
      <c r="U56" s="1729"/>
      <c r="V56" s="1711"/>
      <c r="W56" s="1776"/>
      <c r="X56" s="1777"/>
    </row>
    <row r="57" spans="1:24" s="218" customFormat="1" ht="9.9499999999999993" customHeight="1">
      <c r="A57" s="1596"/>
      <c r="B57" s="1599"/>
      <c r="C57" s="1600"/>
      <c r="D57" s="1600"/>
      <c r="E57" s="1601"/>
      <c r="F57" s="1599"/>
      <c r="G57" s="1600"/>
      <c r="H57" s="1601"/>
      <c r="I57" s="1717"/>
      <c r="J57" s="1662"/>
      <c r="K57" s="1663"/>
      <c r="L57" s="1664"/>
      <c r="M57" s="1686"/>
      <c r="N57" s="1651"/>
      <c r="O57" s="1753"/>
      <c r="P57" s="1754"/>
      <c r="Q57" s="1721"/>
      <c r="R57" s="1722"/>
      <c r="S57" s="1722"/>
      <c r="T57" s="1722"/>
      <c r="U57" s="1723"/>
      <c r="V57" s="1709"/>
      <c r="W57" s="1768"/>
      <c r="X57" s="1769"/>
    </row>
    <row r="58" spans="1:24" s="218" customFormat="1" ht="9.9499999999999993" customHeight="1">
      <c r="A58" s="1597"/>
      <c r="B58" s="1644"/>
      <c r="C58" s="1645"/>
      <c r="D58" s="1645"/>
      <c r="E58" s="1646"/>
      <c r="F58" s="1602"/>
      <c r="G58" s="1603"/>
      <c r="H58" s="1604"/>
      <c r="I58" s="1718"/>
      <c r="J58" s="1665"/>
      <c r="K58" s="1666"/>
      <c r="L58" s="1667"/>
      <c r="M58" s="1687"/>
      <c r="N58" s="1652"/>
      <c r="O58" s="1750"/>
      <c r="P58" s="1755"/>
      <c r="Q58" s="1724"/>
      <c r="R58" s="1725"/>
      <c r="S58" s="1725"/>
      <c r="T58" s="1725"/>
      <c r="U58" s="1726"/>
      <c r="V58" s="1710"/>
      <c r="W58" s="1770"/>
      <c r="X58" s="1771"/>
    </row>
    <row r="59" spans="1:24" s="218" customFormat="1" ht="9.9499999999999993" customHeight="1">
      <c r="A59" s="1597"/>
      <c r="B59" s="1641"/>
      <c r="C59" s="1642"/>
      <c r="D59" s="1642"/>
      <c r="E59" s="1643"/>
      <c r="F59" s="1602"/>
      <c r="G59" s="1603"/>
      <c r="H59" s="1604"/>
      <c r="I59" s="1718"/>
      <c r="J59" s="1668"/>
      <c r="K59" s="1669"/>
      <c r="L59" s="1670"/>
      <c r="M59" s="1688"/>
      <c r="N59" s="1689"/>
      <c r="O59" s="1750"/>
      <c r="P59" s="1755"/>
      <c r="Q59" s="1724"/>
      <c r="R59" s="1725"/>
      <c r="S59" s="1725"/>
      <c r="T59" s="1725"/>
      <c r="U59" s="1726"/>
      <c r="V59" s="1710"/>
      <c r="W59" s="1770"/>
      <c r="X59" s="1771"/>
    </row>
    <row r="60" spans="1:24" s="218" customFormat="1" ht="9.9499999999999993" customHeight="1">
      <c r="A60" s="1597"/>
      <c r="B60" s="1644"/>
      <c r="C60" s="1645"/>
      <c r="D60" s="1645"/>
      <c r="E60" s="1646"/>
      <c r="F60" s="1602"/>
      <c r="G60" s="1603"/>
      <c r="H60" s="1604"/>
      <c r="I60" s="1718"/>
      <c r="J60" s="1623" t="str">
        <f>IF(J57="","",DATEDIF(J57,$W$3,"y"))</f>
        <v/>
      </c>
      <c r="K60" s="1624"/>
      <c r="L60" s="1625"/>
      <c r="M60" s="1687"/>
      <c r="N60" s="1652"/>
      <c r="O60" s="1749"/>
      <c r="P60" s="1755"/>
      <c r="Q60" s="1724"/>
      <c r="R60" s="1725"/>
      <c r="S60" s="1725"/>
      <c r="T60" s="1725"/>
      <c r="U60" s="1726"/>
      <c r="V60" s="1710"/>
      <c r="W60" s="1774"/>
      <c r="X60" s="1775"/>
    </row>
    <row r="61" spans="1:24" s="218" customFormat="1" ht="9.9499999999999993" customHeight="1">
      <c r="A61" s="1597"/>
      <c r="B61" s="1641"/>
      <c r="C61" s="1642"/>
      <c r="D61" s="1642"/>
      <c r="E61" s="1643"/>
      <c r="F61" s="1602"/>
      <c r="G61" s="1603"/>
      <c r="H61" s="1604"/>
      <c r="I61" s="1718"/>
      <c r="J61" s="1626"/>
      <c r="K61" s="1627"/>
      <c r="L61" s="1628"/>
      <c r="M61" s="1688"/>
      <c r="N61" s="1747"/>
      <c r="O61" s="1750"/>
      <c r="P61" s="1755"/>
      <c r="Q61" s="1724"/>
      <c r="R61" s="1725"/>
      <c r="S61" s="1725"/>
      <c r="T61" s="1725"/>
      <c r="U61" s="1726"/>
      <c r="V61" s="1710"/>
      <c r="W61" s="1770"/>
      <c r="X61" s="1771"/>
    </row>
    <row r="62" spans="1:24" s="218" customFormat="1" ht="9.9499999999999993" customHeight="1">
      <c r="A62" s="1598"/>
      <c r="B62" s="1605"/>
      <c r="C62" s="1606"/>
      <c r="D62" s="1606"/>
      <c r="E62" s="1607"/>
      <c r="F62" s="1605"/>
      <c r="G62" s="1606"/>
      <c r="H62" s="1607"/>
      <c r="I62" s="1719"/>
      <c r="J62" s="1629"/>
      <c r="K62" s="1630"/>
      <c r="L62" s="1631"/>
      <c r="M62" s="1691"/>
      <c r="N62" s="1748"/>
      <c r="O62" s="1757"/>
      <c r="P62" s="1756"/>
      <c r="Q62" s="1727"/>
      <c r="R62" s="1728"/>
      <c r="S62" s="1728"/>
      <c r="T62" s="1728"/>
      <c r="U62" s="1729"/>
      <c r="V62" s="1711"/>
      <c r="W62" s="1776"/>
      <c r="X62" s="1777"/>
    </row>
    <row r="63" spans="1:24" s="218" customFormat="1" ht="9.9499999999999993" customHeight="1">
      <c r="A63" s="1743" t="s">
        <v>548</v>
      </c>
      <c r="B63" s="1730" t="s">
        <v>547</v>
      </c>
      <c r="C63" s="1615"/>
      <c r="D63" s="1615"/>
      <c r="E63" s="1616"/>
      <c r="F63" s="1674" t="s">
        <v>546</v>
      </c>
      <c r="G63" s="1675"/>
      <c r="H63" s="1676"/>
      <c r="I63" s="1674" t="s">
        <v>563</v>
      </c>
      <c r="J63" s="1730" t="s">
        <v>545</v>
      </c>
      <c r="K63" s="1615"/>
      <c r="L63" s="1616"/>
      <c r="M63" s="1739" t="s">
        <v>425</v>
      </c>
      <c r="N63" s="1740"/>
      <c r="O63" s="1647" t="s">
        <v>544</v>
      </c>
      <c r="P63" s="1614" t="s">
        <v>543</v>
      </c>
      <c r="Q63" s="1615"/>
      <c r="R63" s="1615"/>
      <c r="S63" s="1615"/>
      <c r="T63" s="1615"/>
      <c r="U63" s="1615"/>
      <c r="V63" s="1616"/>
      <c r="W63" s="1782" t="s">
        <v>542</v>
      </c>
      <c r="X63" s="1783"/>
    </row>
    <row r="64" spans="1:24" s="218" customFormat="1" ht="9.9499999999999993" customHeight="1">
      <c r="A64" s="1744"/>
      <c r="B64" s="1731"/>
      <c r="C64" s="1618"/>
      <c r="D64" s="1618"/>
      <c r="E64" s="1619"/>
      <c r="F64" s="1677"/>
      <c r="G64" s="1678"/>
      <c r="H64" s="1679"/>
      <c r="I64" s="1677"/>
      <c r="J64" s="1731"/>
      <c r="K64" s="1618"/>
      <c r="L64" s="1619"/>
      <c r="M64" s="1620"/>
      <c r="N64" s="1716"/>
      <c r="O64" s="1648"/>
      <c r="P64" s="1617"/>
      <c r="Q64" s="1618"/>
      <c r="R64" s="1618"/>
      <c r="S64" s="1618"/>
      <c r="T64" s="1618"/>
      <c r="U64" s="1618"/>
      <c r="V64" s="1619"/>
      <c r="W64" s="1784"/>
      <c r="X64" s="1785"/>
    </row>
    <row r="65" spans="1:24" s="218" customFormat="1" ht="9.9499999999999993" customHeight="1">
      <c r="A65" s="1744"/>
      <c r="B65" s="1733" t="s">
        <v>541</v>
      </c>
      <c r="C65" s="1734"/>
      <c r="D65" s="1734"/>
      <c r="E65" s="1735"/>
      <c r="F65" s="1677"/>
      <c r="G65" s="1678"/>
      <c r="H65" s="1679"/>
      <c r="I65" s="1677"/>
      <c r="J65" s="1732"/>
      <c r="K65" s="1621"/>
      <c r="L65" s="1622"/>
      <c r="M65" s="1714" t="s">
        <v>540</v>
      </c>
      <c r="N65" s="1715"/>
      <c r="O65" s="1648"/>
      <c r="P65" s="1620"/>
      <c r="Q65" s="1621"/>
      <c r="R65" s="1621"/>
      <c r="S65" s="1621"/>
      <c r="T65" s="1621"/>
      <c r="U65" s="1621"/>
      <c r="V65" s="1622"/>
      <c r="W65" s="1784"/>
      <c r="X65" s="1785"/>
    </row>
    <row r="66" spans="1:24" s="218" customFormat="1" ht="9.9499999999999993" customHeight="1">
      <c r="A66" s="1744"/>
      <c r="B66" s="1732"/>
      <c r="C66" s="1621"/>
      <c r="D66" s="1621"/>
      <c r="E66" s="1622"/>
      <c r="F66" s="1677"/>
      <c r="G66" s="1678"/>
      <c r="H66" s="1679"/>
      <c r="I66" s="1677"/>
      <c r="J66" s="1733" t="s">
        <v>539</v>
      </c>
      <c r="K66" s="1734"/>
      <c r="L66" s="1735"/>
      <c r="M66" s="1620"/>
      <c r="N66" s="1716"/>
      <c r="O66" s="1752" t="s">
        <v>538</v>
      </c>
      <c r="P66" s="1752" t="s">
        <v>537</v>
      </c>
      <c r="Q66" s="1733" t="s">
        <v>536</v>
      </c>
      <c r="R66" s="1734"/>
      <c r="S66" s="1734"/>
      <c r="T66" s="1734"/>
      <c r="U66" s="1735"/>
      <c r="V66" s="1779" t="s">
        <v>535</v>
      </c>
      <c r="W66" s="1786" t="s">
        <v>534</v>
      </c>
      <c r="X66" s="1787"/>
    </row>
    <row r="67" spans="1:24" s="218" customFormat="1" ht="9.9499999999999993" customHeight="1">
      <c r="A67" s="1744"/>
      <c r="B67" s="1731" t="s">
        <v>533</v>
      </c>
      <c r="C67" s="1618"/>
      <c r="D67" s="1618"/>
      <c r="E67" s="1619"/>
      <c r="F67" s="1677"/>
      <c r="G67" s="1678"/>
      <c r="H67" s="1679"/>
      <c r="I67" s="1677"/>
      <c r="J67" s="1731"/>
      <c r="K67" s="1618"/>
      <c r="L67" s="1619"/>
      <c r="M67" s="1792" t="s">
        <v>427</v>
      </c>
      <c r="N67" s="1752"/>
      <c r="O67" s="1619"/>
      <c r="P67" s="1795"/>
      <c r="Q67" s="1731"/>
      <c r="R67" s="1618"/>
      <c r="S67" s="1618"/>
      <c r="T67" s="1618"/>
      <c r="U67" s="1619"/>
      <c r="V67" s="1780"/>
      <c r="W67" s="1788"/>
      <c r="X67" s="1789"/>
    </row>
    <row r="68" spans="1:24" s="218" customFormat="1" ht="9.9499999999999993" customHeight="1">
      <c r="A68" s="1745"/>
      <c r="B68" s="1736"/>
      <c r="C68" s="1737"/>
      <c r="D68" s="1737"/>
      <c r="E68" s="1738"/>
      <c r="F68" s="1680"/>
      <c r="G68" s="1681"/>
      <c r="H68" s="1682"/>
      <c r="I68" s="1680"/>
      <c r="J68" s="1736"/>
      <c r="K68" s="1737"/>
      <c r="L68" s="1738"/>
      <c r="M68" s="1793"/>
      <c r="N68" s="1794"/>
      <c r="O68" s="1738"/>
      <c r="P68" s="1794"/>
      <c r="Q68" s="1736"/>
      <c r="R68" s="1737"/>
      <c r="S68" s="1737"/>
      <c r="T68" s="1737"/>
      <c r="U68" s="1738"/>
      <c r="V68" s="1781"/>
      <c r="W68" s="1790"/>
      <c r="X68" s="1791"/>
    </row>
    <row r="69" spans="1:24" s="218" customFormat="1" ht="9.9499999999999993" customHeight="1">
      <c r="A69" s="1596"/>
      <c r="B69" s="1599"/>
      <c r="C69" s="1600"/>
      <c r="D69" s="1600"/>
      <c r="E69" s="1601"/>
      <c r="F69" s="1599"/>
      <c r="G69" s="1600"/>
      <c r="H69" s="1601"/>
      <c r="I69" s="1717"/>
      <c r="J69" s="1662"/>
      <c r="K69" s="1663"/>
      <c r="L69" s="1664"/>
      <c r="M69" s="1686"/>
      <c r="N69" s="1651"/>
      <c r="O69" s="1753"/>
      <c r="P69" s="1686"/>
      <c r="Q69" s="1797"/>
      <c r="R69" s="1798"/>
      <c r="S69" s="1798"/>
      <c r="T69" s="1798"/>
      <c r="U69" s="1799"/>
      <c r="V69" s="1806"/>
      <c r="W69" s="1768"/>
      <c r="X69" s="1769"/>
    </row>
    <row r="70" spans="1:24" s="218" customFormat="1" ht="9.9499999999999993" customHeight="1">
      <c r="A70" s="1597"/>
      <c r="B70" s="1644"/>
      <c r="C70" s="1645"/>
      <c r="D70" s="1645"/>
      <c r="E70" s="1646"/>
      <c r="F70" s="1602"/>
      <c r="G70" s="1603"/>
      <c r="H70" s="1604"/>
      <c r="I70" s="1718"/>
      <c r="J70" s="1665"/>
      <c r="K70" s="1666"/>
      <c r="L70" s="1667"/>
      <c r="M70" s="1687"/>
      <c r="N70" s="1652"/>
      <c r="O70" s="1750"/>
      <c r="P70" s="1796"/>
      <c r="Q70" s="1800"/>
      <c r="R70" s="1801"/>
      <c r="S70" s="1801"/>
      <c r="T70" s="1801"/>
      <c r="U70" s="1802"/>
      <c r="V70" s="1807"/>
      <c r="W70" s="1770"/>
      <c r="X70" s="1771"/>
    </row>
    <row r="71" spans="1:24" s="218" customFormat="1" ht="9.9499999999999993" customHeight="1">
      <c r="A71" s="1597"/>
      <c r="B71" s="1641"/>
      <c r="C71" s="1642"/>
      <c r="D71" s="1642"/>
      <c r="E71" s="1643"/>
      <c r="F71" s="1602"/>
      <c r="G71" s="1603"/>
      <c r="H71" s="1604"/>
      <c r="I71" s="1718"/>
      <c r="J71" s="1668"/>
      <c r="K71" s="1669"/>
      <c r="L71" s="1670"/>
      <c r="M71" s="1688"/>
      <c r="N71" s="1689"/>
      <c r="O71" s="1750"/>
      <c r="P71" s="1796"/>
      <c r="Q71" s="1800"/>
      <c r="R71" s="1801"/>
      <c r="S71" s="1801"/>
      <c r="T71" s="1801"/>
      <c r="U71" s="1802"/>
      <c r="V71" s="1807"/>
      <c r="W71" s="1770"/>
      <c r="X71" s="1771"/>
    </row>
    <row r="72" spans="1:24" s="218" customFormat="1" ht="9.9499999999999993" customHeight="1">
      <c r="A72" s="1597"/>
      <c r="B72" s="1644"/>
      <c r="C72" s="1645"/>
      <c r="D72" s="1645"/>
      <c r="E72" s="1646"/>
      <c r="F72" s="1602"/>
      <c r="G72" s="1603"/>
      <c r="H72" s="1604"/>
      <c r="I72" s="1718"/>
      <c r="J72" s="1623" t="str">
        <f>IF(J69="","",DATEDIF(J69,$W$3,"y"))</f>
        <v/>
      </c>
      <c r="K72" s="1624"/>
      <c r="L72" s="1625"/>
      <c r="M72" s="1687"/>
      <c r="N72" s="1652"/>
      <c r="O72" s="1749"/>
      <c r="P72" s="1796"/>
      <c r="Q72" s="1800"/>
      <c r="R72" s="1801"/>
      <c r="S72" s="1801"/>
      <c r="T72" s="1801"/>
      <c r="U72" s="1802"/>
      <c r="V72" s="1807"/>
      <c r="W72" s="1774"/>
      <c r="X72" s="1775"/>
    </row>
    <row r="73" spans="1:24" s="218" customFormat="1" ht="9.9499999999999993" customHeight="1">
      <c r="A73" s="1597"/>
      <c r="B73" s="1641"/>
      <c r="C73" s="1642"/>
      <c r="D73" s="1642"/>
      <c r="E73" s="1643"/>
      <c r="F73" s="1602"/>
      <c r="G73" s="1603"/>
      <c r="H73" s="1604"/>
      <c r="I73" s="1718"/>
      <c r="J73" s="1626"/>
      <c r="K73" s="1627"/>
      <c r="L73" s="1628"/>
      <c r="M73" s="1688"/>
      <c r="N73" s="1747"/>
      <c r="O73" s="1750"/>
      <c r="P73" s="1796"/>
      <c r="Q73" s="1800"/>
      <c r="R73" s="1801"/>
      <c r="S73" s="1801"/>
      <c r="T73" s="1801"/>
      <c r="U73" s="1802"/>
      <c r="V73" s="1807"/>
      <c r="W73" s="1770"/>
      <c r="X73" s="1771"/>
    </row>
    <row r="74" spans="1:24" s="218" customFormat="1" ht="9.9499999999999993" customHeight="1">
      <c r="A74" s="1598"/>
      <c r="B74" s="1605"/>
      <c r="C74" s="1606"/>
      <c r="D74" s="1606"/>
      <c r="E74" s="1607"/>
      <c r="F74" s="1605"/>
      <c r="G74" s="1606"/>
      <c r="H74" s="1607"/>
      <c r="I74" s="1719"/>
      <c r="J74" s="1629"/>
      <c r="K74" s="1630"/>
      <c r="L74" s="1631"/>
      <c r="M74" s="1691"/>
      <c r="N74" s="1748"/>
      <c r="O74" s="1751"/>
      <c r="P74" s="1691"/>
      <c r="Q74" s="1803"/>
      <c r="R74" s="1804"/>
      <c r="S74" s="1804"/>
      <c r="T74" s="1804"/>
      <c r="U74" s="1805"/>
      <c r="V74" s="1808"/>
      <c r="W74" s="1776"/>
      <c r="X74" s="1777"/>
    </row>
    <row r="75" spans="1:24" s="218" customFormat="1" ht="9.9499999999999993" customHeight="1">
      <c r="A75" s="1596"/>
      <c r="B75" s="1599"/>
      <c r="C75" s="1600"/>
      <c r="D75" s="1600"/>
      <c r="E75" s="1601"/>
      <c r="F75" s="1599"/>
      <c r="G75" s="1600"/>
      <c r="H75" s="1601"/>
      <c r="I75" s="1717"/>
      <c r="J75" s="1662"/>
      <c r="K75" s="1663"/>
      <c r="L75" s="1664"/>
      <c r="M75" s="1686"/>
      <c r="N75" s="1651"/>
      <c r="O75" s="1753"/>
      <c r="P75" s="1686"/>
      <c r="Q75" s="1797"/>
      <c r="R75" s="1798"/>
      <c r="S75" s="1798"/>
      <c r="T75" s="1798"/>
      <c r="U75" s="1799"/>
      <c r="V75" s="1806"/>
      <c r="W75" s="1768"/>
      <c r="X75" s="1769"/>
    </row>
    <row r="76" spans="1:24" s="218" customFormat="1" ht="9.9499999999999993" customHeight="1">
      <c r="A76" s="1597"/>
      <c r="B76" s="1644"/>
      <c r="C76" s="1645"/>
      <c r="D76" s="1645"/>
      <c r="E76" s="1646"/>
      <c r="F76" s="1602"/>
      <c r="G76" s="1603"/>
      <c r="H76" s="1604"/>
      <c r="I76" s="1718"/>
      <c r="J76" s="1665"/>
      <c r="K76" s="1666"/>
      <c r="L76" s="1667"/>
      <c r="M76" s="1687"/>
      <c r="N76" s="1652"/>
      <c r="O76" s="1750"/>
      <c r="P76" s="1796"/>
      <c r="Q76" s="1800"/>
      <c r="R76" s="1801"/>
      <c r="S76" s="1801"/>
      <c r="T76" s="1801"/>
      <c r="U76" s="1802"/>
      <c r="V76" s="1807"/>
      <c r="W76" s="1770"/>
      <c r="X76" s="1771"/>
    </row>
    <row r="77" spans="1:24" s="218" customFormat="1" ht="9.9499999999999993" customHeight="1">
      <c r="A77" s="1597"/>
      <c r="B77" s="1641"/>
      <c r="C77" s="1642"/>
      <c r="D77" s="1642"/>
      <c r="E77" s="1643"/>
      <c r="F77" s="1602"/>
      <c r="G77" s="1603"/>
      <c r="H77" s="1604"/>
      <c r="I77" s="1718"/>
      <c r="J77" s="1668"/>
      <c r="K77" s="1669"/>
      <c r="L77" s="1670"/>
      <c r="M77" s="1688"/>
      <c r="N77" s="1689"/>
      <c r="O77" s="1778"/>
      <c r="P77" s="1796"/>
      <c r="Q77" s="1800"/>
      <c r="R77" s="1801"/>
      <c r="S77" s="1801"/>
      <c r="T77" s="1801"/>
      <c r="U77" s="1802"/>
      <c r="V77" s="1807"/>
      <c r="W77" s="1809"/>
      <c r="X77" s="1810"/>
    </row>
    <row r="78" spans="1:24" s="218" customFormat="1" ht="9.9499999999999993" customHeight="1">
      <c r="A78" s="1597"/>
      <c r="B78" s="1644"/>
      <c r="C78" s="1645"/>
      <c r="D78" s="1645"/>
      <c r="E78" s="1646"/>
      <c r="F78" s="1602"/>
      <c r="G78" s="1603"/>
      <c r="H78" s="1604"/>
      <c r="I78" s="1718"/>
      <c r="J78" s="1623" t="str">
        <f>IF(J75="","",DATEDIF(J75,$W$3,"y"))</f>
        <v/>
      </c>
      <c r="K78" s="1624"/>
      <c r="L78" s="1625"/>
      <c r="M78" s="1687"/>
      <c r="N78" s="1652"/>
      <c r="O78" s="1749"/>
      <c r="P78" s="1796"/>
      <c r="Q78" s="1800"/>
      <c r="R78" s="1801"/>
      <c r="S78" s="1801"/>
      <c r="T78" s="1801"/>
      <c r="U78" s="1802"/>
      <c r="V78" s="1807"/>
      <c r="W78" s="1774"/>
      <c r="X78" s="1775"/>
    </row>
    <row r="79" spans="1:24" s="218" customFormat="1" ht="9.9499999999999993" customHeight="1">
      <c r="A79" s="1597"/>
      <c r="B79" s="1641"/>
      <c r="C79" s="1642"/>
      <c r="D79" s="1642"/>
      <c r="E79" s="1643"/>
      <c r="F79" s="1602"/>
      <c r="G79" s="1603"/>
      <c r="H79" s="1604"/>
      <c r="I79" s="1718"/>
      <c r="J79" s="1626"/>
      <c r="K79" s="1627"/>
      <c r="L79" s="1628"/>
      <c r="M79" s="1688"/>
      <c r="N79" s="1747"/>
      <c r="O79" s="1750"/>
      <c r="P79" s="1796"/>
      <c r="Q79" s="1800"/>
      <c r="R79" s="1801"/>
      <c r="S79" s="1801"/>
      <c r="T79" s="1801"/>
      <c r="U79" s="1802"/>
      <c r="V79" s="1807"/>
      <c r="W79" s="1770"/>
      <c r="X79" s="1771"/>
    </row>
    <row r="80" spans="1:24" s="218" customFormat="1" ht="9.9499999999999993" customHeight="1">
      <c r="A80" s="1598"/>
      <c r="B80" s="1605"/>
      <c r="C80" s="1606"/>
      <c r="D80" s="1606"/>
      <c r="E80" s="1607"/>
      <c r="F80" s="1605"/>
      <c r="G80" s="1606"/>
      <c r="H80" s="1607"/>
      <c r="I80" s="1719"/>
      <c r="J80" s="1629"/>
      <c r="K80" s="1630"/>
      <c r="L80" s="1631"/>
      <c r="M80" s="1691"/>
      <c r="N80" s="1748"/>
      <c r="O80" s="1751"/>
      <c r="P80" s="1691"/>
      <c r="Q80" s="1803"/>
      <c r="R80" s="1804"/>
      <c r="S80" s="1804"/>
      <c r="T80" s="1804"/>
      <c r="U80" s="1805"/>
      <c r="V80" s="1808"/>
      <c r="W80" s="1776"/>
      <c r="X80" s="1777"/>
    </row>
    <row r="81" spans="1:24" s="218" customFormat="1" ht="9.9499999999999993" customHeight="1">
      <c r="A81" s="1596"/>
      <c r="B81" s="1599"/>
      <c r="C81" s="1600"/>
      <c r="D81" s="1600"/>
      <c r="E81" s="1601"/>
      <c r="F81" s="1599"/>
      <c r="G81" s="1600"/>
      <c r="H81" s="1601"/>
      <c r="I81" s="1717"/>
      <c r="J81" s="1662"/>
      <c r="K81" s="1663"/>
      <c r="L81" s="1664"/>
      <c r="M81" s="1686"/>
      <c r="N81" s="1651"/>
      <c r="O81" s="1753"/>
      <c r="P81" s="1686"/>
      <c r="Q81" s="1797"/>
      <c r="R81" s="1798"/>
      <c r="S81" s="1798"/>
      <c r="T81" s="1798"/>
      <c r="U81" s="1799"/>
      <c r="V81" s="1806"/>
      <c r="W81" s="1768"/>
      <c r="X81" s="1769"/>
    </row>
    <row r="82" spans="1:24" s="218" customFormat="1" ht="9.9499999999999993" customHeight="1">
      <c r="A82" s="1597"/>
      <c r="B82" s="1644"/>
      <c r="C82" s="1645"/>
      <c r="D82" s="1645"/>
      <c r="E82" s="1646"/>
      <c r="F82" s="1602"/>
      <c r="G82" s="1603"/>
      <c r="H82" s="1604"/>
      <c r="I82" s="1718"/>
      <c r="J82" s="1665"/>
      <c r="K82" s="1666"/>
      <c r="L82" s="1667"/>
      <c r="M82" s="1687"/>
      <c r="N82" s="1652"/>
      <c r="O82" s="1750"/>
      <c r="P82" s="1796"/>
      <c r="Q82" s="1800"/>
      <c r="R82" s="1801"/>
      <c r="S82" s="1801"/>
      <c r="T82" s="1801"/>
      <c r="U82" s="1802"/>
      <c r="V82" s="1807"/>
      <c r="W82" s="1770"/>
      <c r="X82" s="1771"/>
    </row>
    <row r="83" spans="1:24" s="218" customFormat="1" ht="9.9499999999999993" customHeight="1">
      <c r="A83" s="1597"/>
      <c r="B83" s="1641"/>
      <c r="C83" s="1642"/>
      <c r="D83" s="1642"/>
      <c r="E83" s="1643"/>
      <c r="F83" s="1602"/>
      <c r="G83" s="1603"/>
      <c r="H83" s="1604"/>
      <c r="I83" s="1718"/>
      <c r="J83" s="1668"/>
      <c r="K83" s="1669"/>
      <c r="L83" s="1670"/>
      <c r="M83" s="1688"/>
      <c r="N83" s="1689"/>
      <c r="O83" s="1750"/>
      <c r="P83" s="1796"/>
      <c r="Q83" s="1800"/>
      <c r="R83" s="1801"/>
      <c r="S83" s="1801"/>
      <c r="T83" s="1801"/>
      <c r="U83" s="1802"/>
      <c r="V83" s="1807"/>
      <c r="W83" s="1770"/>
      <c r="X83" s="1771"/>
    </row>
    <row r="84" spans="1:24" s="218" customFormat="1" ht="9.9499999999999993" customHeight="1">
      <c r="A84" s="1597"/>
      <c r="B84" s="1644"/>
      <c r="C84" s="1645"/>
      <c r="D84" s="1645"/>
      <c r="E84" s="1646"/>
      <c r="F84" s="1602"/>
      <c r="G84" s="1603"/>
      <c r="H84" s="1604"/>
      <c r="I84" s="1718"/>
      <c r="J84" s="1623" t="str">
        <f>IF(J81="","",DATEDIF(J81,$W$3,"y"))</f>
        <v/>
      </c>
      <c r="K84" s="1624"/>
      <c r="L84" s="1625"/>
      <c r="M84" s="1687"/>
      <c r="N84" s="1652"/>
      <c r="O84" s="1749"/>
      <c r="P84" s="1796"/>
      <c r="Q84" s="1800"/>
      <c r="R84" s="1801"/>
      <c r="S84" s="1801"/>
      <c r="T84" s="1801"/>
      <c r="U84" s="1802"/>
      <c r="V84" s="1807"/>
      <c r="W84" s="1774"/>
      <c r="X84" s="1775"/>
    </row>
    <row r="85" spans="1:24" s="218" customFormat="1" ht="9.9499999999999993" customHeight="1">
      <c r="A85" s="1597"/>
      <c r="B85" s="1641"/>
      <c r="C85" s="1642"/>
      <c r="D85" s="1642"/>
      <c r="E85" s="1643"/>
      <c r="F85" s="1602"/>
      <c r="G85" s="1603"/>
      <c r="H85" s="1604"/>
      <c r="I85" s="1718"/>
      <c r="J85" s="1626"/>
      <c r="K85" s="1627"/>
      <c r="L85" s="1628"/>
      <c r="M85" s="1688"/>
      <c r="N85" s="1747"/>
      <c r="O85" s="1750"/>
      <c r="P85" s="1796"/>
      <c r="Q85" s="1800"/>
      <c r="R85" s="1801"/>
      <c r="S85" s="1801"/>
      <c r="T85" s="1801"/>
      <c r="U85" s="1802"/>
      <c r="V85" s="1807"/>
      <c r="W85" s="1770"/>
      <c r="X85" s="1771"/>
    </row>
    <row r="86" spans="1:24" s="218" customFormat="1" ht="9.9499999999999993" customHeight="1">
      <c r="A86" s="1598"/>
      <c r="B86" s="1605"/>
      <c r="C86" s="1606"/>
      <c r="D86" s="1606"/>
      <c r="E86" s="1607"/>
      <c r="F86" s="1605"/>
      <c r="G86" s="1606"/>
      <c r="H86" s="1607"/>
      <c r="I86" s="1719"/>
      <c r="J86" s="1629"/>
      <c r="K86" s="1630"/>
      <c r="L86" s="1631"/>
      <c r="M86" s="1691"/>
      <c r="N86" s="1748"/>
      <c r="O86" s="1751"/>
      <c r="P86" s="1691"/>
      <c r="Q86" s="1803"/>
      <c r="R86" s="1804"/>
      <c r="S86" s="1804"/>
      <c r="T86" s="1804"/>
      <c r="U86" s="1805"/>
      <c r="V86" s="1808"/>
      <c r="W86" s="1776"/>
      <c r="X86" s="1777"/>
    </row>
    <row r="87" spans="1:24" s="218" customFormat="1" ht="9.9499999999999993" customHeight="1">
      <c r="A87" s="1596"/>
      <c r="B87" s="1599"/>
      <c r="C87" s="1600"/>
      <c r="D87" s="1600"/>
      <c r="E87" s="1601"/>
      <c r="F87" s="1599"/>
      <c r="G87" s="1600"/>
      <c r="H87" s="1601"/>
      <c r="I87" s="1717"/>
      <c r="J87" s="1662"/>
      <c r="K87" s="1663"/>
      <c r="L87" s="1664"/>
      <c r="M87" s="1686"/>
      <c r="N87" s="1651"/>
      <c r="O87" s="1753"/>
      <c r="P87" s="1686"/>
      <c r="Q87" s="1797"/>
      <c r="R87" s="1798"/>
      <c r="S87" s="1798"/>
      <c r="T87" s="1798"/>
      <c r="U87" s="1799"/>
      <c r="V87" s="1806"/>
      <c r="W87" s="1768"/>
      <c r="X87" s="1769"/>
    </row>
    <row r="88" spans="1:24" s="218" customFormat="1" ht="9.9499999999999993" customHeight="1">
      <c r="A88" s="1597"/>
      <c r="B88" s="1644"/>
      <c r="C88" s="1645"/>
      <c r="D88" s="1645"/>
      <c r="E88" s="1646"/>
      <c r="F88" s="1602"/>
      <c r="G88" s="1603"/>
      <c r="H88" s="1604"/>
      <c r="I88" s="1718"/>
      <c r="J88" s="1665"/>
      <c r="K88" s="1666"/>
      <c r="L88" s="1667"/>
      <c r="M88" s="1687"/>
      <c r="N88" s="1652"/>
      <c r="O88" s="1750"/>
      <c r="P88" s="1796"/>
      <c r="Q88" s="1800"/>
      <c r="R88" s="1801"/>
      <c r="S88" s="1801"/>
      <c r="T88" s="1801"/>
      <c r="U88" s="1802"/>
      <c r="V88" s="1807"/>
      <c r="W88" s="1770"/>
      <c r="X88" s="1771"/>
    </row>
    <row r="89" spans="1:24" s="218" customFormat="1" ht="9.9499999999999993" customHeight="1">
      <c r="A89" s="1597"/>
      <c r="B89" s="1641"/>
      <c r="C89" s="1642"/>
      <c r="D89" s="1642"/>
      <c r="E89" s="1643"/>
      <c r="F89" s="1602"/>
      <c r="G89" s="1603"/>
      <c r="H89" s="1604"/>
      <c r="I89" s="1718"/>
      <c r="J89" s="1668"/>
      <c r="K89" s="1669"/>
      <c r="L89" s="1670"/>
      <c r="M89" s="1688"/>
      <c r="N89" s="1689"/>
      <c r="O89" s="1778"/>
      <c r="P89" s="1796"/>
      <c r="Q89" s="1800"/>
      <c r="R89" s="1801"/>
      <c r="S89" s="1801"/>
      <c r="T89" s="1801"/>
      <c r="U89" s="1802"/>
      <c r="V89" s="1807"/>
      <c r="W89" s="1770"/>
      <c r="X89" s="1771"/>
    </row>
    <row r="90" spans="1:24" s="218" customFormat="1" ht="9.9499999999999993" customHeight="1">
      <c r="A90" s="1597"/>
      <c r="B90" s="1644"/>
      <c r="C90" s="1645"/>
      <c r="D90" s="1645"/>
      <c r="E90" s="1646"/>
      <c r="F90" s="1602"/>
      <c r="G90" s="1603"/>
      <c r="H90" s="1604"/>
      <c r="I90" s="1718"/>
      <c r="J90" s="1623" t="str">
        <f>IF(J87="","",DATEDIF(J87,$W$3,"y"))</f>
        <v/>
      </c>
      <c r="K90" s="1624"/>
      <c r="L90" s="1625"/>
      <c r="M90" s="1687"/>
      <c r="N90" s="1652"/>
      <c r="O90" s="1749"/>
      <c r="P90" s="1796"/>
      <c r="Q90" s="1800"/>
      <c r="R90" s="1801"/>
      <c r="S90" s="1801"/>
      <c r="T90" s="1801"/>
      <c r="U90" s="1802"/>
      <c r="V90" s="1807"/>
      <c r="W90" s="1774"/>
      <c r="X90" s="1775"/>
    </row>
    <row r="91" spans="1:24" s="218" customFormat="1" ht="9.9499999999999993" customHeight="1">
      <c r="A91" s="1597"/>
      <c r="B91" s="1641"/>
      <c r="C91" s="1642"/>
      <c r="D91" s="1642"/>
      <c r="E91" s="1643"/>
      <c r="F91" s="1602"/>
      <c r="G91" s="1603"/>
      <c r="H91" s="1604"/>
      <c r="I91" s="1718"/>
      <c r="J91" s="1626"/>
      <c r="K91" s="1627"/>
      <c r="L91" s="1628"/>
      <c r="M91" s="1688"/>
      <c r="N91" s="1747"/>
      <c r="O91" s="1750"/>
      <c r="P91" s="1796"/>
      <c r="Q91" s="1800"/>
      <c r="R91" s="1801"/>
      <c r="S91" s="1801"/>
      <c r="T91" s="1801"/>
      <c r="U91" s="1802"/>
      <c r="V91" s="1807"/>
      <c r="W91" s="1770"/>
      <c r="X91" s="1771"/>
    </row>
    <row r="92" spans="1:24" s="218" customFormat="1" ht="9.9499999999999993" customHeight="1">
      <c r="A92" s="1598"/>
      <c r="B92" s="1605"/>
      <c r="C92" s="1606"/>
      <c r="D92" s="1606"/>
      <c r="E92" s="1607"/>
      <c r="F92" s="1605"/>
      <c r="G92" s="1606"/>
      <c r="H92" s="1607"/>
      <c r="I92" s="1719"/>
      <c r="J92" s="1629"/>
      <c r="K92" s="1630"/>
      <c r="L92" s="1631"/>
      <c r="M92" s="1691"/>
      <c r="N92" s="1748"/>
      <c r="O92" s="1751"/>
      <c r="P92" s="1691"/>
      <c r="Q92" s="1803"/>
      <c r="R92" s="1804"/>
      <c r="S92" s="1804"/>
      <c r="T92" s="1804"/>
      <c r="U92" s="1805"/>
      <c r="V92" s="1808"/>
      <c r="W92" s="1776"/>
      <c r="X92" s="1777"/>
    </row>
    <row r="93" spans="1:24" s="218" customFormat="1" ht="9.9499999999999993" customHeight="1">
      <c r="A93" s="1596"/>
      <c r="B93" s="1599"/>
      <c r="C93" s="1600"/>
      <c r="D93" s="1600"/>
      <c r="E93" s="1601"/>
      <c r="F93" s="1599"/>
      <c r="G93" s="1600"/>
      <c r="H93" s="1601"/>
      <c r="I93" s="1717"/>
      <c r="J93" s="1662"/>
      <c r="K93" s="1663"/>
      <c r="L93" s="1664"/>
      <c r="M93" s="1686"/>
      <c r="N93" s="1651"/>
      <c r="O93" s="1753"/>
      <c r="P93" s="1686"/>
      <c r="Q93" s="1797"/>
      <c r="R93" s="1798"/>
      <c r="S93" s="1798"/>
      <c r="T93" s="1798"/>
      <c r="U93" s="1799"/>
      <c r="V93" s="1806"/>
      <c r="W93" s="1768"/>
      <c r="X93" s="1769"/>
    </row>
    <row r="94" spans="1:24" s="218" customFormat="1" ht="9.9499999999999993" customHeight="1">
      <c r="A94" s="1597"/>
      <c r="B94" s="1644"/>
      <c r="C94" s="1645"/>
      <c r="D94" s="1645"/>
      <c r="E94" s="1646"/>
      <c r="F94" s="1602"/>
      <c r="G94" s="1603"/>
      <c r="H94" s="1604"/>
      <c r="I94" s="1718"/>
      <c r="J94" s="1665"/>
      <c r="K94" s="1666"/>
      <c r="L94" s="1667"/>
      <c r="M94" s="1687"/>
      <c r="N94" s="1652"/>
      <c r="O94" s="1750"/>
      <c r="P94" s="1796"/>
      <c r="Q94" s="1800"/>
      <c r="R94" s="1801"/>
      <c r="S94" s="1801"/>
      <c r="T94" s="1801"/>
      <c r="U94" s="1802"/>
      <c r="V94" s="1807"/>
      <c r="W94" s="1770"/>
      <c r="X94" s="1771"/>
    </row>
    <row r="95" spans="1:24" s="218" customFormat="1" ht="9.9499999999999993" customHeight="1">
      <c r="A95" s="1597"/>
      <c r="B95" s="1641"/>
      <c r="C95" s="1642"/>
      <c r="D95" s="1642"/>
      <c r="E95" s="1643"/>
      <c r="F95" s="1602"/>
      <c r="G95" s="1603"/>
      <c r="H95" s="1604"/>
      <c r="I95" s="1718"/>
      <c r="J95" s="1668"/>
      <c r="K95" s="1669"/>
      <c r="L95" s="1670"/>
      <c r="M95" s="1688"/>
      <c r="N95" s="1689"/>
      <c r="O95" s="1778"/>
      <c r="P95" s="1796"/>
      <c r="Q95" s="1800"/>
      <c r="R95" s="1801"/>
      <c r="S95" s="1801"/>
      <c r="T95" s="1801"/>
      <c r="U95" s="1802"/>
      <c r="V95" s="1807"/>
      <c r="W95" s="1770"/>
      <c r="X95" s="1771"/>
    </row>
    <row r="96" spans="1:24" s="218" customFormat="1" ht="9.9499999999999993" customHeight="1">
      <c r="A96" s="1597"/>
      <c r="B96" s="1644"/>
      <c r="C96" s="1645"/>
      <c r="D96" s="1645"/>
      <c r="E96" s="1646"/>
      <c r="F96" s="1602"/>
      <c r="G96" s="1603"/>
      <c r="H96" s="1604"/>
      <c r="I96" s="1718"/>
      <c r="J96" s="1623" t="str">
        <f>IF(J93="","",DATEDIF(J93,$W$3,"y"))</f>
        <v/>
      </c>
      <c r="K96" s="1624"/>
      <c r="L96" s="1625"/>
      <c r="M96" s="1687"/>
      <c r="N96" s="1652"/>
      <c r="O96" s="1749"/>
      <c r="P96" s="1796"/>
      <c r="Q96" s="1800"/>
      <c r="R96" s="1801"/>
      <c r="S96" s="1801"/>
      <c r="T96" s="1801"/>
      <c r="U96" s="1802"/>
      <c r="V96" s="1807"/>
      <c r="W96" s="1774"/>
      <c r="X96" s="1775"/>
    </row>
    <row r="97" spans="1:24" s="218" customFormat="1" ht="9.9499999999999993" customHeight="1">
      <c r="A97" s="1597"/>
      <c r="B97" s="1641"/>
      <c r="C97" s="1642"/>
      <c r="D97" s="1642"/>
      <c r="E97" s="1643"/>
      <c r="F97" s="1602"/>
      <c r="G97" s="1603"/>
      <c r="H97" s="1604"/>
      <c r="I97" s="1718"/>
      <c r="J97" s="1626"/>
      <c r="K97" s="1627"/>
      <c r="L97" s="1628"/>
      <c r="M97" s="1688"/>
      <c r="N97" s="1747"/>
      <c r="O97" s="1750"/>
      <c r="P97" s="1796"/>
      <c r="Q97" s="1800"/>
      <c r="R97" s="1801"/>
      <c r="S97" s="1801"/>
      <c r="T97" s="1801"/>
      <c r="U97" s="1802"/>
      <c r="V97" s="1807"/>
      <c r="W97" s="1770"/>
      <c r="X97" s="1771"/>
    </row>
    <row r="98" spans="1:24" s="218" customFormat="1" ht="9.9499999999999993" customHeight="1">
      <c r="A98" s="1598"/>
      <c r="B98" s="1605"/>
      <c r="C98" s="1606"/>
      <c r="D98" s="1606"/>
      <c r="E98" s="1607"/>
      <c r="F98" s="1605"/>
      <c r="G98" s="1606"/>
      <c r="H98" s="1607"/>
      <c r="I98" s="1719"/>
      <c r="J98" s="1629"/>
      <c r="K98" s="1630"/>
      <c r="L98" s="1631"/>
      <c r="M98" s="1691"/>
      <c r="N98" s="1748"/>
      <c r="O98" s="1751"/>
      <c r="P98" s="1691"/>
      <c r="Q98" s="1803"/>
      <c r="R98" s="1804"/>
      <c r="S98" s="1804"/>
      <c r="T98" s="1804"/>
      <c r="U98" s="1805"/>
      <c r="V98" s="1808"/>
      <c r="W98" s="1776"/>
      <c r="X98" s="1777"/>
    </row>
    <row r="99" spans="1:24" s="218" customFormat="1" ht="9.9499999999999993" customHeight="1">
      <c r="A99" s="1596"/>
      <c r="B99" s="1599"/>
      <c r="C99" s="1600"/>
      <c r="D99" s="1600"/>
      <c r="E99" s="1601"/>
      <c r="F99" s="1599"/>
      <c r="G99" s="1600"/>
      <c r="H99" s="1601"/>
      <c r="I99" s="1717"/>
      <c r="J99" s="1662"/>
      <c r="K99" s="1663"/>
      <c r="L99" s="1664"/>
      <c r="M99" s="1686"/>
      <c r="N99" s="1651"/>
      <c r="O99" s="1753"/>
      <c r="P99" s="1686"/>
      <c r="Q99" s="1797"/>
      <c r="R99" s="1798"/>
      <c r="S99" s="1798"/>
      <c r="T99" s="1798"/>
      <c r="U99" s="1799"/>
      <c r="V99" s="1806"/>
      <c r="W99" s="1768"/>
      <c r="X99" s="1769"/>
    </row>
    <row r="100" spans="1:24" s="218" customFormat="1" ht="9.9499999999999993" customHeight="1">
      <c r="A100" s="1597"/>
      <c r="B100" s="1644"/>
      <c r="C100" s="1645"/>
      <c r="D100" s="1645"/>
      <c r="E100" s="1646"/>
      <c r="F100" s="1602"/>
      <c r="G100" s="1603"/>
      <c r="H100" s="1604"/>
      <c r="I100" s="1718"/>
      <c r="J100" s="1665"/>
      <c r="K100" s="1666"/>
      <c r="L100" s="1667"/>
      <c r="M100" s="1687"/>
      <c r="N100" s="1652"/>
      <c r="O100" s="1750"/>
      <c r="P100" s="1796"/>
      <c r="Q100" s="1800"/>
      <c r="R100" s="1801"/>
      <c r="S100" s="1801"/>
      <c r="T100" s="1801"/>
      <c r="U100" s="1802"/>
      <c r="V100" s="1807"/>
      <c r="W100" s="1770"/>
      <c r="X100" s="1771"/>
    </row>
    <row r="101" spans="1:24" s="218" customFormat="1" ht="9.9499999999999993" customHeight="1">
      <c r="A101" s="1597"/>
      <c r="B101" s="1641"/>
      <c r="C101" s="1642"/>
      <c r="D101" s="1642"/>
      <c r="E101" s="1643"/>
      <c r="F101" s="1602"/>
      <c r="G101" s="1603"/>
      <c r="H101" s="1604"/>
      <c r="I101" s="1718"/>
      <c r="J101" s="1668"/>
      <c r="K101" s="1669"/>
      <c r="L101" s="1670"/>
      <c r="M101" s="1688"/>
      <c r="N101" s="1689"/>
      <c r="O101" s="1750"/>
      <c r="P101" s="1796"/>
      <c r="Q101" s="1800"/>
      <c r="R101" s="1801"/>
      <c r="S101" s="1801"/>
      <c r="T101" s="1801"/>
      <c r="U101" s="1802"/>
      <c r="V101" s="1807"/>
      <c r="W101" s="1770"/>
      <c r="X101" s="1771"/>
    </row>
    <row r="102" spans="1:24" s="218" customFormat="1" ht="9.9499999999999993" customHeight="1">
      <c r="A102" s="1597"/>
      <c r="B102" s="1644"/>
      <c r="C102" s="1645"/>
      <c r="D102" s="1645"/>
      <c r="E102" s="1646"/>
      <c r="F102" s="1602"/>
      <c r="G102" s="1603"/>
      <c r="H102" s="1604"/>
      <c r="I102" s="1718"/>
      <c r="J102" s="1623" t="str">
        <f>IF(J99="","",DATEDIF(J99,$W$3,"y"))</f>
        <v/>
      </c>
      <c r="K102" s="1624"/>
      <c r="L102" s="1625"/>
      <c r="M102" s="1687"/>
      <c r="N102" s="1652"/>
      <c r="O102" s="1749"/>
      <c r="P102" s="1796"/>
      <c r="Q102" s="1800"/>
      <c r="R102" s="1801"/>
      <c r="S102" s="1801"/>
      <c r="T102" s="1801"/>
      <c r="U102" s="1802"/>
      <c r="V102" s="1807"/>
      <c r="W102" s="1774"/>
      <c r="X102" s="1775"/>
    </row>
    <row r="103" spans="1:24" s="218" customFormat="1" ht="9.9499999999999993" customHeight="1">
      <c r="A103" s="1597"/>
      <c r="B103" s="1641"/>
      <c r="C103" s="1642"/>
      <c r="D103" s="1642"/>
      <c r="E103" s="1643"/>
      <c r="F103" s="1602"/>
      <c r="G103" s="1603"/>
      <c r="H103" s="1604"/>
      <c r="I103" s="1718"/>
      <c r="J103" s="1626"/>
      <c r="K103" s="1627"/>
      <c r="L103" s="1628"/>
      <c r="M103" s="1688"/>
      <c r="N103" s="1747"/>
      <c r="O103" s="1750"/>
      <c r="P103" s="1796"/>
      <c r="Q103" s="1800"/>
      <c r="R103" s="1801"/>
      <c r="S103" s="1801"/>
      <c r="T103" s="1801"/>
      <c r="U103" s="1802"/>
      <c r="V103" s="1807"/>
      <c r="W103" s="1770"/>
      <c r="X103" s="1771"/>
    </row>
    <row r="104" spans="1:24" s="218" customFormat="1" ht="9.9499999999999993" customHeight="1">
      <c r="A104" s="1598"/>
      <c r="B104" s="1605"/>
      <c r="C104" s="1606"/>
      <c r="D104" s="1606"/>
      <c r="E104" s="1607"/>
      <c r="F104" s="1605"/>
      <c r="G104" s="1606"/>
      <c r="H104" s="1607"/>
      <c r="I104" s="1719"/>
      <c r="J104" s="1629"/>
      <c r="K104" s="1630"/>
      <c r="L104" s="1631"/>
      <c r="M104" s="1691"/>
      <c r="N104" s="1748"/>
      <c r="O104" s="1751"/>
      <c r="P104" s="1691"/>
      <c r="Q104" s="1803"/>
      <c r="R104" s="1804"/>
      <c r="S104" s="1804"/>
      <c r="T104" s="1804"/>
      <c r="U104" s="1805"/>
      <c r="V104" s="1808"/>
      <c r="W104" s="1776"/>
      <c r="X104" s="1777"/>
    </row>
    <row r="105" spans="1:24" s="218" customFormat="1" ht="9.9499999999999993" customHeight="1">
      <c r="A105" s="1596"/>
      <c r="B105" s="1599"/>
      <c r="C105" s="1600"/>
      <c r="D105" s="1600"/>
      <c r="E105" s="1601"/>
      <c r="F105" s="1599"/>
      <c r="G105" s="1600"/>
      <c r="H105" s="1601"/>
      <c r="I105" s="1717"/>
      <c r="J105" s="1662"/>
      <c r="K105" s="1663"/>
      <c r="L105" s="1664"/>
      <c r="M105" s="1686"/>
      <c r="N105" s="1651"/>
      <c r="O105" s="1753"/>
      <c r="P105" s="1686"/>
      <c r="Q105" s="1797"/>
      <c r="R105" s="1798"/>
      <c r="S105" s="1798"/>
      <c r="T105" s="1798"/>
      <c r="U105" s="1799"/>
      <c r="V105" s="1806"/>
      <c r="W105" s="1768"/>
      <c r="X105" s="1769"/>
    </row>
    <row r="106" spans="1:24" s="218" customFormat="1" ht="9.9499999999999993" customHeight="1">
      <c r="A106" s="1597"/>
      <c r="B106" s="1644"/>
      <c r="C106" s="1645"/>
      <c r="D106" s="1645"/>
      <c r="E106" s="1646"/>
      <c r="F106" s="1602"/>
      <c r="G106" s="1603"/>
      <c r="H106" s="1604"/>
      <c r="I106" s="1718"/>
      <c r="J106" s="1665"/>
      <c r="K106" s="1666"/>
      <c r="L106" s="1667"/>
      <c r="M106" s="1687"/>
      <c r="N106" s="1652"/>
      <c r="O106" s="1750"/>
      <c r="P106" s="1796"/>
      <c r="Q106" s="1800"/>
      <c r="R106" s="1801"/>
      <c r="S106" s="1801"/>
      <c r="T106" s="1801"/>
      <c r="U106" s="1802"/>
      <c r="V106" s="1807"/>
      <c r="W106" s="1770"/>
      <c r="X106" s="1771"/>
    </row>
    <row r="107" spans="1:24" s="218" customFormat="1" ht="9.9499999999999993" customHeight="1">
      <c r="A107" s="1597"/>
      <c r="B107" s="1641"/>
      <c r="C107" s="1642"/>
      <c r="D107" s="1642"/>
      <c r="E107" s="1643"/>
      <c r="F107" s="1602"/>
      <c r="G107" s="1603"/>
      <c r="H107" s="1604"/>
      <c r="I107" s="1718"/>
      <c r="J107" s="1668"/>
      <c r="K107" s="1669"/>
      <c r="L107" s="1670"/>
      <c r="M107" s="1688"/>
      <c r="N107" s="1689"/>
      <c r="O107" s="1750"/>
      <c r="P107" s="1796"/>
      <c r="Q107" s="1800"/>
      <c r="R107" s="1801"/>
      <c r="S107" s="1801"/>
      <c r="T107" s="1801"/>
      <c r="U107" s="1802"/>
      <c r="V107" s="1807"/>
      <c r="W107" s="1770"/>
      <c r="X107" s="1771"/>
    </row>
    <row r="108" spans="1:24" s="218" customFormat="1" ht="9.9499999999999993" customHeight="1">
      <c r="A108" s="1597"/>
      <c r="B108" s="1644"/>
      <c r="C108" s="1645"/>
      <c r="D108" s="1645"/>
      <c r="E108" s="1646"/>
      <c r="F108" s="1602"/>
      <c r="G108" s="1603"/>
      <c r="H108" s="1604"/>
      <c r="I108" s="1718"/>
      <c r="J108" s="1623" t="str">
        <f>IF(J105="","",DATEDIF(J105,$W$3,"y"))</f>
        <v/>
      </c>
      <c r="K108" s="1624"/>
      <c r="L108" s="1625"/>
      <c r="M108" s="1687"/>
      <c r="N108" s="1652"/>
      <c r="O108" s="1749"/>
      <c r="P108" s="1796"/>
      <c r="Q108" s="1800"/>
      <c r="R108" s="1801"/>
      <c r="S108" s="1801"/>
      <c r="T108" s="1801"/>
      <c r="U108" s="1802"/>
      <c r="V108" s="1807"/>
      <c r="W108" s="1774"/>
      <c r="X108" s="1775"/>
    </row>
    <row r="109" spans="1:24" s="218" customFormat="1" ht="9.9499999999999993" customHeight="1">
      <c r="A109" s="1597"/>
      <c r="B109" s="1641"/>
      <c r="C109" s="1642"/>
      <c r="D109" s="1642"/>
      <c r="E109" s="1643"/>
      <c r="F109" s="1602"/>
      <c r="G109" s="1603"/>
      <c r="H109" s="1604"/>
      <c r="I109" s="1718"/>
      <c r="J109" s="1626"/>
      <c r="K109" s="1627"/>
      <c r="L109" s="1628"/>
      <c r="M109" s="1688"/>
      <c r="N109" s="1747"/>
      <c r="O109" s="1750"/>
      <c r="P109" s="1796"/>
      <c r="Q109" s="1800"/>
      <c r="R109" s="1801"/>
      <c r="S109" s="1801"/>
      <c r="T109" s="1801"/>
      <c r="U109" s="1802"/>
      <c r="V109" s="1807"/>
      <c r="W109" s="1770"/>
      <c r="X109" s="1771"/>
    </row>
    <row r="110" spans="1:24" s="218" customFormat="1" ht="9.9499999999999993" customHeight="1">
      <c r="A110" s="1598"/>
      <c r="B110" s="1605"/>
      <c r="C110" s="1606"/>
      <c r="D110" s="1606"/>
      <c r="E110" s="1607"/>
      <c r="F110" s="1605"/>
      <c r="G110" s="1606"/>
      <c r="H110" s="1607"/>
      <c r="I110" s="1719"/>
      <c r="J110" s="1629"/>
      <c r="K110" s="1630"/>
      <c r="L110" s="1631"/>
      <c r="M110" s="1691"/>
      <c r="N110" s="1748"/>
      <c r="O110" s="1757"/>
      <c r="P110" s="1691"/>
      <c r="Q110" s="1803"/>
      <c r="R110" s="1804"/>
      <c r="S110" s="1804"/>
      <c r="T110" s="1804"/>
      <c r="U110" s="1805"/>
      <c r="V110" s="1808"/>
      <c r="W110" s="1776"/>
      <c r="X110" s="1777"/>
    </row>
    <row r="111" spans="1:24" s="218" customFormat="1" ht="9.9499999999999993" customHeight="1">
      <c r="A111" s="1596"/>
      <c r="B111" s="1599"/>
      <c r="C111" s="1600"/>
      <c r="D111" s="1600"/>
      <c r="E111" s="1601"/>
      <c r="F111" s="1599"/>
      <c r="G111" s="1600"/>
      <c r="H111" s="1601"/>
      <c r="I111" s="1717"/>
      <c r="J111" s="1662"/>
      <c r="K111" s="1663"/>
      <c r="L111" s="1664"/>
      <c r="M111" s="1686"/>
      <c r="N111" s="1651"/>
      <c r="O111" s="1753"/>
      <c r="P111" s="1686"/>
      <c r="Q111" s="1797"/>
      <c r="R111" s="1798"/>
      <c r="S111" s="1798"/>
      <c r="T111" s="1798"/>
      <c r="U111" s="1799"/>
      <c r="V111" s="1806"/>
      <c r="W111" s="1768"/>
      <c r="X111" s="1769"/>
    </row>
    <row r="112" spans="1:24" s="218" customFormat="1" ht="9.9499999999999993" customHeight="1">
      <c r="A112" s="1597"/>
      <c r="B112" s="1644"/>
      <c r="C112" s="1645"/>
      <c r="D112" s="1645"/>
      <c r="E112" s="1646"/>
      <c r="F112" s="1602"/>
      <c r="G112" s="1603"/>
      <c r="H112" s="1604"/>
      <c r="I112" s="1718"/>
      <c r="J112" s="1665"/>
      <c r="K112" s="1666"/>
      <c r="L112" s="1667"/>
      <c r="M112" s="1687"/>
      <c r="N112" s="1652"/>
      <c r="O112" s="1750"/>
      <c r="P112" s="1796"/>
      <c r="Q112" s="1800"/>
      <c r="R112" s="1801"/>
      <c r="S112" s="1801"/>
      <c r="T112" s="1801"/>
      <c r="U112" s="1802"/>
      <c r="V112" s="1807"/>
      <c r="W112" s="1770"/>
      <c r="X112" s="1771"/>
    </row>
    <row r="113" spans="1:24" s="218" customFormat="1" ht="9.9499999999999993" customHeight="1">
      <c r="A113" s="1597"/>
      <c r="B113" s="1641"/>
      <c r="C113" s="1642"/>
      <c r="D113" s="1642"/>
      <c r="E113" s="1643"/>
      <c r="F113" s="1602"/>
      <c r="G113" s="1603"/>
      <c r="H113" s="1604"/>
      <c r="I113" s="1718"/>
      <c r="J113" s="1668"/>
      <c r="K113" s="1669"/>
      <c r="L113" s="1670"/>
      <c r="M113" s="1688"/>
      <c r="N113" s="1689"/>
      <c r="O113" s="1750"/>
      <c r="P113" s="1796"/>
      <c r="Q113" s="1800"/>
      <c r="R113" s="1801"/>
      <c r="S113" s="1801"/>
      <c r="T113" s="1801"/>
      <c r="U113" s="1802"/>
      <c r="V113" s="1807"/>
      <c r="W113" s="1770"/>
      <c r="X113" s="1771"/>
    </row>
    <row r="114" spans="1:24" s="218" customFormat="1" ht="9.9499999999999993" customHeight="1">
      <c r="A114" s="1597"/>
      <c r="B114" s="1644"/>
      <c r="C114" s="1645"/>
      <c r="D114" s="1645"/>
      <c r="E114" s="1646"/>
      <c r="F114" s="1602"/>
      <c r="G114" s="1603"/>
      <c r="H114" s="1604"/>
      <c r="I114" s="1718"/>
      <c r="J114" s="1623" t="str">
        <f>IF(J111="","",DATEDIF(J111,$W$3,"y"))</f>
        <v/>
      </c>
      <c r="K114" s="1624"/>
      <c r="L114" s="1625"/>
      <c r="M114" s="1687"/>
      <c r="N114" s="1652"/>
      <c r="O114" s="1749"/>
      <c r="P114" s="1796"/>
      <c r="Q114" s="1800"/>
      <c r="R114" s="1801"/>
      <c r="S114" s="1801"/>
      <c r="T114" s="1801"/>
      <c r="U114" s="1802"/>
      <c r="V114" s="1807"/>
      <c r="W114" s="1774"/>
      <c r="X114" s="1775"/>
    </row>
    <row r="115" spans="1:24" s="218" customFormat="1" ht="9.9499999999999993" customHeight="1">
      <c r="A115" s="1597"/>
      <c r="B115" s="1641"/>
      <c r="C115" s="1642"/>
      <c r="D115" s="1642"/>
      <c r="E115" s="1643"/>
      <c r="F115" s="1602"/>
      <c r="G115" s="1603"/>
      <c r="H115" s="1604"/>
      <c r="I115" s="1718"/>
      <c r="J115" s="1626"/>
      <c r="K115" s="1627"/>
      <c r="L115" s="1628"/>
      <c r="M115" s="1688"/>
      <c r="N115" s="1747"/>
      <c r="O115" s="1750"/>
      <c r="P115" s="1796"/>
      <c r="Q115" s="1800"/>
      <c r="R115" s="1801"/>
      <c r="S115" s="1801"/>
      <c r="T115" s="1801"/>
      <c r="U115" s="1802"/>
      <c r="V115" s="1807"/>
      <c r="W115" s="1770"/>
      <c r="X115" s="1771"/>
    </row>
    <row r="116" spans="1:24" s="218" customFormat="1" ht="9.9499999999999993" customHeight="1">
      <c r="A116" s="1598"/>
      <c r="B116" s="1605"/>
      <c r="C116" s="1606"/>
      <c r="D116" s="1606"/>
      <c r="E116" s="1607"/>
      <c r="F116" s="1605"/>
      <c r="G116" s="1606"/>
      <c r="H116" s="1607"/>
      <c r="I116" s="1719"/>
      <c r="J116" s="1629"/>
      <c r="K116" s="1630"/>
      <c r="L116" s="1631"/>
      <c r="M116" s="1691"/>
      <c r="N116" s="1748"/>
      <c r="O116" s="1751"/>
      <c r="P116" s="1691"/>
      <c r="Q116" s="1803"/>
      <c r="R116" s="1804"/>
      <c r="S116" s="1804"/>
      <c r="T116" s="1804"/>
      <c r="U116" s="1805"/>
      <c r="V116" s="1808"/>
      <c r="W116" s="1776"/>
      <c r="X116" s="1777"/>
    </row>
    <row r="117" spans="1:24" s="218" customFormat="1" ht="9.9499999999999993" customHeight="1">
      <c r="A117" s="1596"/>
      <c r="B117" s="1599"/>
      <c r="C117" s="1600"/>
      <c r="D117" s="1600"/>
      <c r="E117" s="1601"/>
      <c r="F117" s="1599"/>
      <c r="G117" s="1600"/>
      <c r="H117" s="1601"/>
      <c r="I117" s="1717"/>
      <c r="J117" s="1662"/>
      <c r="K117" s="1663"/>
      <c r="L117" s="1664"/>
      <c r="M117" s="1686"/>
      <c r="N117" s="1651"/>
      <c r="O117" s="1753"/>
      <c r="P117" s="1686"/>
      <c r="Q117" s="1797"/>
      <c r="R117" s="1798"/>
      <c r="S117" s="1798"/>
      <c r="T117" s="1798"/>
      <c r="U117" s="1799"/>
      <c r="V117" s="1806"/>
      <c r="W117" s="1768"/>
      <c r="X117" s="1769"/>
    </row>
    <row r="118" spans="1:24" s="218" customFormat="1" ht="9.9499999999999993" customHeight="1">
      <c r="A118" s="1597"/>
      <c r="B118" s="1644"/>
      <c r="C118" s="1645"/>
      <c r="D118" s="1645"/>
      <c r="E118" s="1646"/>
      <c r="F118" s="1602"/>
      <c r="G118" s="1603"/>
      <c r="H118" s="1604"/>
      <c r="I118" s="1718"/>
      <c r="J118" s="1665"/>
      <c r="K118" s="1666"/>
      <c r="L118" s="1667"/>
      <c r="M118" s="1687"/>
      <c r="N118" s="1652"/>
      <c r="O118" s="1750"/>
      <c r="P118" s="1796"/>
      <c r="Q118" s="1800"/>
      <c r="R118" s="1801"/>
      <c r="S118" s="1801"/>
      <c r="T118" s="1801"/>
      <c r="U118" s="1802"/>
      <c r="V118" s="1807"/>
      <c r="W118" s="1770"/>
      <c r="X118" s="1771"/>
    </row>
    <row r="119" spans="1:24" s="218" customFormat="1" ht="9.9499999999999993" customHeight="1">
      <c r="A119" s="1597"/>
      <c r="B119" s="1641"/>
      <c r="C119" s="1642"/>
      <c r="D119" s="1642"/>
      <c r="E119" s="1643"/>
      <c r="F119" s="1602"/>
      <c r="G119" s="1603"/>
      <c r="H119" s="1604"/>
      <c r="I119" s="1718"/>
      <c r="J119" s="1668"/>
      <c r="K119" s="1669"/>
      <c r="L119" s="1670"/>
      <c r="M119" s="1688"/>
      <c r="N119" s="1689"/>
      <c r="O119" s="1750"/>
      <c r="P119" s="1796"/>
      <c r="Q119" s="1800"/>
      <c r="R119" s="1801"/>
      <c r="S119" s="1801"/>
      <c r="T119" s="1801"/>
      <c r="U119" s="1802"/>
      <c r="V119" s="1807"/>
      <c r="W119" s="1770"/>
      <c r="X119" s="1771"/>
    </row>
    <row r="120" spans="1:24" s="218" customFormat="1" ht="9.9499999999999993" customHeight="1">
      <c r="A120" s="1597"/>
      <c r="B120" s="1644"/>
      <c r="C120" s="1645"/>
      <c r="D120" s="1645"/>
      <c r="E120" s="1646"/>
      <c r="F120" s="1602"/>
      <c r="G120" s="1603"/>
      <c r="H120" s="1604"/>
      <c r="I120" s="1718"/>
      <c r="J120" s="1623" t="str">
        <f>IF(J117="","",DATEDIF(J117,$W$3,"y"))</f>
        <v/>
      </c>
      <c r="K120" s="1624"/>
      <c r="L120" s="1625"/>
      <c r="M120" s="1687"/>
      <c r="N120" s="1652"/>
      <c r="O120" s="1749"/>
      <c r="P120" s="1796"/>
      <c r="Q120" s="1800"/>
      <c r="R120" s="1801"/>
      <c r="S120" s="1801"/>
      <c r="T120" s="1801"/>
      <c r="U120" s="1802"/>
      <c r="V120" s="1807"/>
      <c r="W120" s="1774"/>
      <c r="X120" s="1775"/>
    </row>
    <row r="121" spans="1:24" s="218" customFormat="1" ht="9.9499999999999993" customHeight="1">
      <c r="A121" s="1597"/>
      <c r="B121" s="1641"/>
      <c r="C121" s="1642"/>
      <c r="D121" s="1642"/>
      <c r="E121" s="1643"/>
      <c r="F121" s="1602"/>
      <c r="G121" s="1603"/>
      <c r="H121" s="1604"/>
      <c r="I121" s="1718"/>
      <c r="J121" s="1626"/>
      <c r="K121" s="1627"/>
      <c r="L121" s="1628"/>
      <c r="M121" s="1688"/>
      <c r="N121" s="1747"/>
      <c r="O121" s="1750"/>
      <c r="P121" s="1796"/>
      <c r="Q121" s="1800"/>
      <c r="R121" s="1801"/>
      <c r="S121" s="1801"/>
      <c r="T121" s="1801"/>
      <c r="U121" s="1802"/>
      <c r="V121" s="1807"/>
      <c r="W121" s="1770"/>
      <c r="X121" s="1771"/>
    </row>
    <row r="122" spans="1:24" s="218" customFormat="1" ht="9.9499999999999993" customHeight="1">
      <c r="A122" s="1598"/>
      <c r="B122" s="1605"/>
      <c r="C122" s="1606"/>
      <c r="D122" s="1606"/>
      <c r="E122" s="1607"/>
      <c r="F122" s="1605"/>
      <c r="G122" s="1606"/>
      <c r="H122" s="1607"/>
      <c r="I122" s="1719"/>
      <c r="J122" s="1629"/>
      <c r="K122" s="1630"/>
      <c r="L122" s="1631"/>
      <c r="M122" s="1691"/>
      <c r="N122" s="1748"/>
      <c r="O122" s="1751"/>
      <c r="P122" s="1691"/>
      <c r="Q122" s="1803"/>
      <c r="R122" s="1804"/>
      <c r="S122" s="1804"/>
      <c r="T122" s="1804"/>
      <c r="U122" s="1805"/>
      <c r="V122" s="1808"/>
      <c r="W122" s="1776"/>
      <c r="X122" s="1777"/>
    </row>
    <row r="123" spans="1:24" s="218" customFormat="1" ht="9.9499999999999993" customHeight="1">
      <c r="A123" s="1596"/>
      <c r="B123" s="1599"/>
      <c r="C123" s="1600"/>
      <c r="D123" s="1600"/>
      <c r="E123" s="1601"/>
      <c r="F123" s="1599"/>
      <c r="G123" s="1600"/>
      <c r="H123" s="1601"/>
      <c r="I123" s="1717"/>
      <c r="J123" s="1662"/>
      <c r="K123" s="1663"/>
      <c r="L123" s="1664"/>
      <c r="M123" s="1686"/>
      <c r="N123" s="1651"/>
      <c r="O123" s="1753"/>
      <c r="P123" s="1686"/>
      <c r="Q123" s="1797"/>
      <c r="R123" s="1798"/>
      <c r="S123" s="1798"/>
      <c r="T123" s="1798"/>
      <c r="U123" s="1799"/>
      <c r="V123" s="1806"/>
      <c r="W123" s="1768"/>
      <c r="X123" s="1769"/>
    </row>
    <row r="124" spans="1:24" s="218" customFormat="1" ht="9.9499999999999993" customHeight="1">
      <c r="A124" s="1597"/>
      <c r="B124" s="1644"/>
      <c r="C124" s="1645"/>
      <c r="D124" s="1645"/>
      <c r="E124" s="1646"/>
      <c r="F124" s="1602"/>
      <c r="G124" s="1603"/>
      <c r="H124" s="1604"/>
      <c r="I124" s="1718"/>
      <c r="J124" s="1665"/>
      <c r="K124" s="1666"/>
      <c r="L124" s="1667"/>
      <c r="M124" s="1687"/>
      <c r="N124" s="1652"/>
      <c r="O124" s="1750"/>
      <c r="P124" s="1796"/>
      <c r="Q124" s="1800"/>
      <c r="R124" s="1801"/>
      <c r="S124" s="1801"/>
      <c r="T124" s="1801"/>
      <c r="U124" s="1802"/>
      <c r="V124" s="1807"/>
      <c r="W124" s="1770"/>
      <c r="X124" s="1771"/>
    </row>
    <row r="125" spans="1:24" s="218" customFormat="1" ht="9.9499999999999993" customHeight="1">
      <c r="A125" s="1597"/>
      <c r="B125" s="1641"/>
      <c r="C125" s="1642"/>
      <c r="D125" s="1642"/>
      <c r="E125" s="1643"/>
      <c r="F125" s="1602"/>
      <c r="G125" s="1603"/>
      <c r="H125" s="1604"/>
      <c r="I125" s="1718"/>
      <c r="J125" s="1668"/>
      <c r="K125" s="1669"/>
      <c r="L125" s="1670"/>
      <c r="M125" s="1688"/>
      <c r="N125" s="1689"/>
      <c r="O125" s="1778"/>
      <c r="P125" s="1796"/>
      <c r="Q125" s="1800"/>
      <c r="R125" s="1801"/>
      <c r="S125" s="1801"/>
      <c r="T125" s="1801"/>
      <c r="U125" s="1802"/>
      <c r="V125" s="1807"/>
      <c r="W125" s="1809"/>
      <c r="X125" s="1810"/>
    </row>
    <row r="126" spans="1:24" s="218" customFormat="1" ht="9.9499999999999993" customHeight="1">
      <c r="A126" s="1597"/>
      <c r="B126" s="1644"/>
      <c r="C126" s="1645"/>
      <c r="D126" s="1645"/>
      <c r="E126" s="1646"/>
      <c r="F126" s="1602"/>
      <c r="G126" s="1603"/>
      <c r="H126" s="1604"/>
      <c r="I126" s="1718"/>
      <c r="J126" s="1623" t="str">
        <f>IF(J123="","",DATEDIF(J123,$W$3,"y"))</f>
        <v/>
      </c>
      <c r="K126" s="1624"/>
      <c r="L126" s="1625"/>
      <c r="M126" s="1687"/>
      <c r="N126" s="1652"/>
      <c r="O126" s="1749"/>
      <c r="P126" s="1796"/>
      <c r="Q126" s="1800"/>
      <c r="R126" s="1801"/>
      <c r="S126" s="1801"/>
      <c r="T126" s="1801"/>
      <c r="U126" s="1802"/>
      <c r="V126" s="1807"/>
      <c r="W126" s="1774"/>
      <c r="X126" s="1775"/>
    </row>
    <row r="127" spans="1:24" s="218" customFormat="1" ht="9.9499999999999993" customHeight="1">
      <c r="A127" s="1597"/>
      <c r="B127" s="1641"/>
      <c r="C127" s="1642"/>
      <c r="D127" s="1642"/>
      <c r="E127" s="1643"/>
      <c r="F127" s="1602"/>
      <c r="G127" s="1603"/>
      <c r="H127" s="1604"/>
      <c r="I127" s="1718"/>
      <c r="J127" s="1626"/>
      <c r="K127" s="1627"/>
      <c r="L127" s="1628"/>
      <c r="M127" s="1688"/>
      <c r="N127" s="1747"/>
      <c r="O127" s="1750"/>
      <c r="P127" s="1796"/>
      <c r="Q127" s="1800"/>
      <c r="R127" s="1801"/>
      <c r="S127" s="1801"/>
      <c r="T127" s="1801"/>
      <c r="U127" s="1802"/>
      <c r="V127" s="1807"/>
      <c r="W127" s="1770"/>
      <c r="X127" s="1771"/>
    </row>
    <row r="128" spans="1:24" s="218" customFormat="1" ht="9.9499999999999993" customHeight="1">
      <c r="A128" s="1598"/>
      <c r="B128" s="1605"/>
      <c r="C128" s="1606"/>
      <c r="D128" s="1606"/>
      <c r="E128" s="1607"/>
      <c r="F128" s="1605"/>
      <c r="G128" s="1606"/>
      <c r="H128" s="1607"/>
      <c r="I128" s="1719"/>
      <c r="J128" s="1629"/>
      <c r="K128" s="1630"/>
      <c r="L128" s="1631"/>
      <c r="M128" s="1691"/>
      <c r="N128" s="1748"/>
      <c r="O128" s="1751"/>
      <c r="P128" s="1691"/>
      <c r="Q128" s="1803"/>
      <c r="R128" s="1804"/>
      <c r="S128" s="1804"/>
      <c r="T128" s="1804"/>
      <c r="U128" s="1805"/>
      <c r="V128" s="1808"/>
      <c r="W128" s="1776"/>
      <c r="X128" s="1777"/>
    </row>
    <row r="129" spans="1:24" s="218" customFormat="1" ht="9.9499999999999993" customHeight="1">
      <c r="A129" s="1596"/>
      <c r="B129" s="1599"/>
      <c r="C129" s="1600"/>
      <c r="D129" s="1600"/>
      <c r="E129" s="1601"/>
      <c r="F129" s="1599"/>
      <c r="G129" s="1600"/>
      <c r="H129" s="1601"/>
      <c r="I129" s="1717"/>
      <c r="J129" s="1662"/>
      <c r="K129" s="1663"/>
      <c r="L129" s="1664"/>
      <c r="M129" s="1686"/>
      <c r="N129" s="1651"/>
      <c r="O129" s="1753"/>
      <c r="P129" s="1686"/>
      <c r="Q129" s="1797"/>
      <c r="R129" s="1798"/>
      <c r="S129" s="1798"/>
      <c r="T129" s="1798"/>
      <c r="U129" s="1799"/>
      <c r="V129" s="1806"/>
      <c r="W129" s="1768"/>
      <c r="X129" s="1769"/>
    </row>
    <row r="130" spans="1:24" s="218" customFormat="1" ht="9.9499999999999993" customHeight="1">
      <c r="A130" s="1597"/>
      <c r="B130" s="1644"/>
      <c r="C130" s="1645"/>
      <c r="D130" s="1645"/>
      <c r="E130" s="1646"/>
      <c r="F130" s="1602"/>
      <c r="G130" s="1603"/>
      <c r="H130" s="1604"/>
      <c r="I130" s="1718"/>
      <c r="J130" s="1665"/>
      <c r="K130" s="1666"/>
      <c r="L130" s="1667"/>
      <c r="M130" s="1687"/>
      <c r="N130" s="1652"/>
      <c r="O130" s="1750"/>
      <c r="P130" s="1796"/>
      <c r="Q130" s="1800"/>
      <c r="R130" s="1801"/>
      <c r="S130" s="1801"/>
      <c r="T130" s="1801"/>
      <c r="U130" s="1802"/>
      <c r="V130" s="1807"/>
      <c r="W130" s="1770"/>
      <c r="X130" s="1771"/>
    </row>
    <row r="131" spans="1:24" s="218" customFormat="1" ht="9.9499999999999993" customHeight="1">
      <c r="A131" s="1597"/>
      <c r="B131" s="1641"/>
      <c r="C131" s="1642"/>
      <c r="D131" s="1642"/>
      <c r="E131" s="1643"/>
      <c r="F131" s="1602"/>
      <c r="G131" s="1603"/>
      <c r="H131" s="1604"/>
      <c r="I131" s="1718"/>
      <c r="J131" s="1668"/>
      <c r="K131" s="1669"/>
      <c r="L131" s="1670"/>
      <c r="M131" s="1688"/>
      <c r="N131" s="1689"/>
      <c r="O131" s="1750"/>
      <c r="P131" s="1796"/>
      <c r="Q131" s="1800"/>
      <c r="R131" s="1801"/>
      <c r="S131" s="1801"/>
      <c r="T131" s="1801"/>
      <c r="U131" s="1802"/>
      <c r="V131" s="1807"/>
      <c r="W131" s="1770"/>
      <c r="X131" s="1771"/>
    </row>
    <row r="132" spans="1:24" s="218" customFormat="1" ht="9.9499999999999993" customHeight="1">
      <c r="A132" s="1597"/>
      <c r="B132" s="1644"/>
      <c r="C132" s="1645"/>
      <c r="D132" s="1645"/>
      <c r="E132" s="1646"/>
      <c r="F132" s="1602"/>
      <c r="G132" s="1603"/>
      <c r="H132" s="1604"/>
      <c r="I132" s="1718"/>
      <c r="J132" s="1623" t="str">
        <f>IF(J129="","",DATEDIF(J129,$W$3,"y"))</f>
        <v/>
      </c>
      <c r="K132" s="1624"/>
      <c r="L132" s="1625"/>
      <c r="M132" s="1687"/>
      <c r="N132" s="1652"/>
      <c r="O132" s="1749"/>
      <c r="P132" s="1796"/>
      <c r="Q132" s="1800"/>
      <c r="R132" s="1801"/>
      <c r="S132" s="1801"/>
      <c r="T132" s="1801"/>
      <c r="U132" s="1802"/>
      <c r="V132" s="1807"/>
      <c r="W132" s="1774"/>
      <c r="X132" s="1775"/>
    </row>
    <row r="133" spans="1:24" s="218" customFormat="1" ht="9.9499999999999993" customHeight="1">
      <c r="A133" s="1597"/>
      <c r="B133" s="1641"/>
      <c r="C133" s="1642"/>
      <c r="D133" s="1642"/>
      <c r="E133" s="1643"/>
      <c r="F133" s="1602"/>
      <c r="G133" s="1603"/>
      <c r="H133" s="1604"/>
      <c r="I133" s="1718"/>
      <c r="J133" s="1626"/>
      <c r="K133" s="1627"/>
      <c r="L133" s="1628"/>
      <c r="M133" s="1688"/>
      <c r="N133" s="1747"/>
      <c r="O133" s="1750"/>
      <c r="P133" s="1796"/>
      <c r="Q133" s="1800"/>
      <c r="R133" s="1801"/>
      <c r="S133" s="1801"/>
      <c r="T133" s="1801"/>
      <c r="U133" s="1802"/>
      <c r="V133" s="1807"/>
      <c r="W133" s="1770"/>
      <c r="X133" s="1771"/>
    </row>
    <row r="134" spans="1:24" s="218" customFormat="1" ht="9.9499999999999993" customHeight="1">
      <c r="A134" s="1598"/>
      <c r="B134" s="1605"/>
      <c r="C134" s="1606"/>
      <c r="D134" s="1606"/>
      <c r="E134" s="1607"/>
      <c r="F134" s="1605"/>
      <c r="G134" s="1606"/>
      <c r="H134" s="1607"/>
      <c r="I134" s="1719"/>
      <c r="J134" s="1629"/>
      <c r="K134" s="1630"/>
      <c r="L134" s="1631"/>
      <c r="M134" s="1691"/>
      <c r="N134" s="1748"/>
      <c r="O134" s="1751"/>
      <c r="P134" s="1691"/>
      <c r="Q134" s="1803"/>
      <c r="R134" s="1804"/>
      <c r="S134" s="1804"/>
      <c r="T134" s="1804"/>
      <c r="U134" s="1805"/>
      <c r="V134" s="1808"/>
      <c r="W134" s="1776"/>
      <c r="X134" s="1777"/>
    </row>
    <row r="135" spans="1:24" ht="24" customHeight="1">
      <c r="A135" s="1746" t="s">
        <v>1272</v>
      </c>
      <c r="B135" s="1746"/>
      <c r="C135" s="1746"/>
      <c r="D135" s="1746"/>
      <c r="E135" s="1746"/>
      <c r="F135" s="1746"/>
      <c r="G135" s="1746"/>
      <c r="H135" s="1746"/>
      <c r="I135" s="1746"/>
      <c r="J135" s="1746"/>
      <c r="K135" s="1746"/>
      <c r="L135" s="1746"/>
      <c r="M135" s="1746"/>
      <c r="N135" s="1746"/>
      <c r="O135" s="1746"/>
      <c r="T135" s="232"/>
      <c r="U135" s="232"/>
    </row>
    <row r="136" spans="1:24" ht="13.5" customHeight="1">
      <c r="A136" s="232"/>
      <c r="B136" s="232"/>
      <c r="C136" s="232"/>
      <c r="D136" s="232"/>
      <c r="E136" s="232"/>
      <c r="F136" s="232"/>
      <c r="G136" s="232"/>
      <c r="H136" s="232"/>
      <c r="I136" s="232"/>
      <c r="J136" s="232"/>
      <c r="K136" s="232"/>
      <c r="L136" s="232"/>
      <c r="M136" s="235"/>
      <c r="N136" s="235"/>
      <c r="O136" s="235"/>
      <c r="P136" s="235"/>
      <c r="Q136" s="235"/>
      <c r="R136" s="235"/>
      <c r="S136" s="235"/>
      <c r="T136" s="232"/>
      <c r="U136" s="232"/>
    </row>
    <row r="137" spans="1:24" s="488" customFormat="1" ht="13.5" customHeight="1">
      <c r="A137" s="211" t="s">
        <v>564</v>
      </c>
      <c r="B137" s="211"/>
      <c r="C137" s="211"/>
      <c r="D137" s="211"/>
      <c r="E137" s="262"/>
      <c r="F137" s="262"/>
      <c r="G137" s="262"/>
      <c r="H137" s="211"/>
      <c r="I137" s="211"/>
      <c r="J137" s="211"/>
      <c r="K137" s="211"/>
      <c r="L137" s="211"/>
      <c r="M137" s="214"/>
      <c r="N137" s="214"/>
      <c r="O137" s="214"/>
    </row>
    <row r="138" spans="1:24" s="488" customFormat="1" ht="13.5" customHeight="1">
      <c r="A138" s="211"/>
      <c r="B138" s="211"/>
      <c r="C138" s="211"/>
      <c r="D138" s="211"/>
      <c r="E138" s="262"/>
      <c r="F138" s="262"/>
      <c r="G138" s="262"/>
      <c r="H138" s="211"/>
      <c r="I138" s="211"/>
      <c r="J138" s="211"/>
      <c r="K138" s="211"/>
      <c r="L138" s="211"/>
      <c r="M138" s="214"/>
      <c r="N138" s="214"/>
      <c r="O138" s="214"/>
    </row>
    <row r="139" spans="1:24" s="488" customFormat="1" ht="3" customHeight="1">
      <c r="A139" s="211"/>
      <c r="B139" s="211"/>
      <c r="C139" s="211"/>
      <c r="D139" s="211"/>
      <c r="E139" s="262"/>
      <c r="F139" s="262"/>
      <c r="G139" s="262"/>
      <c r="H139" s="211"/>
      <c r="I139" s="211"/>
      <c r="J139" s="211"/>
      <c r="K139" s="211"/>
      <c r="L139" s="211"/>
      <c r="N139" s="211"/>
      <c r="O139" s="211"/>
    </row>
    <row r="140" spans="1:24" s="488" customFormat="1" ht="13.5" customHeight="1">
      <c r="A140" s="217"/>
      <c r="B140" s="217" t="s">
        <v>530</v>
      </c>
      <c r="C140" s="217"/>
      <c r="D140" s="217"/>
      <c r="E140" s="217" t="s">
        <v>529</v>
      </c>
      <c r="F140" s="217"/>
      <c r="G140" s="217"/>
      <c r="H140" s="217"/>
      <c r="I140" s="217"/>
      <c r="J140" s="217"/>
      <c r="K140" s="217" t="s">
        <v>528</v>
      </c>
      <c r="L140" s="217"/>
      <c r="M140" s="1814" t="s">
        <v>527</v>
      </c>
      <c r="N140" s="1814"/>
      <c r="O140" s="490"/>
    </row>
    <row r="141" spans="1:24" s="488" customFormat="1" ht="3" customHeight="1">
      <c r="A141" s="217"/>
      <c r="B141" s="217"/>
      <c r="C141" s="217"/>
      <c r="D141" s="217"/>
      <c r="E141" s="217"/>
      <c r="F141" s="217"/>
      <c r="G141" s="217"/>
      <c r="H141" s="217"/>
      <c r="I141" s="217"/>
      <c r="J141" s="217"/>
      <c r="K141" s="217"/>
      <c r="L141" s="217"/>
      <c r="N141" s="211"/>
      <c r="O141" s="211"/>
    </row>
    <row r="142" spans="1:24" s="488" customFormat="1" ht="11.25" customHeight="1">
      <c r="A142" s="217"/>
      <c r="B142" s="217"/>
      <c r="C142" s="217"/>
      <c r="D142" s="217"/>
      <c r="E142" s="217"/>
      <c r="F142" s="217"/>
      <c r="G142" s="217"/>
      <c r="H142" s="217"/>
      <c r="I142" s="217"/>
      <c r="J142" s="217"/>
      <c r="K142" s="217"/>
      <c r="L142" s="217"/>
      <c r="M142" s="213"/>
      <c r="N142" s="212"/>
      <c r="O142" s="212"/>
    </row>
    <row r="143" spans="1:24" s="488" customFormat="1" ht="14.25" customHeight="1">
      <c r="A143" s="217"/>
      <c r="B143" s="217" t="s">
        <v>526</v>
      </c>
      <c r="C143" s="217"/>
      <c r="D143" s="217"/>
      <c r="E143" s="217" t="s">
        <v>525</v>
      </c>
      <c r="F143" s="217"/>
      <c r="G143" s="217"/>
      <c r="H143" s="217"/>
      <c r="I143" s="217" t="s">
        <v>524</v>
      </c>
      <c r="J143" s="217"/>
      <c r="K143" s="217"/>
      <c r="L143" s="217" t="s">
        <v>523</v>
      </c>
      <c r="M143" s="213"/>
      <c r="N143" s="217" t="s">
        <v>522</v>
      </c>
      <c r="O143" s="217"/>
    </row>
    <row r="144" spans="1:24" s="488" customFormat="1" ht="13.5" customHeight="1">
      <c r="A144" s="217"/>
      <c r="B144" s="217"/>
      <c r="C144" s="217"/>
      <c r="D144" s="217"/>
      <c r="E144" s="217"/>
      <c r="F144" s="217"/>
      <c r="G144" s="217"/>
      <c r="H144" s="217"/>
      <c r="I144" s="217"/>
      <c r="J144" s="217"/>
      <c r="K144" s="217"/>
      <c r="L144" s="217"/>
      <c r="M144" s="217"/>
      <c r="N144" s="217"/>
      <c r="O144" s="217"/>
    </row>
    <row r="145" spans="1:25" s="488" customFormat="1" ht="13.5" customHeight="1">
      <c r="B145" s="1811" t="s">
        <v>521</v>
      </c>
      <c r="C145" s="1811"/>
      <c r="D145" s="1811"/>
      <c r="E145" s="262"/>
      <c r="F145" s="1811" t="s">
        <v>520</v>
      </c>
      <c r="G145" s="1811"/>
      <c r="H145" s="1811"/>
      <c r="I145" s="1811"/>
      <c r="J145" s="1811"/>
      <c r="K145" s="211"/>
      <c r="L145" s="1812" t="s">
        <v>519</v>
      </c>
      <c r="M145" s="1812"/>
      <c r="N145" s="211"/>
      <c r="O145" s="211"/>
    </row>
    <row r="146" spans="1:25" s="488" customFormat="1" ht="13.5" customHeight="1">
      <c r="A146" s="216"/>
      <c r="B146" s="1811"/>
      <c r="C146" s="1811"/>
      <c r="D146" s="1811"/>
      <c r="E146" s="215"/>
      <c r="F146" s="1811"/>
      <c r="G146" s="1811"/>
      <c r="H146" s="1811"/>
      <c r="I146" s="1811"/>
      <c r="J146" s="1811"/>
      <c r="K146" s="489"/>
      <c r="L146" s="1812"/>
      <c r="M146" s="1812"/>
      <c r="N146" s="489"/>
      <c r="O146" s="489"/>
    </row>
    <row r="147" spans="1:25" s="488" customFormat="1" ht="27" customHeight="1">
      <c r="A147" s="1813" t="s">
        <v>1308</v>
      </c>
      <c r="B147" s="1813"/>
      <c r="C147" s="1813"/>
      <c r="D147" s="1813"/>
      <c r="E147" s="1813"/>
      <c r="F147" s="1813"/>
      <c r="G147" s="1813"/>
      <c r="H147" s="1813"/>
      <c r="I147" s="1813"/>
      <c r="J147" s="1813"/>
      <c r="K147" s="1813"/>
      <c r="L147" s="1813"/>
      <c r="M147" s="1813"/>
      <c r="N147" s="1813"/>
      <c r="O147" s="1813"/>
      <c r="P147" s="1813"/>
      <c r="Q147" s="1813"/>
      <c r="R147" s="1813"/>
      <c r="S147" s="1813"/>
      <c r="T147" s="1813"/>
      <c r="U147" s="1813"/>
      <c r="V147" s="1813"/>
      <c r="W147" s="1813"/>
      <c r="X147" s="1813"/>
    </row>
    <row r="148" spans="1:25" ht="27" customHeight="1">
      <c r="A148" s="1813" t="s">
        <v>532</v>
      </c>
      <c r="B148" s="1813"/>
      <c r="C148" s="1813"/>
      <c r="D148" s="1813"/>
      <c r="E148" s="1813"/>
      <c r="F148" s="1813"/>
      <c r="G148" s="1813"/>
      <c r="H148" s="1813"/>
      <c r="I148" s="1813"/>
      <c r="J148" s="1813"/>
      <c r="K148" s="1813"/>
      <c r="L148" s="1813"/>
      <c r="M148" s="1813"/>
      <c r="N148" s="1813"/>
      <c r="O148" s="1813"/>
      <c r="P148" s="1813"/>
      <c r="Q148" s="1813"/>
      <c r="R148" s="1813"/>
      <c r="S148" s="1813"/>
      <c r="T148" s="1813"/>
      <c r="U148" s="1813"/>
      <c r="V148" s="1813"/>
      <c r="W148" s="1813"/>
      <c r="X148" s="1813"/>
    </row>
    <row r="149" spans="1:25" ht="27" customHeight="1">
      <c r="A149" s="1813" t="s">
        <v>531</v>
      </c>
      <c r="B149" s="1813"/>
      <c r="C149" s="1813"/>
      <c r="D149" s="1813"/>
      <c r="E149" s="1813"/>
      <c r="F149" s="1813"/>
      <c r="G149" s="1813"/>
      <c r="H149" s="1813"/>
      <c r="I149" s="1813"/>
      <c r="J149" s="1813"/>
      <c r="K149" s="1813"/>
      <c r="L149" s="1813"/>
      <c r="M149" s="1813"/>
      <c r="N149" s="1813"/>
      <c r="O149" s="1813"/>
      <c r="P149" s="1813"/>
      <c r="Q149" s="1813"/>
      <c r="R149" s="1813"/>
      <c r="S149" s="1813"/>
      <c r="T149" s="1813"/>
      <c r="U149" s="1813"/>
      <c r="V149" s="1813"/>
      <c r="W149" s="1813"/>
      <c r="X149" s="1813"/>
    </row>
    <row r="150" spans="1:25" ht="27" customHeight="1">
      <c r="A150" s="1813" t="s">
        <v>554</v>
      </c>
      <c r="B150" s="1813"/>
      <c r="C150" s="1813"/>
      <c r="D150" s="1813"/>
      <c r="E150" s="1813"/>
      <c r="F150" s="1813"/>
      <c r="G150" s="1813"/>
      <c r="H150" s="1813"/>
      <c r="I150" s="1813"/>
      <c r="J150" s="1813"/>
      <c r="K150" s="1813"/>
      <c r="L150" s="1813"/>
      <c r="M150" s="1813"/>
      <c r="N150" s="1813"/>
      <c r="O150" s="1813"/>
      <c r="P150" s="1813"/>
      <c r="Q150" s="1813"/>
      <c r="R150" s="1813"/>
      <c r="S150" s="1813"/>
      <c r="T150" s="1813"/>
      <c r="U150" s="1813"/>
      <c r="V150" s="1813"/>
      <c r="W150" s="1813"/>
      <c r="X150" s="1813"/>
    </row>
    <row r="151" spans="1:25" ht="27" customHeight="1">
      <c r="A151" s="1813" t="s">
        <v>1307</v>
      </c>
      <c r="B151" s="1813"/>
      <c r="C151" s="1813"/>
      <c r="D151" s="1813"/>
      <c r="E151" s="1813"/>
      <c r="F151" s="1813"/>
      <c r="G151" s="1813"/>
      <c r="H151" s="1813"/>
      <c r="I151" s="1813"/>
      <c r="J151" s="1813"/>
      <c r="K151" s="1813"/>
      <c r="L151" s="1813"/>
      <c r="M151" s="1813"/>
      <c r="N151" s="1813"/>
      <c r="O151" s="1813"/>
      <c r="P151" s="1813"/>
      <c r="Q151" s="1813"/>
      <c r="R151" s="1813"/>
      <c r="S151" s="1813"/>
      <c r="T151" s="1813"/>
      <c r="U151" s="1813"/>
      <c r="V151" s="1813"/>
      <c r="W151" s="1813"/>
      <c r="X151" s="1813"/>
    </row>
    <row r="152" spans="1:25" ht="27" customHeight="1">
      <c r="A152" s="1813" t="s">
        <v>555</v>
      </c>
      <c r="B152" s="1813"/>
      <c r="C152" s="1813"/>
      <c r="D152" s="1813"/>
      <c r="E152" s="1813"/>
      <c r="F152" s="1813"/>
      <c r="G152" s="1813"/>
      <c r="H152" s="1813"/>
      <c r="I152" s="1813"/>
      <c r="J152" s="1813"/>
      <c r="K152" s="1813"/>
      <c r="L152" s="1813"/>
      <c r="M152" s="1813"/>
      <c r="N152" s="1813"/>
      <c r="O152" s="1813"/>
      <c r="P152" s="1813"/>
      <c r="Q152" s="1813"/>
      <c r="R152" s="1813"/>
      <c r="S152" s="1813"/>
      <c r="T152" s="1813"/>
      <c r="U152" s="1813"/>
      <c r="V152" s="1813"/>
      <c r="W152" s="1813"/>
      <c r="X152" s="1813"/>
    </row>
    <row r="153" spans="1:25" ht="27" customHeight="1">
      <c r="A153" s="1813" t="s">
        <v>556</v>
      </c>
      <c r="B153" s="1813"/>
      <c r="C153" s="1813"/>
      <c r="D153" s="1813"/>
      <c r="E153" s="1813"/>
      <c r="F153" s="1813"/>
      <c r="G153" s="1813"/>
      <c r="H153" s="1813"/>
      <c r="I153" s="1813"/>
      <c r="J153" s="1813"/>
      <c r="K153" s="1813"/>
      <c r="L153" s="1813"/>
      <c r="M153" s="1813"/>
      <c r="N153" s="1813"/>
      <c r="O153" s="1813"/>
      <c r="P153" s="1813"/>
      <c r="Q153" s="1813"/>
      <c r="R153" s="1813"/>
      <c r="S153" s="1813"/>
      <c r="T153" s="1813"/>
      <c r="U153" s="1813"/>
      <c r="V153" s="1813"/>
      <c r="W153" s="1813"/>
      <c r="X153" s="1813"/>
      <c r="Y153" s="214"/>
    </row>
    <row r="154" spans="1:25" ht="27" customHeight="1">
      <c r="A154" s="1813" t="s">
        <v>557</v>
      </c>
      <c r="B154" s="1813"/>
      <c r="C154" s="1813"/>
      <c r="D154" s="1813"/>
      <c r="E154" s="1813"/>
      <c r="F154" s="1813"/>
      <c r="G154" s="1813"/>
      <c r="H154" s="1813"/>
      <c r="I154" s="1813"/>
      <c r="J154" s="1813"/>
      <c r="K154" s="1813"/>
      <c r="L154" s="1813"/>
      <c r="M154" s="1813"/>
      <c r="N154" s="1813"/>
      <c r="O154" s="1813"/>
      <c r="P154" s="1813"/>
      <c r="Q154" s="1813"/>
      <c r="R154" s="1813"/>
      <c r="S154" s="1813"/>
      <c r="T154" s="1813"/>
      <c r="U154" s="1813"/>
      <c r="V154" s="1813"/>
      <c r="W154" s="1813"/>
      <c r="X154" s="1813"/>
    </row>
    <row r="155" spans="1:25" ht="27" customHeight="1">
      <c r="A155" s="1813" t="s">
        <v>558</v>
      </c>
      <c r="B155" s="1813"/>
      <c r="C155" s="1813"/>
      <c r="D155" s="1813"/>
      <c r="E155" s="1813"/>
      <c r="F155" s="1813"/>
      <c r="G155" s="1813"/>
      <c r="H155" s="1813"/>
      <c r="I155" s="1813"/>
      <c r="J155" s="1813"/>
      <c r="K155" s="1813"/>
      <c r="L155" s="1813"/>
      <c r="M155" s="1813"/>
      <c r="N155" s="1813"/>
      <c r="O155" s="1813"/>
      <c r="P155" s="1813"/>
      <c r="Q155" s="1813"/>
      <c r="R155" s="1813"/>
      <c r="S155" s="1813"/>
      <c r="T155" s="1813"/>
      <c r="U155" s="1813"/>
      <c r="V155" s="1813"/>
      <c r="W155" s="1813"/>
      <c r="X155" s="1813"/>
    </row>
    <row r="156" spans="1:25" ht="27" customHeight="1">
      <c r="A156" s="1813" t="s">
        <v>518</v>
      </c>
      <c r="B156" s="1813"/>
      <c r="C156" s="1813"/>
      <c r="D156" s="1813"/>
      <c r="E156" s="1813"/>
      <c r="F156" s="1813"/>
      <c r="G156" s="1813"/>
      <c r="H156" s="1813"/>
      <c r="I156" s="1813"/>
      <c r="J156" s="1813"/>
      <c r="K156" s="1813"/>
      <c r="L156" s="1813"/>
      <c r="M156" s="1813"/>
      <c r="N156" s="1813"/>
      <c r="O156" s="1813"/>
      <c r="P156" s="1813"/>
      <c r="Q156" s="1813"/>
      <c r="R156" s="1813"/>
      <c r="S156" s="1813"/>
      <c r="T156" s="1813"/>
      <c r="U156" s="1813"/>
      <c r="V156" s="1813"/>
      <c r="W156" s="1813"/>
      <c r="X156" s="1813"/>
    </row>
  </sheetData>
  <mergeCells count="463">
    <mergeCell ref="A111:A116"/>
    <mergeCell ref="Q105:U110"/>
    <mergeCell ref="V105:V110"/>
    <mergeCell ref="A105:A110"/>
    <mergeCell ref="Q99:U104"/>
    <mergeCell ref="V99:V104"/>
    <mergeCell ref="A156:X156"/>
    <mergeCell ref="A152:X152"/>
    <mergeCell ref="A153:X153"/>
    <mergeCell ref="A154:X154"/>
    <mergeCell ref="A155:X155"/>
    <mergeCell ref="A147:X147"/>
    <mergeCell ref="A148:X148"/>
    <mergeCell ref="A149:X149"/>
    <mergeCell ref="A150:X150"/>
    <mergeCell ref="A151:X151"/>
    <mergeCell ref="A135:O135"/>
    <mergeCell ref="M140:N140"/>
    <mergeCell ref="A129:A134"/>
    <mergeCell ref="O129:O131"/>
    <mergeCell ref="P129:P134"/>
    <mergeCell ref="Q123:U128"/>
    <mergeCell ref="V123:V128"/>
    <mergeCell ref="A123:A128"/>
    <mergeCell ref="A117:A122"/>
    <mergeCell ref="B145:D145"/>
    <mergeCell ref="F145:J145"/>
    <mergeCell ref="L145:M145"/>
    <mergeCell ref="B146:D146"/>
    <mergeCell ref="F146:J146"/>
    <mergeCell ref="L146:M146"/>
    <mergeCell ref="Q129:U134"/>
    <mergeCell ref="V129:V134"/>
    <mergeCell ref="W129:X131"/>
    <mergeCell ref="B131:E132"/>
    <mergeCell ref="M131:M132"/>
    <mergeCell ref="N131:N132"/>
    <mergeCell ref="J132:L134"/>
    <mergeCell ref="O132:O134"/>
    <mergeCell ref="W132:X134"/>
    <mergeCell ref="B133:E134"/>
    <mergeCell ref="M133:M134"/>
    <mergeCell ref="N133:N134"/>
    <mergeCell ref="B129:E130"/>
    <mergeCell ref="F129:H134"/>
    <mergeCell ref="I129:I134"/>
    <mergeCell ref="J129:L131"/>
    <mergeCell ref="M129:M130"/>
    <mergeCell ref="N129:N130"/>
    <mergeCell ref="W123:X125"/>
    <mergeCell ref="B125:E126"/>
    <mergeCell ref="M125:M126"/>
    <mergeCell ref="N125:N126"/>
    <mergeCell ref="J126:L128"/>
    <mergeCell ref="O126:O128"/>
    <mergeCell ref="W126:X128"/>
    <mergeCell ref="B127:E128"/>
    <mergeCell ref="M127:M128"/>
    <mergeCell ref="N127:N128"/>
    <mergeCell ref="B123:E124"/>
    <mergeCell ref="F123:H128"/>
    <mergeCell ref="I123:I128"/>
    <mergeCell ref="J123:L125"/>
    <mergeCell ref="M123:M124"/>
    <mergeCell ref="N123:N124"/>
    <mergeCell ref="O123:O125"/>
    <mergeCell ref="P123:P128"/>
    <mergeCell ref="W117:X119"/>
    <mergeCell ref="B119:E120"/>
    <mergeCell ref="M119:M120"/>
    <mergeCell ref="N119:N120"/>
    <mergeCell ref="J120:L122"/>
    <mergeCell ref="O120:O122"/>
    <mergeCell ref="W120:X122"/>
    <mergeCell ref="B121:E122"/>
    <mergeCell ref="M121:M122"/>
    <mergeCell ref="N121:N122"/>
    <mergeCell ref="B117:E118"/>
    <mergeCell ref="F117:H122"/>
    <mergeCell ref="I117:I122"/>
    <mergeCell ref="J117:L119"/>
    <mergeCell ref="M117:M118"/>
    <mergeCell ref="N117:N118"/>
    <mergeCell ref="O117:O119"/>
    <mergeCell ref="P117:P122"/>
    <mergeCell ref="Q117:U122"/>
    <mergeCell ref="V117:V122"/>
    <mergeCell ref="W111:X113"/>
    <mergeCell ref="B113:E114"/>
    <mergeCell ref="M113:M114"/>
    <mergeCell ref="N113:N114"/>
    <mergeCell ref="J114:L116"/>
    <mergeCell ref="O114:O116"/>
    <mergeCell ref="W114:X116"/>
    <mergeCell ref="B115:E116"/>
    <mergeCell ref="M115:M116"/>
    <mergeCell ref="N115:N116"/>
    <mergeCell ref="B111:E112"/>
    <mergeCell ref="F111:H116"/>
    <mergeCell ref="I111:I116"/>
    <mergeCell ref="J111:L113"/>
    <mergeCell ref="M111:M112"/>
    <mergeCell ref="N111:N112"/>
    <mergeCell ref="O111:O113"/>
    <mergeCell ref="P111:P116"/>
    <mergeCell ref="Q111:U116"/>
    <mergeCell ref="V111:V116"/>
    <mergeCell ref="W105:X107"/>
    <mergeCell ref="B107:E108"/>
    <mergeCell ref="M107:M108"/>
    <mergeCell ref="N107:N108"/>
    <mergeCell ref="J108:L110"/>
    <mergeCell ref="O108:O110"/>
    <mergeCell ref="W108:X110"/>
    <mergeCell ref="B109:E110"/>
    <mergeCell ref="M109:M110"/>
    <mergeCell ref="N109:N110"/>
    <mergeCell ref="B105:E106"/>
    <mergeCell ref="F105:H110"/>
    <mergeCell ref="I105:I110"/>
    <mergeCell ref="J105:L107"/>
    <mergeCell ref="M105:M106"/>
    <mergeCell ref="N105:N106"/>
    <mergeCell ref="O105:O107"/>
    <mergeCell ref="P105:P110"/>
    <mergeCell ref="W99:X101"/>
    <mergeCell ref="B101:E102"/>
    <mergeCell ref="M101:M102"/>
    <mergeCell ref="N101:N102"/>
    <mergeCell ref="J102:L104"/>
    <mergeCell ref="O102:O104"/>
    <mergeCell ref="W102:X104"/>
    <mergeCell ref="B103:E104"/>
    <mergeCell ref="M103:M104"/>
    <mergeCell ref="N103:N104"/>
    <mergeCell ref="A99:A104"/>
    <mergeCell ref="B99:E100"/>
    <mergeCell ref="F99:H104"/>
    <mergeCell ref="I99:I104"/>
    <mergeCell ref="J99:L101"/>
    <mergeCell ref="M99:M100"/>
    <mergeCell ref="N99:N100"/>
    <mergeCell ref="O99:O101"/>
    <mergeCell ref="P99:P104"/>
    <mergeCell ref="Q93:U98"/>
    <mergeCell ref="V93:V98"/>
    <mergeCell ref="W93:X95"/>
    <mergeCell ref="B95:E96"/>
    <mergeCell ref="M95:M96"/>
    <mergeCell ref="N95:N96"/>
    <mergeCell ref="J96:L98"/>
    <mergeCell ref="O96:O98"/>
    <mergeCell ref="W96:X98"/>
    <mergeCell ref="B97:E98"/>
    <mergeCell ref="M97:M98"/>
    <mergeCell ref="N97:N98"/>
    <mergeCell ref="A93:A98"/>
    <mergeCell ref="B93:E94"/>
    <mergeCell ref="F93:H98"/>
    <mergeCell ref="I93:I98"/>
    <mergeCell ref="J93:L95"/>
    <mergeCell ref="M93:M94"/>
    <mergeCell ref="N93:N94"/>
    <mergeCell ref="O93:O95"/>
    <mergeCell ref="P93:P98"/>
    <mergeCell ref="Q87:U92"/>
    <mergeCell ref="V87:V92"/>
    <mergeCell ref="W87:X89"/>
    <mergeCell ref="B89:E90"/>
    <mergeCell ref="M89:M90"/>
    <mergeCell ref="N89:N90"/>
    <mergeCell ref="J90:L92"/>
    <mergeCell ref="O90:O92"/>
    <mergeCell ref="W90:X92"/>
    <mergeCell ref="B91:E92"/>
    <mergeCell ref="M91:M92"/>
    <mergeCell ref="N91:N92"/>
    <mergeCell ref="A87:A92"/>
    <mergeCell ref="B87:E88"/>
    <mergeCell ref="F87:H92"/>
    <mergeCell ref="I87:I92"/>
    <mergeCell ref="J87:L89"/>
    <mergeCell ref="M87:M88"/>
    <mergeCell ref="N87:N88"/>
    <mergeCell ref="O87:O89"/>
    <mergeCell ref="P87:P92"/>
    <mergeCell ref="Q81:U86"/>
    <mergeCell ref="V81:V86"/>
    <mergeCell ref="W81:X83"/>
    <mergeCell ref="B83:E84"/>
    <mergeCell ref="M83:M84"/>
    <mergeCell ref="N83:N84"/>
    <mergeCell ref="J84:L86"/>
    <mergeCell ref="O84:O86"/>
    <mergeCell ref="W84:X86"/>
    <mergeCell ref="B85:E86"/>
    <mergeCell ref="M85:M86"/>
    <mergeCell ref="N85:N86"/>
    <mergeCell ref="A81:A86"/>
    <mergeCell ref="B81:E82"/>
    <mergeCell ref="F81:H86"/>
    <mergeCell ref="I81:I86"/>
    <mergeCell ref="J81:L83"/>
    <mergeCell ref="M81:M82"/>
    <mergeCell ref="N81:N82"/>
    <mergeCell ref="O81:O83"/>
    <mergeCell ref="P81:P86"/>
    <mergeCell ref="W75:X77"/>
    <mergeCell ref="B77:E78"/>
    <mergeCell ref="M77:M78"/>
    <mergeCell ref="N77:N78"/>
    <mergeCell ref="J78:L80"/>
    <mergeCell ref="O78:O80"/>
    <mergeCell ref="W78:X80"/>
    <mergeCell ref="B79:E80"/>
    <mergeCell ref="M79:M80"/>
    <mergeCell ref="N79:N80"/>
    <mergeCell ref="M63:N64"/>
    <mergeCell ref="P63:V65"/>
    <mergeCell ref="A75:A80"/>
    <mergeCell ref="B75:E76"/>
    <mergeCell ref="F75:H80"/>
    <mergeCell ref="I75:I80"/>
    <mergeCell ref="J75:L77"/>
    <mergeCell ref="M75:M76"/>
    <mergeCell ref="N75:N76"/>
    <mergeCell ref="O75:O77"/>
    <mergeCell ref="P75:P80"/>
    <mergeCell ref="Q75:U80"/>
    <mergeCell ref="V75:V80"/>
    <mergeCell ref="M65:N66"/>
    <mergeCell ref="P66:P68"/>
    <mergeCell ref="Q66:U68"/>
    <mergeCell ref="V66:V68"/>
    <mergeCell ref="M67:N68"/>
    <mergeCell ref="A69:A74"/>
    <mergeCell ref="A63:A68"/>
    <mergeCell ref="B63:E64"/>
    <mergeCell ref="F63:H68"/>
    <mergeCell ref="I63:I68"/>
    <mergeCell ref="J63:L65"/>
    <mergeCell ref="W69:X71"/>
    <mergeCell ref="B71:E72"/>
    <mergeCell ref="M71:M72"/>
    <mergeCell ref="N71:N72"/>
    <mergeCell ref="J72:L74"/>
    <mergeCell ref="O72:O74"/>
    <mergeCell ref="W72:X74"/>
    <mergeCell ref="B73:E74"/>
    <mergeCell ref="M73:M74"/>
    <mergeCell ref="N73:N74"/>
    <mergeCell ref="B69:E70"/>
    <mergeCell ref="F69:H74"/>
    <mergeCell ref="I69:I74"/>
    <mergeCell ref="J69:L71"/>
    <mergeCell ref="M69:M70"/>
    <mergeCell ref="N69:N70"/>
    <mergeCell ref="O69:O71"/>
    <mergeCell ref="P69:P74"/>
    <mergeCell ref="Q69:U74"/>
    <mergeCell ref="V69:V74"/>
    <mergeCell ref="O63:O65"/>
    <mergeCell ref="W63:X65"/>
    <mergeCell ref="B65:E66"/>
    <mergeCell ref="J66:L68"/>
    <mergeCell ref="O66:O68"/>
    <mergeCell ref="W66:X68"/>
    <mergeCell ref="B67:E68"/>
    <mergeCell ref="W9:X11"/>
    <mergeCell ref="W12:X14"/>
    <mergeCell ref="W15:X17"/>
    <mergeCell ref="W18:X20"/>
    <mergeCell ref="W21:X23"/>
    <mergeCell ref="W24:X26"/>
    <mergeCell ref="W54:X56"/>
    <mergeCell ref="W36:X38"/>
    <mergeCell ref="N23:N24"/>
    <mergeCell ref="Q21:U26"/>
    <mergeCell ref="M13:N14"/>
    <mergeCell ref="N19:N20"/>
    <mergeCell ref="M17:M18"/>
    <mergeCell ref="N21:N22"/>
    <mergeCell ref="M19:M20"/>
    <mergeCell ref="V21:V26"/>
    <mergeCell ref="P12:P14"/>
    <mergeCell ref="V6:X6"/>
    <mergeCell ref="V33:V38"/>
    <mergeCell ref="V45:V50"/>
    <mergeCell ref="W39:X41"/>
    <mergeCell ref="W42:X44"/>
    <mergeCell ref="W57:X59"/>
    <mergeCell ref="O21:O23"/>
    <mergeCell ref="V51:V56"/>
    <mergeCell ref="N51:N52"/>
    <mergeCell ref="W27:X29"/>
    <mergeCell ref="P57:P62"/>
    <mergeCell ref="W48:X50"/>
    <mergeCell ref="W51:X53"/>
    <mergeCell ref="V57:V62"/>
    <mergeCell ref="W60:X62"/>
    <mergeCell ref="W30:X32"/>
    <mergeCell ref="O45:O47"/>
    <mergeCell ref="W45:X47"/>
    <mergeCell ref="V39:V44"/>
    <mergeCell ref="W33:X35"/>
    <mergeCell ref="Q45:U50"/>
    <mergeCell ref="Q33:U38"/>
    <mergeCell ref="O42:O44"/>
    <mergeCell ref="V12:V14"/>
    <mergeCell ref="M1:S1"/>
    <mergeCell ref="M61:M62"/>
    <mergeCell ref="D3:I3"/>
    <mergeCell ref="N61:N62"/>
    <mergeCell ref="O48:O50"/>
    <mergeCell ref="O12:O14"/>
    <mergeCell ref="Q57:U62"/>
    <mergeCell ref="N49:N50"/>
    <mergeCell ref="N55:N56"/>
    <mergeCell ref="N53:N54"/>
    <mergeCell ref="O57:O59"/>
    <mergeCell ref="P51:P56"/>
    <mergeCell ref="Q51:U56"/>
    <mergeCell ref="O24:O26"/>
    <mergeCell ref="O27:O29"/>
    <mergeCell ref="O60:O62"/>
    <mergeCell ref="O51:O53"/>
    <mergeCell ref="O54:O56"/>
    <mergeCell ref="P45:P50"/>
    <mergeCell ref="O33:O35"/>
    <mergeCell ref="O36:O38"/>
    <mergeCell ref="P6:S6"/>
    <mergeCell ref="O15:O17"/>
    <mergeCell ref="O18:O20"/>
    <mergeCell ref="A3:C3"/>
    <mergeCell ref="A4:C4"/>
    <mergeCell ref="M31:M32"/>
    <mergeCell ref="N31:N32"/>
    <mergeCell ref="N29:N30"/>
    <mergeCell ref="P39:P44"/>
    <mergeCell ref="Q39:U44"/>
    <mergeCell ref="Q15:U20"/>
    <mergeCell ref="F15:H20"/>
    <mergeCell ref="J9:L11"/>
    <mergeCell ref="J12:L14"/>
    <mergeCell ref="J15:L17"/>
    <mergeCell ref="M9:N10"/>
    <mergeCell ref="F21:H26"/>
    <mergeCell ref="K3:M6"/>
    <mergeCell ref="B9:E10"/>
    <mergeCell ref="B19:E20"/>
    <mergeCell ref="B15:E16"/>
    <mergeCell ref="B23:E24"/>
    <mergeCell ref="D4:I4"/>
    <mergeCell ref="B11:E12"/>
    <mergeCell ref="B13:E14"/>
    <mergeCell ref="A9:A14"/>
    <mergeCell ref="Q12:U14"/>
    <mergeCell ref="A39:A44"/>
    <mergeCell ref="J60:L62"/>
    <mergeCell ref="M59:M60"/>
    <mergeCell ref="N59:N60"/>
    <mergeCell ref="M57:M58"/>
    <mergeCell ref="N57:N58"/>
    <mergeCell ref="B51:E52"/>
    <mergeCell ref="I9:I14"/>
    <mergeCell ref="M11:N12"/>
    <mergeCell ref="B21:E22"/>
    <mergeCell ref="B31:E32"/>
    <mergeCell ref="B25:E26"/>
    <mergeCell ref="I27:I32"/>
    <mergeCell ref="I33:I38"/>
    <mergeCell ref="B33:E34"/>
    <mergeCell ref="N47:N48"/>
    <mergeCell ref="I45:I50"/>
    <mergeCell ref="I51:I56"/>
    <mergeCell ref="I57:I62"/>
    <mergeCell ref="J57:L59"/>
    <mergeCell ref="J54:L56"/>
    <mergeCell ref="M55:M56"/>
    <mergeCell ref="M47:M48"/>
    <mergeCell ref="J48:L50"/>
    <mergeCell ref="V15:V20"/>
    <mergeCell ref="M35:M36"/>
    <mergeCell ref="N35:N36"/>
    <mergeCell ref="M43:M44"/>
    <mergeCell ref="N43:N44"/>
    <mergeCell ref="N41:N42"/>
    <mergeCell ref="M39:M40"/>
    <mergeCell ref="N39:N40"/>
    <mergeCell ref="M41:M42"/>
    <mergeCell ref="O39:O41"/>
    <mergeCell ref="Q27:U32"/>
    <mergeCell ref="V27:V32"/>
    <mergeCell ref="P27:P32"/>
    <mergeCell ref="O30:O32"/>
    <mergeCell ref="N37:N38"/>
    <mergeCell ref="P33:P38"/>
    <mergeCell ref="N33:N34"/>
    <mergeCell ref="M33:M34"/>
    <mergeCell ref="M23:M24"/>
    <mergeCell ref="M25:M26"/>
    <mergeCell ref="N25:N26"/>
    <mergeCell ref="P21:P26"/>
    <mergeCell ref="P15:P20"/>
    <mergeCell ref="M51:M52"/>
    <mergeCell ref="M53:M54"/>
    <mergeCell ref="M21:M22"/>
    <mergeCell ref="N15:N16"/>
    <mergeCell ref="N17:N18"/>
    <mergeCell ref="M15:M16"/>
    <mergeCell ref="M29:M30"/>
    <mergeCell ref="N45:N46"/>
    <mergeCell ref="M45:M46"/>
    <mergeCell ref="M49:M50"/>
    <mergeCell ref="M37:M38"/>
    <mergeCell ref="B43:E44"/>
    <mergeCell ref="F9:H14"/>
    <mergeCell ref="A57:A62"/>
    <mergeCell ref="F51:H56"/>
    <mergeCell ref="J51:L53"/>
    <mergeCell ref="B53:E54"/>
    <mergeCell ref="J18:L20"/>
    <mergeCell ref="I15:I20"/>
    <mergeCell ref="I21:I26"/>
    <mergeCell ref="J24:L26"/>
    <mergeCell ref="A27:A32"/>
    <mergeCell ref="B27:E28"/>
    <mergeCell ref="B59:E60"/>
    <mergeCell ref="B61:E62"/>
    <mergeCell ref="A21:A26"/>
    <mergeCell ref="A15:A20"/>
    <mergeCell ref="A33:A38"/>
    <mergeCell ref="F33:H38"/>
    <mergeCell ref="B35:E36"/>
    <mergeCell ref="B37:E38"/>
    <mergeCell ref="J21:L23"/>
    <mergeCell ref="B17:E18"/>
    <mergeCell ref="B57:E58"/>
    <mergeCell ref="B47:E48"/>
    <mergeCell ref="A51:A56"/>
    <mergeCell ref="F57:H62"/>
    <mergeCell ref="A45:A50"/>
    <mergeCell ref="B29:E30"/>
    <mergeCell ref="P9:V11"/>
    <mergeCell ref="J36:L38"/>
    <mergeCell ref="F27:H32"/>
    <mergeCell ref="B55:E56"/>
    <mergeCell ref="B39:E40"/>
    <mergeCell ref="F39:H44"/>
    <mergeCell ref="J42:L44"/>
    <mergeCell ref="B49:E50"/>
    <mergeCell ref="B41:E42"/>
    <mergeCell ref="O9:O11"/>
    <mergeCell ref="M27:M28"/>
    <mergeCell ref="N27:N28"/>
    <mergeCell ref="J30:L32"/>
    <mergeCell ref="J27:L29"/>
    <mergeCell ref="J45:L47"/>
    <mergeCell ref="J33:L35"/>
    <mergeCell ref="B45:E46"/>
    <mergeCell ref="F45:H50"/>
    <mergeCell ref="J39:L41"/>
    <mergeCell ref="I39:I44"/>
  </mergeCells>
  <phoneticPr fontId="8"/>
  <printOptions horizontalCentered="1" verticalCentered="1"/>
  <pageMargins left="0.43307086614173229" right="0.19685039370078741" top="0.51181102362204722" bottom="0.19685039370078741" header="0.19685039370078741" footer="0.19685039370078741"/>
  <pageSetup paperSize="9" scale="81" orientation="landscape" cellComments="asDisplayed" r:id="rId1"/>
  <headerFooter alignWithMargins="0"/>
  <rowBreaks count="1" manualBreakCount="1">
    <brk id="62" max="23" man="1"/>
  </rowBreaks>
  <colBreaks count="1" manualBreakCount="1">
    <brk id="24" max="8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80"/>
  </sheetPr>
  <dimension ref="A2:N79"/>
  <sheetViews>
    <sheetView view="pageBreakPreview" zoomScale="60" zoomScaleNormal="100" workbookViewId="0">
      <selection activeCell="A6" sqref="A6:N39"/>
    </sheetView>
  </sheetViews>
  <sheetFormatPr defaultRowHeight="13.5"/>
  <sheetData>
    <row r="2" spans="1:14">
      <c r="B2" s="1815" t="s">
        <v>657</v>
      </c>
      <c r="C2" s="1815"/>
      <c r="D2" s="1815"/>
      <c r="E2" s="1815"/>
      <c r="F2" s="1815"/>
      <c r="G2" s="1815"/>
      <c r="H2" s="1815"/>
      <c r="I2" s="1815"/>
      <c r="J2" s="1815"/>
      <c r="K2" s="1815"/>
      <c r="L2" s="1815"/>
      <c r="M2" s="1815"/>
    </row>
    <row r="3" spans="1:14">
      <c r="B3" s="1815"/>
      <c r="C3" s="1815"/>
      <c r="D3" s="1815"/>
      <c r="E3" s="1815"/>
      <c r="F3" s="1815"/>
      <c r="G3" s="1815"/>
      <c r="H3" s="1815"/>
      <c r="I3" s="1815"/>
      <c r="J3" s="1815"/>
      <c r="K3" s="1815"/>
      <c r="L3" s="1815"/>
      <c r="M3" s="1815"/>
    </row>
    <row r="4" spans="1:14">
      <c r="B4" s="1815"/>
      <c r="C4" s="1815"/>
      <c r="D4" s="1815"/>
      <c r="E4" s="1815"/>
      <c r="F4" s="1815"/>
      <c r="G4" s="1815"/>
      <c r="H4" s="1815"/>
      <c r="I4" s="1815"/>
      <c r="J4" s="1815"/>
      <c r="K4" s="1815"/>
      <c r="L4" s="1815"/>
      <c r="M4" s="1815"/>
    </row>
    <row r="6" spans="1:14">
      <c r="A6" s="1816" t="s">
        <v>1332</v>
      </c>
      <c r="B6" s="1817"/>
      <c r="C6" s="1817"/>
      <c r="D6" s="1817"/>
      <c r="E6" s="1817"/>
      <c r="F6" s="1817"/>
      <c r="G6" s="1817"/>
      <c r="H6" s="1817"/>
      <c r="I6" s="1817"/>
      <c r="J6" s="1817"/>
      <c r="K6" s="1817"/>
      <c r="L6" s="1817"/>
      <c r="M6" s="1817"/>
      <c r="N6" s="1817"/>
    </row>
    <row r="7" spans="1:14">
      <c r="A7" s="1817"/>
      <c r="B7" s="1817"/>
      <c r="C7" s="1817"/>
      <c r="D7" s="1817"/>
      <c r="E7" s="1817"/>
      <c r="F7" s="1817"/>
      <c r="G7" s="1817"/>
      <c r="H7" s="1817"/>
      <c r="I7" s="1817"/>
      <c r="J7" s="1817"/>
      <c r="K7" s="1817"/>
      <c r="L7" s="1817"/>
      <c r="M7" s="1817"/>
      <c r="N7" s="1817"/>
    </row>
    <row r="8" spans="1:14">
      <c r="A8" s="1817"/>
      <c r="B8" s="1817"/>
      <c r="C8" s="1817"/>
      <c r="D8" s="1817"/>
      <c r="E8" s="1817"/>
      <c r="F8" s="1817"/>
      <c r="G8" s="1817"/>
      <c r="H8" s="1817"/>
      <c r="I8" s="1817"/>
      <c r="J8" s="1817"/>
      <c r="K8" s="1817"/>
      <c r="L8" s="1817"/>
      <c r="M8" s="1817"/>
      <c r="N8" s="1817"/>
    </row>
    <row r="9" spans="1:14">
      <c r="A9" s="1817"/>
      <c r="B9" s="1817"/>
      <c r="C9" s="1817"/>
      <c r="D9" s="1817"/>
      <c r="E9" s="1817"/>
      <c r="F9" s="1817"/>
      <c r="G9" s="1817"/>
      <c r="H9" s="1817"/>
      <c r="I9" s="1817"/>
      <c r="J9" s="1817"/>
      <c r="K9" s="1817"/>
      <c r="L9" s="1817"/>
      <c r="M9" s="1817"/>
      <c r="N9" s="1817"/>
    </row>
    <row r="10" spans="1:14">
      <c r="A10" s="1817"/>
      <c r="B10" s="1817"/>
      <c r="C10" s="1817"/>
      <c r="D10" s="1817"/>
      <c r="E10" s="1817"/>
      <c r="F10" s="1817"/>
      <c r="G10" s="1817"/>
      <c r="H10" s="1817"/>
      <c r="I10" s="1817"/>
      <c r="J10" s="1817"/>
      <c r="K10" s="1817"/>
      <c r="L10" s="1817"/>
      <c r="M10" s="1817"/>
      <c r="N10" s="1817"/>
    </row>
    <row r="11" spans="1:14">
      <c r="A11" s="1817"/>
      <c r="B11" s="1817"/>
      <c r="C11" s="1817"/>
      <c r="D11" s="1817"/>
      <c r="E11" s="1817"/>
      <c r="F11" s="1817"/>
      <c r="G11" s="1817"/>
      <c r="H11" s="1817"/>
      <c r="I11" s="1817"/>
      <c r="J11" s="1817"/>
      <c r="K11" s="1817"/>
      <c r="L11" s="1817"/>
      <c r="M11" s="1817"/>
      <c r="N11" s="1817"/>
    </row>
    <row r="12" spans="1:14">
      <c r="A12" s="1817"/>
      <c r="B12" s="1817"/>
      <c r="C12" s="1817"/>
      <c r="D12" s="1817"/>
      <c r="E12" s="1817"/>
      <c r="F12" s="1817"/>
      <c r="G12" s="1817"/>
      <c r="H12" s="1817"/>
      <c r="I12" s="1817"/>
      <c r="J12" s="1817"/>
      <c r="K12" s="1817"/>
      <c r="L12" s="1817"/>
      <c r="M12" s="1817"/>
      <c r="N12" s="1817"/>
    </row>
    <row r="13" spans="1:14">
      <c r="A13" s="1817"/>
      <c r="B13" s="1817"/>
      <c r="C13" s="1817"/>
      <c r="D13" s="1817"/>
      <c r="E13" s="1817"/>
      <c r="F13" s="1817"/>
      <c r="G13" s="1817"/>
      <c r="H13" s="1817"/>
      <c r="I13" s="1817"/>
      <c r="J13" s="1817"/>
      <c r="K13" s="1817"/>
      <c r="L13" s="1817"/>
      <c r="M13" s="1817"/>
      <c r="N13" s="1817"/>
    </row>
    <row r="14" spans="1:14">
      <c r="A14" s="1817"/>
      <c r="B14" s="1817"/>
      <c r="C14" s="1817"/>
      <c r="D14" s="1817"/>
      <c r="E14" s="1817"/>
      <c r="F14" s="1817"/>
      <c r="G14" s="1817"/>
      <c r="H14" s="1817"/>
      <c r="I14" s="1817"/>
      <c r="J14" s="1817"/>
      <c r="K14" s="1817"/>
      <c r="L14" s="1817"/>
      <c r="M14" s="1817"/>
      <c r="N14" s="1817"/>
    </row>
    <row r="15" spans="1:14">
      <c r="A15" s="1817"/>
      <c r="B15" s="1817"/>
      <c r="C15" s="1817"/>
      <c r="D15" s="1817"/>
      <c r="E15" s="1817"/>
      <c r="F15" s="1817"/>
      <c r="G15" s="1817"/>
      <c r="H15" s="1817"/>
      <c r="I15" s="1817"/>
      <c r="J15" s="1817"/>
      <c r="K15" s="1817"/>
      <c r="L15" s="1817"/>
      <c r="M15" s="1817"/>
      <c r="N15" s="1817"/>
    </row>
    <row r="16" spans="1:14">
      <c r="A16" s="1817"/>
      <c r="B16" s="1817"/>
      <c r="C16" s="1817"/>
      <c r="D16" s="1817"/>
      <c r="E16" s="1817"/>
      <c r="F16" s="1817"/>
      <c r="G16" s="1817"/>
      <c r="H16" s="1817"/>
      <c r="I16" s="1817"/>
      <c r="J16" s="1817"/>
      <c r="K16" s="1817"/>
      <c r="L16" s="1817"/>
      <c r="M16" s="1817"/>
      <c r="N16" s="1817"/>
    </row>
    <row r="17" spans="1:14">
      <c r="A17" s="1817"/>
      <c r="B17" s="1817"/>
      <c r="C17" s="1817"/>
      <c r="D17" s="1817"/>
      <c r="E17" s="1817"/>
      <c r="F17" s="1817"/>
      <c r="G17" s="1817"/>
      <c r="H17" s="1817"/>
      <c r="I17" s="1817"/>
      <c r="J17" s="1817"/>
      <c r="K17" s="1817"/>
      <c r="L17" s="1817"/>
      <c r="M17" s="1817"/>
      <c r="N17" s="1817"/>
    </row>
    <row r="18" spans="1:14">
      <c r="A18" s="1817"/>
      <c r="B18" s="1817"/>
      <c r="C18" s="1817"/>
      <c r="D18" s="1817"/>
      <c r="E18" s="1817"/>
      <c r="F18" s="1817"/>
      <c r="G18" s="1817"/>
      <c r="H18" s="1817"/>
      <c r="I18" s="1817"/>
      <c r="J18" s="1817"/>
      <c r="K18" s="1817"/>
      <c r="L18" s="1817"/>
      <c r="M18" s="1817"/>
      <c r="N18" s="1817"/>
    </row>
    <row r="19" spans="1:14">
      <c r="A19" s="1817"/>
      <c r="B19" s="1817"/>
      <c r="C19" s="1817"/>
      <c r="D19" s="1817"/>
      <c r="E19" s="1817"/>
      <c r="F19" s="1817"/>
      <c r="G19" s="1817"/>
      <c r="H19" s="1817"/>
      <c r="I19" s="1817"/>
      <c r="J19" s="1817"/>
      <c r="K19" s="1817"/>
      <c r="L19" s="1817"/>
      <c r="M19" s="1817"/>
      <c r="N19" s="1817"/>
    </row>
    <row r="20" spans="1:14">
      <c r="A20" s="1817"/>
      <c r="B20" s="1817"/>
      <c r="C20" s="1817"/>
      <c r="D20" s="1817"/>
      <c r="E20" s="1817"/>
      <c r="F20" s="1817"/>
      <c r="G20" s="1817"/>
      <c r="H20" s="1817"/>
      <c r="I20" s="1817"/>
      <c r="J20" s="1817"/>
      <c r="K20" s="1817"/>
      <c r="L20" s="1817"/>
      <c r="M20" s="1817"/>
      <c r="N20" s="1817"/>
    </row>
    <row r="21" spans="1:14">
      <c r="A21" s="1817"/>
      <c r="B21" s="1817"/>
      <c r="C21" s="1817"/>
      <c r="D21" s="1817"/>
      <c r="E21" s="1817"/>
      <c r="F21" s="1817"/>
      <c r="G21" s="1817"/>
      <c r="H21" s="1817"/>
      <c r="I21" s="1817"/>
      <c r="J21" s="1817"/>
      <c r="K21" s="1817"/>
      <c r="L21" s="1817"/>
      <c r="M21" s="1817"/>
      <c r="N21" s="1817"/>
    </row>
    <row r="22" spans="1:14">
      <c r="A22" s="1817"/>
      <c r="B22" s="1817"/>
      <c r="C22" s="1817"/>
      <c r="D22" s="1817"/>
      <c r="E22" s="1817"/>
      <c r="F22" s="1817"/>
      <c r="G22" s="1817"/>
      <c r="H22" s="1817"/>
      <c r="I22" s="1817"/>
      <c r="J22" s="1817"/>
      <c r="K22" s="1817"/>
      <c r="L22" s="1817"/>
      <c r="M22" s="1817"/>
      <c r="N22" s="1817"/>
    </row>
    <row r="23" spans="1:14">
      <c r="A23" s="1817"/>
      <c r="B23" s="1817"/>
      <c r="C23" s="1817"/>
      <c r="D23" s="1817"/>
      <c r="E23" s="1817"/>
      <c r="F23" s="1817"/>
      <c r="G23" s="1817"/>
      <c r="H23" s="1817"/>
      <c r="I23" s="1817"/>
      <c r="J23" s="1817"/>
      <c r="K23" s="1817"/>
      <c r="L23" s="1817"/>
      <c r="M23" s="1817"/>
      <c r="N23" s="1817"/>
    </row>
    <row r="24" spans="1:14">
      <c r="A24" s="1817"/>
      <c r="B24" s="1817"/>
      <c r="C24" s="1817"/>
      <c r="D24" s="1817"/>
      <c r="E24" s="1817"/>
      <c r="F24" s="1817"/>
      <c r="G24" s="1817"/>
      <c r="H24" s="1817"/>
      <c r="I24" s="1817"/>
      <c r="J24" s="1817"/>
      <c r="K24" s="1817"/>
      <c r="L24" s="1817"/>
      <c r="M24" s="1817"/>
      <c r="N24" s="1817"/>
    </row>
    <row r="25" spans="1:14">
      <c r="A25" s="1817"/>
      <c r="B25" s="1817"/>
      <c r="C25" s="1817"/>
      <c r="D25" s="1817"/>
      <c r="E25" s="1817"/>
      <c r="F25" s="1817"/>
      <c r="G25" s="1817"/>
      <c r="H25" s="1817"/>
      <c r="I25" s="1817"/>
      <c r="J25" s="1817"/>
      <c r="K25" s="1817"/>
      <c r="L25" s="1817"/>
      <c r="M25" s="1817"/>
      <c r="N25" s="1817"/>
    </row>
    <row r="26" spans="1:14">
      <c r="A26" s="1817"/>
      <c r="B26" s="1817"/>
      <c r="C26" s="1817"/>
      <c r="D26" s="1817"/>
      <c r="E26" s="1817"/>
      <c r="F26" s="1817"/>
      <c r="G26" s="1817"/>
      <c r="H26" s="1817"/>
      <c r="I26" s="1817"/>
      <c r="J26" s="1817"/>
      <c r="K26" s="1817"/>
      <c r="L26" s="1817"/>
      <c r="M26" s="1817"/>
      <c r="N26" s="1817"/>
    </row>
    <row r="27" spans="1:14">
      <c r="A27" s="1817"/>
      <c r="B27" s="1817"/>
      <c r="C27" s="1817"/>
      <c r="D27" s="1817"/>
      <c r="E27" s="1817"/>
      <c r="F27" s="1817"/>
      <c r="G27" s="1817"/>
      <c r="H27" s="1817"/>
      <c r="I27" s="1817"/>
      <c r="J27" s="1817"/>
      <c r="K27" s="1817"/>
      <c r="L27" s="1817"/>
      <c r="M27" s="1817"/>
      <c r="N27" s="1817"/>
    </row>
    <row r="28" spans="1:14">
      <c r="A28" s="1817"/>
      <c r="B28" s="1817"/>
      <c r="C28" s="1817"/>
      <c r="D28" s="1817"/>
      <c r="E28" s="1817"/>
      <c r="F28" s="1817"/>
      <c r="G28" s="1817"/>
      <c r="H28" s="1817"/>
      <c r="I28" s="1817"/>
      <c r="J28" s="1817"/>
      <c r="K28" s="1817"/>
      <c r="L28" s="1817"/>
      <c r="M28" s="1817"/>
      <c r="N28" s="1817"/>
    </row>
    <row r="29" spans="1:14">
      <c r="A29" s="1817"/>
      <c r="B29" s="1817"/>
      <c r="C29" s="1817"/>
      <c r="D29" s="1817"/>
      <c r="E29" s="1817"/>
      <c r="F29" s="1817"/>
      <c r="G29" s="1817"/>
      <c r="H29" s="1817"/>
      <c r="I29" s="1817"/>
      <c r="J29" s="1817"/>
      <c r="K29" s="1817"/>
      <c r="L29" s="1817"/>
      <c r="M29" s="1817"/>
      <c r="N29" s="1817"/>
    </row>
    <row r="30" spans="1:14">
      <c r="A30" s="1817"/>
      <c r="B30" s="1817"/>
      <c r="C30" s="1817"/>
      <c r="D30" s="1817"/>
      <c r="E30" s="1817"/>
      <c r="F30" s="1817"/>
      <c r="G30" s="1817"/>
      <c r="H30" s="1817"/>
      <c r="I30" s="1817"/>
      <c r="J30" s="1817"/>
      <c r="K30" s="1817"/>
      <c r="L30" s="1817"/>
      <c r="M30" s="1817"/>
      <c r="N30" s="1817"/>
    </row>
    <row r="31" spans="1:14">
      <c r="A31" s="1817"/>
      <c r="B31" s="1817"/>
      <c r="C31" s="1817"/>
      <c r="D31" s="1817"/>
      <c r="E31" s="1817"/>
      <c r="F31" s="1817"/>
      <c r="G31" s="1817"/>
      <c r="H31" s="1817"/>
      <c r="I31" s="1817"/>
      <c r="J31" s="1817"/>
      <c r="K31" s="1817"/>
      <c r="L31" s="1817"/>
      <c r="M31" s="1817"/>
      <c r="N31" s="1817"/>
    </row>
    <row r="32" spans="1:14">
      <c r="A32" s="1817"/>
      <c r="B32" s="1817"/>
      <c r="C32" s="1817"/>
      <c r="D32" s="1817"/>
      <c r="E32" s="1817"/>
      <c r="F32" s="1817"/>
      <c r="G32" s="1817"/>
      <c r="H32" s="1817"/>
      <c r="I32" s="1817"/>
      <c r="J32" s="1817"/>
      <c r="K32" s="1817"/>
      <c r="L32" s="1817"/>
      <c r="M32" s="1817"/>
      <c r="N32" s="1817"/>
    </row>
    <row r="33" spans="1:14">
      <c r="A33" s="1817"/>
      <c r="B33" s="1817"/>
      <c r="C33" s="1817"/>
      <c r="D33" s="1817"/>
      <c r="E33" s="1817"/>
      <c r="F33" s="1817"/>
      <c r="G33" s="1817"/>
      <c r="H33" s="1817"/>
      <c r="I33" s="1817"/>
      <c r="J33" s="1817"/>
      <c r="K33" s="1817"/>
      <c r="L33" s="1817"/>
      <c r="M33" s="1817"/>
      <c r="N33" s="1817"/>
    </row>
    <row r="34" spans="1:14">
      <c r="A34" s="1817"/>
      <c r="B34" s="1817"/>
      <c r="C34" s="1817"/>
      <c r="D34" s="1817"/>
      <c r="E34" s="1817"/>
      <c r="F34" s="1817"/>
      <c r="G34" s="1817"/>
      <c r="H34" s="1817"/>
      <c r="I34" s="1817"/>
      <c r="J34" s="1817"/>
      <c r="K34" s="1817"/>
      <c r="L34" s="1817"/>
      <c r="M34" s="1817"/>
      <c r="N34" s="1817"/>
    </row>
    <row r="35" spans="1:14">
      <c r="A35" s="1817"/>
      <c r="B35" s="1817"/>
      <c r="C35" s="1817"/>
      <c r="D35" s="1817"/>
      <c r="E35" s="1817"/>
      <c r="F35" s="1817"/>
      <c r="G35" s="1817"/>
      <c r="H35" s="1817"/>
      <c r="I35" s="1817"/>
      <c r="J35" s="1817"/>
      <c r="K35" s="1817"/>
      <c r="L35" s="1817"/>
      <c r="M35" s="1817"/>
      <c r="N35" s="1817"/>
    </row>
    <row r="36" spans="1:14">
      <c r="A36" s="1817"/>
      <c r="B36" s="1817"/>
      <c r="C36" s="1817"/>
      <c r="D36" s="1817"/>
      <c r="E36" s="1817"/>
      <c r="F36" s="1817"/>
      <c r="G36" s="1817"/>
      <c r="H36" s="1817"/>
      <c r="I36" s="1817"/>
      <c r="J36" s="1817"/>
      <c r="K36" s="1817"/>
      <c r="L36" s="1817"/>
      <c r="M36" s="1817"/>
      <c r="N36" s="1817"/>
    </row>
    <row r="37" spans="1:14">
      <c r="A37" s="1817"/>
      <c r="B37" s="1817"/>
      <c r="C37" s="1817"/>
      <c r="D37" s="1817"/>
      <c r="E37" s="1817"/>
      <c r="F37" s="1817"/>
      <c r="G37" s="1817"/>
      <c r="H37" s="1817"/>
      <c r="I37" s="1817"/>
      <c r="J37" s="1817"/>
      <c r="K37" s="1817"/>
      <c r="L37" s="1817"/>
      <c r="M37" s="1817"/>
      <c r="N37" s="1817"/>
    </row>
    <row r="38" spans="1:14">
      <c r="A38" s="1817"/>
      <c r="B38" s="1817"/>
      <c r="C38" s="1817"/>
      <c r="D38" s="1817"/>
      <c r="E38" s="1817"/>
      <c r="F38" s="1817"/>
      <c r="G38" s="1817"/>
      <c r="H38" s="1817"/>
      <c r="I38" s="1817"/>
      <c r="J38" s="1817"/>
      <c r="K38" s="1817"/>
      <c r="L38" s="1817"/>
      <c r="M38" s="1817"/>
      <c r="N38" s="1817"/>
    </row>
    <row r="39" spans="1:14">
      <c r="A39" s="1817"/>
      <c r="B39" s="1817"/>
      <c r="C39" s="1817"/>
      <c r="D39" s="1817"/>
      <c r="E39" s="1817"/>
      <c r="F39" s="1817"/>
      <c r="G39" s="1817"/>
      <c r="H39" s="1817"/>
      <c r="I39" s="1817"/>
      <c r="J39" s="1817"/>
      <c r="K39" s="1817"/>
      <c r="L39" s="1817"/>
      <c r="M39" s="1817"/>
      <c r="N39" s="1817"/>
    </row>
    <row r="41" spans="1:14">
      <c r="B41" s="1815" t="s">
        <v>658</v>
      </c>
      <c r="C41" s="1815"/>
      <c r="D41" s="1815"/>
      <c r="E41" s="1815"/>
      <c r="F41" s="1815"/>
      <c r="G41" s="1815"/>
      <c r="H41" s="1815"/>
      <c r="I41" s="1815"/>
      <c r="J41" s="1815"/>
      <c r="K41" s="1815"/>
      <c r="L41" s="1815"/>
      <c r="M41" s="1815"/>
    </row>
    <row r="42" spans="1:14">
      <c r="B42" s="1815"/>
      <c r="C42" s="1815"/>
      <c r="D42" s="1815"/>
      <c r="E42" s="1815"/>
      <c r="F42" s="1815"/>
      <c r="G42" s="1815"/>
      <c r="H42" s="1815"/>
      <c r="I42" s="1815"/>
      <c r="J42" s="1815"/>
      <c r="K42" s="1815"/>
      <c r="L42" s="1815"/>
      <c r="M42" s="1815"/>
    </row>
    <row r="43" spans="1:14">
      <c r="B43" s="1815"/>
      <c r="C43" s="1815"/>
      <c r="D43" s="1815"/>
      <c r="E43" s="1815"/>
      <c r="F43" s="1815"/>
      <c r="G43" s="1815"/>
      <c r="H43" s="1815"/>
      <c r="I43" s="1815"/>
      <c r="J43" s="1815"/>
      <c r="K43" s="1815"/>
      <c r="L43" s="1815"/>
      <c r="M43" s="1815"/>
    </row>
    <row r="45" spans="1:14">
      <c r="A45" s="1818" t="s">
        <v>1331</v>
      </c>
      <c r="B45" s="1819"/>
      <c r="C45" s="1819"/>
      <c r="D45" s="1819"/>
      <c r="E45" s="1819"/>
      <c r="F45" s="1819"/>
      <c r="G45" s="1819"/>
      <c r="H45" s="1819"/>
      <c r="I45" s="1819"/>
      <c r="J45" s="1819"/>
      <c r="K45" s="1819"/>
      <c r="L45" s="1819"/>
      <c r="M45" s="1819"/>
      <c r="N45" s="1819"/>
    </row>
    <row r="46" spans="1:14">
      <c r="A46" s="1819"/>
      <c r="B46" s="1819"/>
      <c r="C46" s="1819"/>
      <c r="D46" s="1819"/>
      <c r="E46" s="1819"/>
      <c r="F46" s="1819"/>
      <c r="G46" s="1819"/>
      <c r="H46" s="1819"/>
      <c r="I46" s="1819"/>
      <c r="J46" s="1819"/>
      <c r="K46" s="1819"/>
      <c r="L46" s="1819"/>
      <c r="M46" s="1819"/>
      <c r="N46" s="1819"/>
    </row>
    <row r="47" spans="1:14">
      <c r="A47" s="1819"/>
      <c r="B47" s="1819"/>
      <c r="C47" s="1819"/>
      <c r="D47" s="1819"/>
      <c r="E47" s="1819"/>
      <c r="F47" s="1819"/>
      <c r="G47" s="1819"/>
      <c r="H47" s="1819"/>
      <c r="I47" s="1819"/>
      <c r="J47" s="1819"/>
      <c r="K47" s="1819"/>
      <c r="L47" s="1819"/>
      <c r="M47" s="1819"/>
      <c r="N47" s="1819"/>
    </row>
    <row r="48" spans="1:14">
      <c r="A48" s="1819"/>
      <c r="B48" s="1819"/>
      <c r="C48" s="1819"/>
      <c r="D48" s="1819"/>
      <c r="E48" s="1819"/>
      <c r="F48" s="1819"/>
      <c r="G48" s="1819"/>
      <c r="H48" s="1819"/>
      <c r="I48" s="1819"/>
      <c r="J48" s="1819"/>
      <c r="K48" s="1819"/>
      <c r="L48" s="1819"/>
      <c r="M48" s="1819"/>
      <c r="N48" s="1819"/>
    </row>
    <row r="49" spans="1:14">
      <c r="A49" s="1819"/>
      <c r="B49" s="1819"/>
      <c r="C49" s="1819"/>
      <c r="D49" s="1819"/>
      <c r="E49" s="1819"/>
      <c r="F49" s="1819"/>
      <c r="G49" s="1819"/>
      <c r="H49" s="1819"/>
      <c r="I49" s="1819"/>
      <c r="J49" s="1819"/>
      <c r="K49" s="1819"/>
      <c r="L49" s="1819"/>
      <c r="M49" s="1819"/>
      <c r="N49" s="1819"/>
    </row>
    <row r="50" spans="1:14">
      <c r="A50" s="1819"/>
      <c r="B50" s="1819"/>
      <c r="C50" s="1819"/>
      <c r="D50" s="1819"/>
      <c r="E50" s="1819"/>
      <c r="F50" s="1819"/>
      <c r="G50" s="1819"/>
      <c r="H50" s="1819"/>
      <c r="I50" s="1819"/>
      <c r="J50" s="1819"/>
      <c r="K50" s="1819"/>
      <c r="L50" s="1819"/>
      <c r="M50" s="1819"/>
      <c r="N50" s="1819"/>
    </row>
    <row r="51" spans="1:14">
      <c r="A51" s="1819"/>
      <c r="B51" s="1819"/>
      <c r="C51" s="1819"/>
      <c r="D51" s="1819"/>
      <c r="E51" s="1819"/>
      <c r="F51" s="1819"/>
      <c r="G51" s="1819"/>
      <c r="H51" s="1819"/>
      <c r="I51" s="1819"/>
      <c r="J51" s="1819"/>
      <c r="K51" s="1819"/>
      <c r="L51" s="1819"/>
      <c r="M51" s="1819"/>
      <c r="N51" s="1819"/>
    </row>
    <row r="52" spans="1:14">
      <c r="A52" s="1819"/>
      <c r="B52" s="1819"/>
      <c r="C52" s="1819"/>
      <c r="D52" s="1819"/>
      <c r="E52" s="1819"/>
      <c r="F52" s="1819"/>
      <c r="G52" s="1819"/>
      <c r="H52" s="1819"/>
      <c r="I52" s="1819"/>
      <c r="J52" s="1819"/>
      <c r="K52" s="1819"/>
      <c r="L52" s="1819"/>
      <c r="M52" s="1819"/>
      <c r="N52" s="1819"/>
    </row>
    <row r="53" spans="1:14">
      <c r="A53" s="1819"/>
      <c r="B53" s="1819"/>
      <c r="C53" s="1819"/>
      <c r="D53" s="1819"/>
      <c r="E53" s="1819"/>
      <c r="F53" s="1819"/>
      <c r="G53" s="1819"/>
      <c r="H53" s="1819"/>
      <c r="I53" s="1819"/>
      <c r="J53" s="1819"/>
      <c r="K53" s="1819"/>
      <c r="L53" s="1819"/>
      <c r="M53" s="1819"/>
      <c r="N53" s="1819"/>
    </row>
    <row r="54" spans="1:14">
      <c r="A54" s="1819"/>
      <c r="B54" s="1819"/>
      <c r="C54" s="1819"/>
      <c r="D54" s="1819"/>
      <c r="E54" s="1819"/>
      <c r="F54" s="1819"/>
      <c r="G54" s="1819"/>
      <c r="H54" s="1819"/>
      <c r="I54" s="1819"/>
      <c r="J54" s="1819"/>
      <c r="K54" s="1819"/>
      <c r="L54" s="1819"/>
      <c r="M54" s="1819"/>
      <c r="N54" s="1819"/>
    </row>
    <row r="55" spans="1:14">
      <c r="A55" s="1819"/>
      <c r="B55" s="1819"/>
      <c r="C55" s="1819"/>
      <c r="D55" s="1819"/>
      <c r="E55" s="1819"/>
      <c r="F55" s="1819"/>
      <c r="G55" s="1819"/>
      <c r="H55" s="1819"/>
      <c r="I55" s="1819"/>
      <c r="J55" s="1819"/>
      <c r="K55" s="1819"/>
      <c r="L55" s="1819"/>
      <c r="M55" s="1819"/>
      <c r="N55" s="1819"/>
    </row>
    <row r="56" spans="1:14">
      <c r="A56" s="1819"/>
      <c r="B56" s="1819"/>
      <c r="C56" s="1819"/>
      <c r="D56" s="1819"/>
      <c r="E56" s="1819"/>
      <c r="F56" s="1819"/>
      <c r="G56" s="1819"/>
      <c r="H56" s="1819"/>
      <c r="I56" s="1819"/>
      <c r="J56" s="1819"/>
      <c r="K56" s="1819"/>
      <c r="L56" s="1819"/>
      <c r="M56" s="1819"/>
      <c r="N56" s="1819"/>
    </row>
    <row r="57" spans="1:14">
      <c r="A57" s="1819"/>
      <c r="B57" s="1819"/>
      <c r="C57" s="1819"/>
      <c r="D57" s="1819"/>
      <c r="E57" s="1819"/>
      <c r="F57" s="1819"/>
      <c r="G57" s="1819"/>
      <c r="H57" s="1819"/>
      <c r="I57" s="1819"/>
      <c r="J57" s="1819"/>
      <c r="K57" s="1819"/>
      <c r="L57" s="1819"/>
      <c r="M57" s="1819"/>
      <c r="N57" s="1819"/>
    </row>
    <row r="58" spans="1:14">
      <c r="A58" s="1819"/>
      <c r="B58" s="1819"/>
      <c r="C58" s="1819"/>
      <c r="D58" s="1819"/>
      <c r="E58" s="1819"/>
      <c r="F58" s="1819"/>
      <c r="G58" s="1819"/>
      <c r="H58" s="1819"/>
      <c r="I58" s="1819"/>
      <c r="J58" s="1819"/>
      <c r="K58" s="1819"/>
      <c r="L58" s="1819"/>
      <c r="M58" s="1819"/>
      <c r="N58" s="1819"/>
    </row>
    <row r="59" spans="1:14">
      <c r="A59" s="1819"/>
      <c r="B59" s="1819"/>
      <c r="C59" s="1819"/>
      <c r="D59" s="1819"/>
      <c r="E59" s="1819"/>
      <c r="F59" s="1819"/>
      <c r="G59" s="1819"/>
      <c r="H59" s="1819"/>
      <c r="I59" s="1819"/>
      <c r="J59" s="1819"/>
      <c r="K59" s="1819"/>
      <c r="L59" s="1819"/>
      <c r="M59" s="1819"/>
      <c r="N59" s="1819"/>
    </row>
    <row r="60" spans="1:14">
      <c r="A60" s="1819"/>
      <c r="B60" s="1819"/>
      <c r="C60" s="1819"/>
      <c r="D60" s="1819"/>
      <c r="E60" s="1819"/>
      <c r="F60" s="1819"/>
      <c r="G60" s="1819"/>
      <c r="H60" s="1819"/>
      <c r="I60" s="1819"/>
      <c r="J60" s="1819"/>
      <c r="K60" s="1819"/>
      <c r="L60" s="1819"/>
      <c r="M60" s="1819"/>
      <c r="N60" s="1819"/>
    </row>
    <row r="61" spans="1:14">
      <c r="A61" s="1819"/>
      <c r="B61" s="1819"/>
      <c r="C61" s="1819"/>
      <c r="D61" s="1819"/>
      <c r="E61" s="1819"/>
      <c r="F61" s="1819"/>
      <c r="G61" s="1819"/>
      <c r="H61" s="1819"/>
      <c r="I61" s="1819"/>
      <c r="J61" s="1819"/>
      <c r="K61" s="1819"/>
      <c r="L61" s="1819"/>
      <c r="M61" s="1819"/>
      <c r="N61" s="1819"/>
    </row>
    <row r="62" spans="1:14">
      <c r="A62" s="1819"/>
      <c r="B62" s="1819"/>
      <c r="C62" s="1819"/>
      <c r="D62" s="1819"/>
      <c r="E62" s="1819"/>
      <c r="F62" s="1819"/>
      <c r="G62" s="1819"/>
      <c r="H62" s="1819"/>
      <c r="I62" s="1819"/>
      <c r="J62" s="1819"/>
      <c r="K62" s="1819"/>
      <c r="L62" s="1819"/>
      <c r="M62" s="1819"/>
      <c r="N62" s="1819"/>
    </row>
    <row r="63" spans="1:14">
      <c r="A63" s="1819"/>
      <c r="B63" s="1819"/>
      <c r="C63" s="1819"/>
      <c r="D63" s="1819"/>
      <c r="E63" s="1819"/>
      <c r="F63" s="1819"/>
      <c r="G63" s="1819"/>
      <c r="H63" s="1819"/>
      <c r="I63" s="1819"/>
      <c r="J63" s="1819"/>
      <c r="K63" s="1819"/>
      <c r="L63" s="1819"/>
      <c r="M63" s="1819"/>
      <c r="N63" s="1819"/>
    </row>
    <row r="64" spans="1:14">
      <c r="A64" s="1819"/>
      <c r="B64" s="1819"/>
      <c r="C64" s="1819"/>
      <c r="D64" s="1819"/>
      <c r="E64" s="1819"/>
      <c r="F64" s="1819"/>
      <c r="G64" s="1819"/>
      <c r="H64" s="1819"/>
      <c r="I64" s="1819"/>
      <c r="J64" s="1819"/>
      <c r="K64" s="1819"/>
      <c r="L64" s="1819"/>
      <c r="M64" s="1819"/>
      <c r="N64" s="1819"/>
    </row>
    <row r="65" spans="1:14">
      <c r="A65" s="1819"/>
      <c r="B65" s="1819"/>
      <c r="C65" s="1819"/>
      <c r="D65" s="1819"/>
      <c r="E65" s="1819"/>
      <c r="F65" s="1819"/>
      <c r="G65" s="1819"/>
      <c r="H65" s="1819"/>
      <c r="I65" s="1819"/>
      <c r="J65" s="1819"/>
      <c r="K65" s="1819"/>
      <c r="L65" s="1819"/>
      <c r="M65" s="1819"/>
      <c r="N65" s="1819"/>
    </row>
    <row r="66" spans="1:14">
      <c r="A66" s="1819"/>
      <c r="B66" s="1819"/>
      <c r="C66" s="1819"/>
      <c r="D66" s="1819"/>
      <c r="E66" s="1819"/>
      <c r="F66" s="1819"/>
      <c r="G66" s="1819"/>
      <c r="H66" s="1819"/>
      <c r="I66" s="1819"/>
      <c r="J66" s="1819"/>
      <c r="K66" s="1819"/>
      <c r="L66" s="1819"/>
      <c r="M66" s="1819"/>
      <c r="N66" s="1819"/>
    </row>
    <row r="67" spans="1:14">
      <c r="A67" s="1819"/>
      <c r="B67" s="1819"/>
      <c r="C67" s="1819"/>
      <c r="D67" s="1819"/>
      <c r="E67" s="1819"/>
      <c r="F67" s="1819"/>
      <c r="G67" s="1819"/>
      <c r="H67" s="1819"/>
      <c r="I67" s="1819"/>
      <c r="J67" s="1819"/>
      <c r="K67" s="1819"/>
      <c r="L67" s="1819"/>
      <c r="M67" s="1819"/>
      <c r="N67" s="1819"/>
    </row>
    <row r="68" spans="1:14">
      <c r="A68" s="1819"/>
      <c r="B68" s="1819"/>
      <c r="C68" s="1819"/>
      <c r="D68" s="1819"/>
      <c r="E68" s="1819"/>
      <c r="F68" s="1819"/>
      <c r="G68" s="1819"/>
      <c r="H68" s="1819"/>
      <c r="I68" s="1819"/>
      <c r="J68" s="1819"/>
      <c r="K68" s="1819"/>
      <c r="L68" s="1819"/>
      <c r="M68" s="1819"/>
      <c r="N68" s="1819"/>
    </row>
    <row r="69" spans="1:14">
      <c r="A69" s="1819"/>
      <c r="B69" s="1819"/>
      <c r="C69" s="1819"/>
      <c r="D69" s="1819"/>
      <c r="E69" s="1819"/>
      <c r="F69" s="1819"/>
      <c r="G69" s="1819"/>
      <c r="H69" s="1819"/>
      <c r="I69" s="1819"/>
      <c r="J69" s="1819"/>
      <c r="K69" s="1819"/>
      <c r="L69" s="1819"/>
      <c r="M69" s="1819"/>
      <c r="N69" s="1819"/>
    </row>
    <row r="70" spans="1:14">
      <c r="A70" s="1819"/>
      <c r="B70" s="1819"/>
      <c r="C70" s="1819"/>
      <c r="D70" s="1819"/>
      <c r="E70" s="1819"/>
      <c r="F70" s="1819"/>
      <c r="G70" s="1819"/>
      <c r="H70" s="1819"/>
      <c r="I70" s="1819"/>
      <c r="J70" s="1819"/>
      <c r="K70" s="1819"/>
      <c r="L70" s="1819"/>
      <c r="M70" s="1819"/>
      <c r="N70" s="1819"/>
    </row>
    <row r="71" spans="1:14">
      <c r="A71" s="1819"/>
      <c r="B71" s="1819"/>
      <c r="C71" s="1819"/>
      <c r="D71" s="1819"/>
      <c r="E71" s="1819"/>
      <c r="F71" s="1819"/>
      <c r="G71" s="1819"/>
      <c r="H71" s="1819"/>
      <c r="I71" s="1819"/>
      <c r="J71" s="1819"/>
      <c r="K71" s="1819"/>
      <c r="L71" s="1819"/>
      <c r="M71" s="1819"/>
      <c r="N71" s="1819"/>
    </row>
    <row r="72" spans="1:14">
      <c r="A72" s="1819"/>
      <c r="B72" s="1819"/>
      <c r="C72" s="1819"/>
      <c r="D72" s="1819"/>
      <c r="E72" s="1819"/>
      <c r="F72" s="1819"/>
      <c r="G72" s="1819"/>
      <c r="H72" s="1819"/>
      <c r="I72" s="1819"/>
      <c r="J72" s="1819"/>
      <c r="K72" s="1819"/>
      <c r="L72" s="1819"/>
      <c r="M72" s="1819"/>
      <c r="N72" s="1819"/>
    </row>
    <row r="73" spans="1:14">
      <c r="A73" s="1819"/>
      <c r="B73" s="1819"/>
      <c r="C73" s="1819"/>
      <c r="D73" s="1819"/>
      <c r="E73" s="1819"/>
      <c r="F73" s="1819"/>
      <c r="G73" s="1819"/>
      <c r="H73" s="1819"/>
      <c r="I73" s="1819"/>
      <c r="J73" s="1819"/>
      <c r="K73" s="1819"/>
      <c r="L73" s="1819"/>
      <c r="M73" s="1819"/>
      <c r="N73" s="1819"/>
    </row>
    <row r="74" spans="1:14">
      <c r="A74" s="1819"/>
      <c r="B74" s="1819"/>
      <c r="C74" s="1819"/>
      <c r="D74" s="1819"/>
      <c r="E74" s="1819"/>
      <c r="F74" s="1819"/>
      <c r="G74" s="1819"/>
      <c r="H74" s="1819"/>
      <c r="I74" s="1819"/>
      <c r="J74" s="1819"/>
      <c r="K74" s="1819"/>
      <c r="L74" s="1819"/>
      <c r="M74" s="1819"/>
      <c r="N74" s="1819"/>
    </row>
    <row r="75" spans="1:14">
      <c r="A75" s="1819"/>
      <c r="B75" s="1819"/>
      <c r="C75" s="1819"/>
      <c r="D75" s="1819"/>
      <c r="E75" s="1819"/>
      <c r="F75" s="1819"/>
      <c r="G75" s="1819"/>
      <c r="H75" s="1819"/>
      <c r="I75" s="1819"/>
      <c r="J75" s="1819"/>
      <c r="K75" s="1819"/>
      <c r="L75" s="1819"/>
      <c r="M75" s="1819"/>
      <c r="N75" s="1819"/>
    </row>
    <row r="76" spans="1:14">
      <c r="A76" s="1819"/>
      <c r="B76" s="1819"/>
      <c r="C76" s="1819"/>
      <c r="D76" s="1819"/>
      <c r="E76" s="1819"/>
      <c r="F76" s="1819"/>
      <c r="G76" s="1819"/>
      <c r="H76" s="1819"/>
      <c r="I76" s="1819"/>
      <c r="J76" s="1819"/>
      <c r="K76" s="1819"/>
      <c r="L76" s="1819"/>
      <c r="M76" s="1819"/>
      <c r="N76" s="1819"/>
    </row>
    <row r="77" spans="1:14">
      <c r="A77" s="1819"/>
      <c r="B77" s="1819"/>
      <c r="C77" s="1819"/>
      <c r="D77" s="1819"/>
      <c r="E77" s="1819"/>
      <c r="F77" s="1819"/>
      <c r="G77" s="1819"/>
      <c r="H77" s="1819"/>
      <c r="I77" s="1819"/>
      <c r="J77" s="1819"/>
      <c r="K77" s="1819"/>
      <c r="L77" s="1819"/>
      <c r="M77" s="1819"/>
      <c r="N77" s="1819"/>
    </row>
    <row r="78" spans="1:14">
      <c r="A78" s="1819"/>
      <c r="B78" s="1819"/>
      <c r="C78" s="1819"/>
      <c r="D78" s="1819"/>
      <c r="E78" s="1819"/>
      <c r="F78" s="1819"/>
      <c r="G78" s="1819"/>
      <c r="H78" s="1819"/>
      <c r="I78" s="1819"/>
      <c r="J78" s="1819"/>
      <c r="K78" s="1819"/>
      <c r="L78" s="1819"/>
      <c r="M78" s="1819"/>
      <c r="N78" s="1819"/>
    </row>
    <row r="79" spans="1:14">
      <c r="A79" s="258"/>
    </row>
  </sheetData>
  <mergeCells count="4">
    <mergeCell ref="B2:M4"/>
    <mergeCell ref="A6:N39"/>
    <mergeCell ref="B41:M43"/>
    <mergeCell ref="A45:N78"/>
  </mergeCells>
  <phoneticPr fontId="8"/>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32DC-F192-4617-91CF-B20FCA89D7A9}">
  <sheetPr codeName="Sheet23">
    <tabColor rgb="FF000080"/>
  </sheetPr>
  <dimension ref="A1:C63"/>
  <sheetViews>
    <sheetView showGridLines="0" view="pageBreakPreview" zoomScaleNormal="100" zoomScaleSheetLayoutView="100" workbookViewId="0">
      <selection activeCell="B10" sqref="B10"/>
    </sheetView>
  </sheetViews>
  <sheetFormatPr defaultRowHeight="13.5"/>
  <cols>
    <col min="1" max="1" width="1.625" style="331" customWidth="1"/>
    <col min="2" max="2" width="90.375" style="331" customWidth="1"/>
    <col min="3" max="3" width="69.25" style="331" customWidth="1"/>
    <col min="4" max="16384" width="9" style="331"/>
  </cols>
  <sheetData>
    <row r="1" spans="1:3" ht="30" customHeight="1" thickBot="1">
      <c r="A1" s="329" t="s">
        <v>792</v>
      </c>
      <c r="B1" s="330"/>
    </row>
    <row r="2" spans="1:3" ht="30" customHeight="1" thickBot="1">
      <c r="A2" s="1821" t="s">
        <v>793</v>
      </c>
      <c r="B2" s="1822"/>
      <c r="C2" s="543" t="s">
        <v>1333</v>
      </c>
    </row>
    <row r="3" spans="1:3" ht="20.100000000000001" customHeight="1" thickBot="1">
      <c r="A3" s="332"/>
      <c r="B3" s="669" t="s">
        <v>794</v>
      </c>
    </row>
    <row r="4" spans="1:3" ht="20.100000000000001" customHeight="1">
      <c r="A4" s="561"/>
      <c r="B4" s="565" t="s">
        <v>795</v>
      </c>
      <c r="C4" s="543" t="s">
        <v>1352</v>
      </c>
    </row>
    <row r="5" spans="1:3" ht="20.100000000000001" customHeight="1">
      <c r="A5" s="561"/>
      <c r="B5" s="566" t="s">
        <v>796</v>
      </c>
      <c r="C5" s="670" t="s">
        <v>1425</v>
      </c>
    </row>
    <row r="6" spans="1:3" ht="45" customHeight="1">
      <c r="A6" s="561"/>
      <c r="B6" s="566" t="s">
        <v>797</v>
      </c>
      <c r="C6" s="543" t="s">
        <v>1351</v>
      </c>
    </row>
    <row r="7" spans="1:3" ht="30" customHeight="1">
      <c r="A7" s="561"/>
      <c r="B7" s="566" t="s">
        <v>798</v>
      </c>
      <c r="C7" s="543" t="s">
        <v>1334</v>
      </c>
    </row>
    <row r="8" spans="1:3" ht="45" customHeight="1">
      <c r="A8" s="561"/>
      <c r="B8" s="566" t="s">
        <v>799</v>
      </c>
      <c r="C8" s="543" t="s">
        <v>1335</v>
      </c>
    </row>
    <row r="9" spans="1:3" ht="30" customHeight="1">
      <c r="A9" s="561"/>
      <c r="B9" s="566" t="s">
        <v>800</v>
      </c>
      <c r="C9" s="543" t="s">
        <v>1336</v>
      </c>
    </row>
    <row r="10" spans="1:3" ht="45" customHeight="1">
      <c r="A10" s="561"/>
      <c r="B10" s="566" t="s">
        <v>801</v>
      </c>
      <c r="C10" s="543" t="s">
        <v>1337</v>
      </c>
    </row>
    <row r="11" spans="1:3" ht="45" customHeight="1">
      <c r="A11" s="561"/>
      <c r="B11" s="566" t="s">
        <v>802</v>
      </c>
      <c r="C11" s="544" t="s">
        <v>1338</v>
      </c>
    </row>
    <row r="12" spans="1:3" ht="45" customHeight="1">
      <c r="A12" s="561"/>
      <c r="B12" s="566" t="s">
        <v>803</v>
      </c>
      <c r="C12" s="544" t="s">
        <v>1339</v>
      </c>
    </row>
    <row r="13" spans="1:3" ht="20.100000000000001" customHeight="1">
      <c r="A13" s="561"/>
      <c r="B13" s="567" t="s">
        <v>1340</v>
      </c>
      <c r="C13" s="543" t="s">
        <v>1341</v>
      </c>
    </row>
    <row r="14" spans="1:3" ht="30" customHeight="1">
      <c r="A14" s="561"/>
      <c r="B14" s="567" t="s">
        <v>804</v>
      </c>
      <c r="C14" s="543" t="s">
        <v>1342</v>
      </c>
    </row>
    <row r="15" spans="1:3" ht="20.100000000000001" customHeight="1">
      <c r="A15" s="561"/>
      <c r="B15" s="567" t="s">
        <v>805</v>
      </c>
      <c r="C15" s="543" t="s">
        <v>1343</v>
      </c>
    </row>
    <row r="16" spans="1:3" ht="20.100000000000001" customHeight="1">
      <c r="A16" s="561"/>
      <c r="B16" s="567" t="s">
        <v>806</v>
      </c>
      <c r="C16" s="543" t="s">
        <v>1344</v>
      </c>
    </row>
    <row r="17" spans="1:3" ht="45" customHeight="1">
      <c r="A17" s="561"/>
      <c r="B17" s="566" t="s">
        <v>807</v>
      </c>
      <c r="C17" s="544" t="s">
        <v>1368</v>
      </c>
    </row>
    <row r="18" spans="1:3" ht="45" customHeight="1">
      <c r="A18" s="561"/>
      <c r="B18" s="566" t="s">
        <v>808</v>
      </c>
      <c r="C18" s="544" t="s">
        <v>1346</v>
      </c>
    </row>
    <row r="19" spans="1:3" ht="30" customHeight="1">
      <c r="A19" s="561"/>
      <c r="B19" s="566" t="s">
        <v>809</v>
      </c>
      <c r="C19" s="544" t="s">
        <v>1347</v>
      </c>
    </row>
    <row r="20" spans="1:3" ht="30" customHeight="1">
      <c r="A20" s="561"/>
      <c r="B20" s="566" t="s">
        <v>810</v>
      </c>
      <c r="C20" s="544" t="s">
        <v>1348</v>
      </c>
    </row>
    <row r="21" spans="1:3" ht="20.100000000000001" customHeight="1">
      <c r="A21" s="561"/>
      <c r="B21" s="568" t="s">
        <v>811</v>
      </c>
      <c r="C21" s="543" t="s">
        <v>1349</v>
      </c>
    </row>
    <row r="22" spans="1:3" ht="20.100000000000001" customHeight="1" thickBot="1">
      <c r="A22" s="561"/>
      <c r="B22" s="566" t="s">
        <v>812</v>
      </c>
      <c r="C22" s="543" t="s">
        <v>1350</v>
      </c>
    </row>
    <row r="23" spans="1:3" ht="20.100000000000001" customHeight="1">
      <c r="A23" s="561"/>
      <c r="B23" s="569" t="s">
        <v>813</v>
      </c>
    </row>
    <row r="24" spans="1:3" ht="27">
      <c r="A24" s="1823"/>
      <c r="B24" s="570" t="s">
        <v>814</v>
      </c>
      <c r="C24" s="543" t="s">
        <v>1353</v>
      </c>
    </row>
    <row r="25" spans="1:3" ht="13.5" customHeight="1">
      <c r="A25" s="1823"/>
      <c r="B25" s="570" t="s">
        <v>815</v>
      </c>
      <c r="C25" s="543" t="s">
        <v>1357</v>
      </c>
    </row>
    <row r="26" spans="1:3" ht="13.5" customHeight="1">
      <c r="A26" s="1823"/>
      <c r="B26" s="570" t="s">
        <v>816</v>
      </c>
      <c r="C26" s="543" t="s">
        <v>1358</v>
      </c>
    </row>
    <row r="27" spans="1:3" ht="27">
      <c r="A27" s="1823"/>
      <c r="B27" s="570" t="s">
        <v>817</v>
      </c>
      <c r="C27" s="543" t="s">
        <v>1354</v>
      </c>
    </row>
    <row r="28" spans="1:3">
      <c r="A28" s="1823"/>
      <c r="B28" s="570" t="s">
        <v>818</v>
      </c>
      <c r="C28" s="543" t="s">
        <v>1355</v>
      </c>
    </row>
    <row r="29" spans="1:3" ht="13.5" customHeight="1">
      <c r="A29" s="1823"/>
      <c r="B29" s="570" t="s">
        <v>819</v>
      </c>
      <c r="C29" s="543" t="s">
        <v>1356</v>
      </c>
    </row>
    <row r="30" spans="1:3" ht="14.25" customHeight="1" thickBot="1">
      <c r="A30" s="1824"/>
      <c r="B30" s="571" t="s">
        <v>820</v>
      </c>
    </row>
    <row r="31" spans="1:3" ht="30" customHeight="1" thickBot="1">
      <c r="A31" s="1821" t="s">
        <v>821</v>
      </c>
      <c r="B31" s="1822"/>
    </row>
    <row r="32" spans="1:3" ht="20.100000000000001" customHeight="1" thickBot="1">
      <c r="A32" s="332"/>
      <c r="B32" s="669" t="s">
        <v>794</v>
      </c>
    </row>
    <row r="33" spans="1:3" ht="20.100000000000001" customHeight="1">
      <c r="A33" s="561"/>
      <c r="B33" s="572" t="s">
        <v>822</v>
      </c>
      <c r="C33" s="543" t="s">
        <v>1359</v>
      </c>
    </row>
    <row r="34" spans="1:3" ht="20.100000000000001" customHeight="1">
      <c r="A34" s="561"/>
      <c r="B34" s="573" t="s">
        <v>823</v>
      </c>
    </row>
    <row r="35" spans="1:3" ht="20.100000000000001" customHeight="1">
      <c r="A35" s="561"/>
      <c r="B35" s="574" t="s">
        <v>824</v>
      </c>
      <c r="C35" s="543" t="s">
        <v>1360</v>
      </c>
    </row>
    <row r="36" spans="1:3" ht="20.100000000000001" customHeight="1">
      <c r="A36" s="333"/>
      <c r="B36" s="574" t="s">
        <v>825</v>
      </c>
      <c r="C36" s="543" t="s">
        <v>1361</v>
      </c>
    </row>
    <row r="37" spans="1:3" ht="20.100000000000001" customHeight="1">
      <c r="A37" s="333"/>
      <c r="B37" s="574" t="s">
        <v>826</v>
      </c>
      <c r="C37" s="543" t="s">
        <v>1362</v>
      </c>
    </row>
    <row r="38" spans="1:3" ht="27">
      <c r="A38" s="333"/>
      <c r="B38" s="574" t="s">
        <v>827</v>
      </c>
      <c r="C38" s="543" t="s">
        <v>1362</v>
      </c>
    </row>
    <row r="39" spans="1:3" ht="40.5">
      <c r="A39" s="333"/>
      <c r="B39" s="574" t="s">
        <v>828</v>
      </c>
      <c r="C39" s="545" t="s">
        <v>1363</v>
      </c>
    </row>
    <row r="40" spans="1:3" ht="15.75">
      <c r="A40" s="333"/>
      <c r="B40" s="574" t="s">
        <v>829</v>
      </c>
      <c r="C40" s="545" t="s">
        <v>1363</v>
      </c>
    </row>
    <row r="41" spans="1:3" ht="20.100000000000001" customHeight="1">
      <c r="A41" s="333"/>
      <c r="B41" s="574" t="s">
        <v>830</v>
      </c>
      <c r="C41" s="545" t="s">
        <v>1363</v>
      </c>
    </row>
    <row r="42" spans="1:3" ht="20.100000000000001" customHeight="1">
      <c r="A42" s="333"/>
      <c r="B42" s="574" t="s">
        <v>831</v>
      </c>
      <c r="C42" s="545" t="s">
        <v>1363</v>
      </c>
    </row>
    <row r="43" spans="1:3" ht="27">
      <c r="A43" s="333"/>
      <c r="B43" s="574" t="s">
        <v>832</v>
      </c>
      <c r="C43" s="545" t="s">
        <v>1363</v>
      </c>
    </row>
    <row r="44" spans="1:3" ht="15.75">
      <c r="A44" s="333"/>
      <c r="B44" s="574" t="s">
        <v>833</v>
      </c>
      <c r="C44" s="545" t="s">
        <v>1363</v>
      </c>
    </row>
    <row r="45" spans="1:3" ht="20.100000000000001" customHeight="1">
      <c r="A45" s="333"/>
      <c r="B45" s="574" t="s">
        <v>834</v>
      </c>
      <c r="C45" s="545" t="s">
        <v>1363</v>
      </c>
    </row>
    <row r="46" spans="1:3" ht="40.5">
      <c r="A46" s="333"/>
      <c r="B46" s="574" t="s">
        <v>835</v>
      </c>
      <c r="C46" s="543" t="s">
        <v>1362</v>
      </c>
    </row>
    <row r="47" spans="1:3" ht="15.75">
      <c r="A47" s="333"/>
      <c r="B47" s="574" t="s">
        <v>836</v>
      </c>
      <c r="C47" s="545" t="s">
        <v>1363</v>
      </c>
    </row>
    <row r="48" spans="1:3" ht="20.100000000000001" customHeight="1" thickBot="1">
      <c r="A48" s="333"/>
      <c r="B48" s="575" t="s">
        <v>837</v>
      </c>
      <c r="C48" s="545" t="s">
        <v>1363</v>
      </c>
    </row>
    <row r="49" spans="1:3" ht="20.100000000000001" customHeight="1">
      <c r="A49" s="561"/>
      <c r="B49" s="572" t="s">
        <v>838</v>
      </c>
    </row>
    <row r="50" spans="1:3" ht="20.100000000000001" customHeight="1">
      <c r="A50" s="561"/>
      <c r="B50" s="576" t="s">
        <v>839</v>
      </c>
    </row>
    <row r="51" spans="1:3" ht="20.100000000000001" customHeight="1">
      <c r="A51" s="333"/>
      <c r="B51" s="577" t="s">
        <v>840</v>
      </c>
      <c r="C51" s="543" t="s">
        <v>1369</v>
      </c>
    </row>
    <row r="52" spans="1:3" ht="30" customHeight="1">
      <c r="A52" s="333"/>
      <c r="B52" s="577" t="s">
        <v>841</v>
      </c>
      <c r="C52" s="543" t="s">
        <v>1343</v>
      </c>
    </row>
    <row r="53" spans="1:3" ht="30" customHeight="1">
      <c r="A53" s="333"/>
      <c r="B53" s="574" t="s">
        <v>842</v>
      </c>
      <c r="C53" s="670" t="s">
        <v>1426</v>
      </c>
    </row>
    <row r="54" spans="1:3" ht="20.100000000000001" customHeight="1">
      <c r="A54" s="333"/>
      <c r="B54" s="577" t="s">
        <v>843</v>
      </c>
      <c r="C54" s="544"/>
    </row>
    <row r="55" spans="1:3" ht="20.100000000000001" customHeight="1">
      <c r="A55" s="333"/>
      <c r="B55" s="578" t="s">
        <v>844</v>
      </c>
      <c r="C55" s="543" t="s">
        <v>1370</v>
      </c>
    </row>
    <row r="56" spans="1:3" ht="20.100000000000001" customHeight="1">
      <c r="A56" s="333"/>
      <c r="B56" s="578" t="s">
        <v>845</v>
      </c>
      <c r="C56" s="543" t="s">
        <v>1371</v>
      </c>
    </row>
    <row r="57" spans="1:3" ht="45" customHeight="1">
      <c r="A57" s="333"/>
      <c r="B57" s="579" t="s">
        <v>846</v>
      </c>
      <c r="C57" s="544" t="s">
        <v>1345</v>
      </c>
    </row>
    <row r="58" spans="1:3" ht="45" customHeight="1">
      <c r="A58" s="333"/>
      <c r="B58" s="579" t="s">
        <v>847</v>
      </c>
      <c r="C58" s="544" t="s">
        <v>1367</v>
      </c>
    </row>
    <row r="59" spans="1:3" ht="30" customHeight="1">
      <c r="A59" s="333"/>
      <c r="B59" s="579" t="s">
        <v>848</v>
      </c>
      <c r="C59" s="544" t="s">
        <v>1364</v>
      </c>
    </row>
    <row r="60" spans="1:3" ht="30" customHeight="1">
      <c r="A60" s="333"/>
      <c r="B60" s="579" t="s">
        <v>849</v>
      </c>
      <c r="C60" s="544" t="s">
        <v>1365</v>
      </c>
    </row>
    <row r="61" spans="1:3" ht="30" customHeight="1" thickBot="1">
      <c r="A61" s="334"/>
      <c r="B61" s="668" t="s">
        <v>1376</v>
      </c>
      <c r="C61" s="543" t="s">
        <v>1366</v>
      </c>
    </row>
    <row r="62" spans="1:3" ht="20.100000000000001" customHeight="1">
      <c r="A62" s="1820" t="s">
        <v>1249</v>
      </c>
      <c r="B62" s="1820"/>
      <c r="C62" s="335"/>
    </row>
    <row r="63" spans="1:3" ht="20.100000000000001" customHeight="1"/>
  </sheetData>
  <mergeCells count="4">
    <mergeCell ref="A62:B62"/>
    <mergeCell ref="A2:B2"/>
    <mergeCell ref="A24:A30"/>
    <mergeCell ref="A31:B31"/>
  </mergeCells>
  <phoneticPr fontId="8"/>
  <printOptions horizontalCentered="1"/>
  <pageMargins left="0.78740157480314965" right="0.39370078740157483" top="0.59055118110236227" bottom="0.39370078740157483" header="0.51181102362204722" footer="0.51181102362204722"/>
  <pageSetup paperSize="9" fitToHeight="2" orientation="portrait" cellComments="asDisplayed"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6" tint="-0.249977111117893"/>
  </sheetPr>
  <dimension ref="A1:J59"/>
  <sheetViews>
    <sheetView view="pageBreakPreview" zoomScaleNormal="100" workbookViewId="0">
      <selection activeCell="G22" sqref="G22"/>
    </sheetView>
  </sheetViews>
  <sheetFormatPr defaultRowHeight="14.25"/>
  <cols>
    <col min="1" max="16384" width="9" style="829"/>
  </cols>
  <sheetData>
    <row r="1" spans="1:10" ht="13.5" customHeight="1">
      <c r="A1" s="201" t="s">
        <v>1655</v>
      </c>
      <c r="B1" s="201"/>
      <c r="C1" s="201"/>
      <c r="D1" s="201"/>
      <c r="E1" s="201"/>
      <c r="F1" s="201"/>
      <c r="G1" s="201"/>
      <c r="H1" s="201"/>
      <c r="I1" s="201"/>
      <c r="J1" s="201"/>
    </row>
    <row r="2" spans="1:10" ht="13.5" customHeight="1">
      <c r="A2" s="201"/>
      <c r="B2" s="201"/>
      <c r="C2" s="201"/>
      <c r="D2" s="201"/>
      <c r="E2" s="201"/>
      <c r="F2" s="852" t="s">
        <v>186</v>
      </c>
      <c r="G2" s="1121">
        <f>基礎情報!B2</f>
        <v>0</v>
      </c>
      <c r="H2" s="1121"/>
      <c r="I2" s="1121"/>
      <c r="J2" s="201"/>
    </row>
    <row r="3" spans="1:10" ht="13.5" customHeight="1">
      <c r="B3" s="201"/>
      <c r="C3" s="201"/>
      <c r="D3" s="201"/>
      <c r="E3" s="201"/>
      <c r="F3" s="201"/>
      <c r="G3" s="201"/>
      <c r="H3" s="201"/>
      <c r="I3" s="201"/>
      <c r="J3" s="201"/>
    </row>
    <row r="4" spans="1:10" ht="13.5" customHeight="1">
      <c r="A4" s="201"/>
      <c r="B4" s="201"/>
      <c r="C4" s="201"/>
      <c r="D4" s="201"/>
      <c r="E4" s="201"/>
      <c r="F4" s="201"/>
      <c r="G4" s="201"/>
      <c r="H4" s="201"/>
      <c r="I4" s="201"/>
      <c r="J4" s="201"/>
    </row>
    <row r="5" spans="1:10" ht="13.5" customHeight="1">
      <c r="A5" s="201"/>
      <c r="B5" s="201"/>
      <c r="C5" s="201"/>
      <c r="D5" s="201"/>
      <c r="F5" s="853" t="s">
        <v>1421</v>
      </c>
      <c r="G5" s="1122" t="s">
        <v>1329</v>
      </c>
      <c r="H5" s="1122"/>
      <c r="I5" s="1122"/>
      <c r="J5" s="201"/>
    </row>
    <row r="6" spans="1:10" ht="13.5" customHeight="1">
      <c r="A6" s="201"/>
      <c r="B6" s="201"/>
      <c r="C6" s="201"/>
      <c r="D6" s="201"/>
      <c r="E6" s="201"/>
      <c r="F6" s="201"/>
      <c r="G6" s="201"/>
      <c r="H6" s="201"/>
      <c r="I6" s="201"/>
      <c r="J6" s="201"/>
    </row>
    <row r="7" spans="1:10" ht="13.5" customHeight="1">
      <c r="A7" s="201"/>
      <c r="B7" s="201"/>
      <c r="C7" s="201"/>
      <c r="D7" s="201"/>
      <c r="E7" s="201"/>
      <c r="F7" s="201"/>
      <c r="G7" s="201"/>
      <c r="H7" s="201"/>
      <c r="I7" s="201"/>
      <c r="J7" s="201"/>
    </row>
    <row r="8" spans="1:10" ht="13.5" customHeight="1">
      <c r="A8" s="201"/>
      <c r="B8" s="201"/>
      <c r="C8" s="201"/>
      <c r="D8" s="201"/>
      <c r="E8" s="201"/>
      <c r="F8" s="201"/>
      <c r="G8" s="201"/>
      <c r="H8" s="201"/>
      <c r="I8" s="201"/>
      <c r="J8" s="201"/>
    </row>
    <row r="9" spans="1:10" ht="13.5" customHeight="1">
      <c r="A9" s="201"/>
      <c r="B9" s="201"/>
      <c r="C9" s="201"/>
      <c r="D9" s="201"/>
      <c r="E9" s="201"/>
      <c r="F9" s="201"/>
      <c r="G9" s="201"/>
      <c r="H9" s="201"/>
      <c r="I9" s="201"/>
      <c r="J9" s="201"/>
    </row>
    <row r="10" spans="1:10" ht="13.5" customHeight="1">
      <c r="A10" s="1126" t="s">
        <v>218</v>
      </c>
      <c r="B10" s="1126"/>
      <c r="C10" s="1126"/>
      <c r="D10" s="201"/>
      <c r="E10" s="201"/>
      <c r="F10" s="201"/>
      <c r="G10" s="201"/>
      <c r="H10" s="201"/>
      <c r="I10" s="201"/>
      <c r="J10" s="201"/>
    </row>
    <row r="11" spans="1:10" ht="13.5" customHeight="1">
      <c r="D11" s="201"/>
      <c r="E11" s="201"/>
      <c r="F11" s="201"/>
      <c r="G11" s="201"/>
      <c r="H11" s="201"/>
      <c r="I11" s="201"/>
      <c r="J11" s="201"/>
    </row>
    <row r="12" spans="1:10" ht="13.5" customHeight="1">
      <c r="A12" s="852"/>
      <c r="B12" s="201"/>
      <c r="H12" s="201"/>
      <c r="I12" s="201"/>
      <c r="J12" s="201"/>
    </row>
    <row r="13" spans="1:10" ht="13.5" customHeight="1">
      <c r="A13" s="201"/>
      <c r="B13" s="201"/>
      <c r="H13" s="201"/>
      <c r="I13" s="201"/>
    </row>
    <row r="14" spans="1:10" ht="13.5" customHeight="1">
      <c r="A14" s="201"/>
      <c r="B14" s="201"/>
      <c r="C14" s="201"/>
      <c r="F14" s="201"/>
      <c r="G14" s="201"/>
      <c r="H14" s="201"/>
      <c r="I14" s="201"/>
    </row>
    <row r="15" spans="1:10" ht="13.5" customHeight="1">
      <c r="E15" s="1127" t="s">
        <v>1330</v>
      </c>
      <c r="F15" s="1127"/>
      <c r="G15" s="1123">
        <f>基礎情報!$B$11</f>
        <v>0</v>
      </c>
      <c r="H15" s="1123"/>
      <c r="I15" s="1123"/>
      <c r="J15" s="539"/>
    </row>
    <row r="16" spans="1:10" ht="13.5" customHeight="1">
      <c r="D16" s="147"/>
      <c r="E16" s="147"/>
      <c r="F16" s="508"/>
      <c r="G16" s="508"/>
      <c r="H16" s="508"/>
      <c r="I16" s="509"/>
    </row>
    <row r="17" spans="1:10" ht="13.5" customHeight="1">
      <c r="E17" s="1127">
        <f>IF(基礎情報!$B$15="",基礎情報!$B$13,"現場代理人")</f>
        <v>0</v>
      </c>
      <c r="F17" s="1127"/>
      <c r="G17" s="1124">
        <f>IF(基礎情報!$B$15="",基礎情報!$B$14,基礎情報!$B$15)</f>
        <v>0</v>
      </c>
      <c r="H17" s="1124"/>
      <c r="I17" s="1124"/>
      <c r="J17" s="539"/>
    </row>
    <row r="18" spans="1:10" ht="13.5" customHeight="1">
      <c r="A18" s="201"/>
      <c r="B18" s="201"/>
      <c r="C18" s="201"/>
      <c r="D18" s="155"/>
      <c r="E18" s="155"/>
      <c r="F18" s="155"/>
      <c r="G18" s="508"/>
      <c r="H18" s="508"/>
      <c r="I18" s="508"/>
      <c r="J18" s="201"/>
    </row>
    <row r="19" spans="1:10" ht="13.5" customHeight="1">
      <c r="A19" s="201"/>
      <c r="B19" s="201"/>
      <c r="C19" s="201"/>
      <c r="D19" s="155"/>
      <c r="E19" s="1127"/>
      <c r="F19" s="1127"/>
      <c r="G19" s="1143"/>
      <c r="H19" s="1143"/>
      <c r="I19" s="1143"/>
      <c r="J19" s="201"/>
    </row>
    <row r="20" spans="1:10" ht="13.5" customHeight="1">
      <c r="A20" s="201"/>
      <c r="B20" s="201"/>
      <c r="C20" s="201"/>
      <c r="D20" s="201"/>
      <c r="E20" s="201"/>
      <c r="F20" s="201"/>
      <c r="G20" s="201"/>
      <c r="H20" s="201"/>
      <c r="I20" s="201"/>
      <c r="J20" s="201"/>
    </row>
    <row r="21" spans="1:10" ht="13.5" customHeight="1">
      <c r="A21" s="201"/>
      <c r="B21" s="201"/>
      <c r="C21" s="201"/>
      <c r="D21" s="201"/>
      <c r="E21" s="201"/>
      <c r="F21" s="201"/>
      <c r="G21" s="201"/>
      <c r="H21" s="201"/>
      <c r="I21" s="201"/>
      <c r="J21" s="201"/>
    </row>
    <row r="22" spans="1:10" ht="13.5" customHeight="1">
      <c r="A22" s="201"/>
      <c r="B22" s="201"/>
      <c r="C22" s="201"/>
      <c r="D22" s="201"/>
      <c r="E22" s="201"/>
      <c r="F22" s="201"/>
      <c r="G22" s="201"/>
      <c r="H22" s="201"/>
      <c r="I22" s="201"/>
      <c r="J22" s="201"/>
    </row>
    <row r="23" spans="1:10" ht="13.5" customHeight="1">
      <c r="A23" s="201"/>
      <c r="C23" s="1128" t="s">
        <v>388</v>
      </c>
      <c r="D23" s="1128"/>
      <c r="E23" s="1128"/>
      <c r="F23" s="1128"/>
      <c r="G23" s="1128"/>
      <c r="H23" s="201"/>
      <c r="I23" s="201"/>
      <c r="J23" s="201"/>
    </row>
    <row r="24" spans="1:10" ht="13.5" customHeight="1">
      <c r="A24" s="201"/>
      <c r="C24" s="1128"/>
      <c r="D24" s="1128"/>
      <c r="E24" s="1128"/>
      <c r="F24" s="1128"/>
      <c r="G24" s="1128"/>
      <c r="H24" s="201"/>
      <c r="I24" s="201"/>
      <c r="J24" s="201"/>
    </row>
    <row r="25" spans="1:10" ht="13.5" customHeight="1">
      <c r="A25" s="201"/>
      <c r="B25" s="816"/>
      <c r="D25" s="1142" t="s">
        <v>615</v>
      </c>
      <c r="E25" s="1144"/>
      <c r="F25" s="1142" t="s">
        <v>616</v>
      </c>
      <c r="G25" s="201"/>
      <c r="H25" s="201"/>
      <c r="I25" s="201"/>
      <c r="J25" s="201"/>
    </row>
    <row r="26" spans="1:10" ht="13.5" customHeight="1">
      <c r="A26" s="201"/>
      <c r="B26" s="816"/>
      <c r="D26" s="1142"/>
      <c r="E26" s="1144"/>
      <c r="F26" s="1142"/>
      <c r="G26" s="201"/>
      <c r="H26" s="201"/>
      <c r="I26" s="201"/>
      <c r="J26" s="201"/>
    </row>
    <row r="27" spans="1:10" ht="13.5" customHeight="1">
      <c r="A27" s="201"/>
      <c r="B27" s="201"/>
      <c r="C27" s="201"/>
      <c r="G27" s="201"/>
      <c r="H27" s="201"/>
      <c r="I27" s="201"/>
      <c r="J27" s="201"/>
    </row>
    <row r="28" spans="1:10" ht="13.5" customHeight="1"/>
    <row r="29" spans="1:10" ht="13.5" customHeight="1"/>
    <row r="30" spans="1:10" ht="13.5" customHeight="1">
      <c r="A30" s="1166">
        <f>基礎情報!B3</f>
        <v>0</v>
      </c>
      <c r="B30" s="1166"/>
      <c r="C30" s="1166"/>
      <c r="D30" s="1166"/>
      <c r="E30" s="1166"/>
      <c r="F30" s="829" t="s">
        <v>377</v>
      </c>
    </row>
    <row r="31" spans="1:10" ht="13.5" customHeight="1"/>
    <row r="32" spans="1:10" ht="13.5" customHeight="1">
      <c r="B32" s="829" t="s">
        <v>511</v>
      </c>
    </row>
    <row r="33" spans="1:10" ht="13.5" customHeight="1">
      <c r="A33" s="201"/>
      <c r="B33" s="201"/>
      <c r="C33" s="201"/>
      <c r="D33" s="201"/>
      <c r="E33" s="201"/>
      <c r="F33" s="201"/>
      <c r="G33" s="201"/>
      <c r="H33" s="201"/>
      <c r="I33" s="201"/>
      <c r="J33" s="201"/>
    </row>
    <row r="34" spans="1:10" ht="13.5" customHeight="1">
      <c r="A34" s="963"/>
      <c r="B34" s="1365" t="s">
        <v>507</v>
      </c>
      <c r="C34" s="1366"/>
      <c r="D34" s="1365" t="s">
        <v>506</v>
      </c>
      <c r="E34" s="1567"/>
      <c r="F34" s="1567"/>
      <c r="G34" s="1365" t="s">
        <v>1813</v>
      </c>
      <c r="H34" s="1567"/>
      <c r="I34" s="1366"/>
      <c r="J34" s="201"/>
    </row>
    <row r="35" spans="1:10" ht="13.5" customHeight="1">
      <c r="A35" s="1187" t="s">
        <v>508</v>
      </c>
      <c r="B35" s="1831">
        <f>基礎情報!B11</f>
        <v>0</v>
      </c>
      <c r="C35" s="1832"/>
      <c r="D35" s="1825"/>
      <c r="E35" s="1829"/>
      <c r="F35" s="1829"/>
      <c r="G35" s="1835"/>
      <c r="H35" s="1836"/>
      <c r="I35" s="1837"/>
      <c r="J35" s="201"/>
    </row>
    <row r="36" spans="1:10" ht="13.5" customHeight="1">
      <c r="A36" s="1189"/>
      <c r="B36" s="1833"/>
      <c r="C36" s="1834"/>
      <c r="D36" s="1827"/>
      <c r="E36" s="1842"/>
      <c r="F36" s="1842"/>
      <c r="G36" s="1838"/>
      <c r="H36" s="1839"/>
      <c r="I36" s="1840"/>
      <c r="J36" s="201"/>
    </row>
    <row r="37" spans="1:10" ht="13.5" customHeight="1">
      <c r="A37" s="1187" t="s">
        <v>389</v>
      </c>
      <c r="B37" s="1825"/>
      <c r="C37" s="1826"/>
      <c r="D37" s="1825"/>
      <c r="E37" s="1829"/>
      <c r="F37" s="1829"/>
      <c r="G37" s="1835"/>
      <c r="H37" s="1836"/>
      <c r="I37" s="1837"/>
      <c r="J37" s="201"/>
    </row>
    <row r="38" spans="1:10" ht="13.5" customHeight="1">
      <c r="A38" s="1189"/>
      <c r="B38" s="1827"/>
      <c r="C38" s="1828"/>
      <c r="D38" s="1827"/>
      <c r="E38" s="1842"/>
      <c r="F38" s="1842"/>
      <c r="G38" s="1838"/>
      <c r="H38" s="1839"/>
      <c r="I38" s="1840"/>
      <c r="J38" s="201"/>
    </row>
    <row r="39" spans="1:10" ht="13.5" customHeight="1">
      <c r="A39" s="1187" t="s">
        <v>389</v>
      </c>
      <c r="B39" s="1825"/>
      <c r="C39" s="1826"/>
      <c r="D39" s="1825"/>
      <c r="E39" s="1829"/>
      <c r="F39" s="1829"/>
      <c r="G39" s="1825"/>
      <c r="H39" s="1829"/>
      <c r="I39" s="1826"/>
      <c r="J39" s="201"/>
    </row>
    <row r="40" spans="1:10" ht="13.5" customHeight="1">
      <c r="A40" s="1189"/>
      <c r="B40" s="1827"/>
      <c r="C40" s="1828"/>
      <c r="D40" s="1827"/>
      <c r="E40" s="1830"/>
      <c r="F40" s="1830"/>
      <c r="G40" s="1827"/>
      <c r="H40" s="1830"/>
      <c r="I40" s="1828"/>
      <c r="J40" s="201"/>
    </row>
    <row r="41" spans="1:10" ht="13.5" customHeight="1">
      <c r="A41" s="1187" t="s">
        <v>389</v>
      </c>
      <c r="B41" s="1825"/>
      <c r="C41" s="1826"/>
      <c r="D41" s="1825"/>
      <c r="E41" s="1829"/>
      <c r="F41" s="1829"/>
      <c r="G41" s="1835"/>
      <c r="H41" s="1836"/>
      <c r="I41" s="1837"/>
      <c r="J41" s="201"/>
    </row>
    <row r="42" spans="1:10" ht="13.5" customHeight="1">
      <c r="A42" s="1189"/>
      <c r="B42" s="1827"/>
      <c r="C42" s="1828"/>
      <c r="D42" s="1827"/>
      <c r="E42" s="1830"/>
      <c r="F42" s="1830"/>
      <c r="G42" s="1838"/>
      <c r="H42" s="1839"/>
      <c r="I42" s="1840"/>
      <c r="J42" s="201"/>
    </row>
    <row r="43" spans="1:10" ht="13.5" customHeight="1">
      <c r="A43" s="1187" t="s">
        <v>389</v>
      </c>
      <c r="B43" s="1825"/>
      <c r="C43" s="1826"/>
      <c r="D43" s="1825"/>
      <c r="E43" s="1829"/>
      <c r="F43" s="1829"/>
      <c r="G43" s="1835"/>
      <c r="H43" s="1836"/>
      <c r="I43" s="1837"/>
      <c r="J43" s="201"/>
    </row>
    <row r="44" spans="1:10" ht="13.5" customHeight="1">
      <c r="A44" s="1189"/>
      <c r="B44" s="1827"/>
      <c r="C44" s="1828"/>
      <c r="D44" s="1827"/>
      <c r="E44" s="1830"/>
      <c r="F44" s="1830"/>
      <c r="G44" s="1838"/>
      <c r="H44" s="1839"/>
      <c r="I44" s="1840"/>
      <c r="J44" s="201"/>
    </row>
    <row r="45" spans="1:10" ht="13.5" customHeight="1">
      <c r="A45" s="1187" t="s">
        <v>389</v>
      </c>
      <c r="B45" s="1825"/>
      <c r="C45" s="1826"/>
      <c r="D45" s="1825"/>
      <c r="E45" s="1829"/>
      <c r="F45" s="1829"/>
      <c r="G45" s="1825"/>
      <c r="H45" s="1829"/>
      <c r="I45" s="1826"/>
      <c r="J45" s="201"/>
    </row>
    <row r="46" spans="1:10" ht="13.5" customHeight="1">
      <c r="A46" s="1189"/>
      <c r="B46" s="1827"/>
      <c r="C46" s="1841"/>
      <c r="D46" s="1827"/>
      <c r="E46" s="1830"/>
      <c r="F46" s="1830"/>
      <c r="G46" s="1827"/>
      <c r="H46" s="1830"/>
      <c r="I46" s="1828"/>
      <c r="J46" s="201"/>
    </row>
    <row r="47" spans="1:10" ht="13.5" customHeight="1">
      <c r="A47" s="1187" t="s">
        <v>389</v>
      </c>
      <c r="B47" s="1825"/>
      <c r="C47" s="1826"/>
      <c r="D47" s="1825"/>
      <c r="E47" s="1829"/>
      <c r="F47" s="1829"/>
      <c r="G47" s="1835"/>
      <c r="H47" s="1836"/>
      <c r="I47" s="1837"/>
      <c r="J47" s="201"/>
    </row>
    <row r="48" spans="1:10" ht="13.5" customHeight="1">
      <c r="A48" s="1189"/>
      <c r="B48" s="1827"/>
      <c r="C48" s="1841"/>
      <c r="D48" s="1827"/>
      <c r="E48" s="1842"/>
      <c r="F48" s="1842"/>
      <c r="G48" s="1838"/>
      <c r="H48" s="1839"/>
      <c r="I48" s="1840"/>
      <c r="J48" s="201"/>
    </row>
    <row r="49" spans="1:10" ht="13.5" customHeight="1">
      <c r="A49" s="1187" t="s">
        <v>389</v>
      </c>
      <c r="B49" s="1825"/>
      <c r="C49" s="1826"/>
      <c r="D49" s="1825"/>
      <c r="E49" s="1829"/>
      <c r="F49" s="1829"/>
      <c r="G49" s="1835"/>
      <c r="H49" s="1836"/>
      <c r="I49" s="1837"/>
      <c r="J49" s="201"/>
    </row>
    <row r="50" spans="1:10" ht="13.5" customHeight="1">
      <c r="A50" s="1189"/>
      <c r="B50" s="1827"/>
      <c r="C50" s="1841"/>
      <c r="D50" s="1827"/>
      <c r="E50" s="1842"/>
      <c r="F50" s="1842"/>
      <c r="G50" s="1838"/>
      <c r="H50" s="1839"/>
      <c r="I50" s="1840"/>
      <c r="J50" s="201"/>
    </row>
    <row r="51" spans="1:10" ht="13.5" customHeight="1">
      <c r="A51" s="1187" t="s">
        <v>389</v>
      </c>
      <c r="B51" s="1825"/>
      <c r="C51" s="1826"/>
      <c r="D51" s="1825"/>
      <c r="E51" s="1829"/>
      <c r="F51" s="1829"/>
      <c r="G51" s="1835"/>
      <c r="H51" s="1836"/>
      <c r="I51" s="1837"/>
      <c r="J51" s="201"/>
    </row>
    <row r="52" spans="1:10" ht="13.5" customHeight="1">
      <c r="A52" s="1189"/>
      <c r="B52" s="1827"/>
      <c r="C52" s="1841"/>
      <c r="D52" s="1827"/>
      <c r="E52" s="1842"/>
      <c r="F52" s="1842"/>
      <c r="G52" s="1838"/>
      <c r="H52" s="1839"/>
      <c r="I52" s="1840"/>
      <c r="J52" s="201"/>
    </row>
    <row r="53" spans="1:10" ht="13.5" customHeight="1">
      <c r="A53" s="1187" t="s">
        <v>389</v>
      </c>
      <c r="B53" s="1825"/>
      <c r="C53" s="1826"/>
      <c r="D53" s="1825"/>
      <c r="E53" s="1829"/>
      <c r="F53" s="1829"/>
      <c r="G53" s="1835"/>
      <c r="H53" s="1836"/>
      <c r="I53" s="1837"/>
      <c r="J53" s="201"/>
    </row>
    <row r="54" spans="1:10" ht="13.5" customHeight="1">
      <c r="A54" s="1189"/>
      <c r="B54" s="1827"/>
      <c r="C54" s="1841"/>
      <c r="D54" s="1827"/>
      <c r="E54" s="1842"/>
      <c r="F54" s="1842"/>
      <c r="G54" s="1838"/>
      <c r="H54" s="1839"/>
      <c r="I54" s="1840"/>
      <c r="J54" s="201"/>
    </row>
    <row r="55" spans="1:10" ht="13.5" customHeight="1">
      <c r="A55" s="1187" t="s">
        <v>389</v>
      </c>
      <c r="B55" s="1825"/>
      <c r="C55" s="1826"/>
      <c r="D55" s="1825"/>
      <c r="E55" s="1829"/>
      <c r="F55" s="1829"/>
      <c r="G55" s="1835"/>
      <c r="H55" s="1836"/>
      <c r="I55" s="1837"/>
      <c r="J55" s="201"/>
    </row>
    <row r="56" spans="1:10" ht="13.5" customHeight="1">
      <c r="A56" s="1189"/>
      <c r="B56" s="1827"/>
      <c r="C56" s="1841"/>
      <c r="D56" s="1827"/>
      <c r="E56" s="1842"/>
      <c r="F56" s="1842"/>
      <c r="G56" s="1838"/>
      <c r="H56" s="1839"/>
      <c r="I56" s="1840"/>
      <c r="J56" s="201"/>
    </row>
    <row r="57" spans="1:10" ht="13.5" customHeight="1">
      <c r="A57" s="194" t="s">
        <v>436</v>
      </c>
    </row>
    <row r="58" spans="1:10" ht="13.5" customHeight="1">
      <c r="A58" s="194"/>
    </row>
    <row r="59" spans="1:10" ht="13.5" customHeight="1"/>
  </sheetData>
  <mergeCells count="61">
    <mergeCell ref="A10:C10"/>
    <mergeCell ref="C23:G24"/>
    <mergeCell ref="A30:E30"/>
    <mergeCell ref="B34:C34"/>
    <mergeCell ref="D34:F34"/>
    <mergeCell ref="E15:F15"/>
    <mergeCell ref="E17:F17"/>
    <mergeCell ref="D25:D26"/>
    <mergeCell ref="E25:E26"/>
    <mergeCell ref="F25:F26"/>
    <mergeCell ref="G15:I15"/>
    <mergeCell ref="G17:I17"/>
    <mergeCell ref="G39:I40"/>
    <mergeCell ref="G2:I2"/>
    <mergeCell ref="G35:I36"/>
    <mergeCell ref="G34:I34"/>
    <mergeCell ref="D37:F38"/>
    <mergeCell ref="G37:I38"/>
    <mergeCell ref="D35:F36"/>
    <mergeCell ref="G5:I5"/>
    <mergeCell ref="E19:F19"/>
    <mergeCell ref="G19:I19"/>
    <mergeCell ref="G43:I44"/>
    <mergeCell ref="A41:A42"/>
    <mergeCell ref="B41:C42"/>
    <mergeCell ref="D41:F42"/>
    <mergeCell ref="G41:I42"/>
    <mergeCell ref="A43:A44"/>
    <mergeCell ref="B43:C44"/>
    <mergeCell ref="D43:F44"/>
    <mergeCell ref="G47:I48"/>
    <mergeCell ref="A45:A46"/>
    <mergeCell ref="B45:C46"/>
    <mergeCell ref="D45:F46"/>
    <mergeCell ref="G45:I46"/>
    <mergeCell ref="A47:A48"/>
    <mergeCell ref="B47:C48"/>
    <mergeCell ref="D47:F48"/>
    <mergeCell ref="A55:A56"/>
    <mergeCell ref="B55:C56"/>
    <mergeCell ref="D55:F56"/>
    <mergeCell ref="G55:I56"/>
    <mergeCell ref="A53:A54"/>
    <mergeCell ref="B53:C54"/>
    <mergeCell ref="D53:F54"/>
    <mergeCell ref="G53:I54"/>
    <mergeCell ref="G51:I52"/>
    <mergeCell ref="A49:A50"/>
    <mergeCell ref="B49:C50"/>
    <mergeCell ref="D49:F50"/>
    <mergeCell ref="G49:I50"/>
    <mergeCell ref="A51:A52"/>
    <mergeCell ref="B51:C52"/>
    <mergeCell ref="D51:F52"/>
    <mergeCell ref="A39:A40"/>
    <mergeCell ref="B39:C40"/>
    <mergeCell ref="D39:F40"/>
    <mergeCell ref="A35:A36"/>
    <mergeCell ref="A37:A38"/>
    <mergeCell ref="B37:C38"/>
    <mergeCell ref="B35:C36"/>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6" tint="-0.249977111117893"/>
  </sheetPr>
  <dimension ref="A1:P62"/>
  <sheetViews>
    <sheetView view="pageBreakPreview" topLeftCell="A4" zoomScaleNormal="100" zoomScaleSheetLayoutView="100" workbookViewId="0">
      <selection activeCell="R33" sqref="R33"/>
    </sheetView>
  </sheetViews>
  <sheetFormatPr defaultRowHeight="14.25"/>
  <cols>
    <col min="1" max="1" width="12.625" style="7" customWidth="1"/>
    <col min="2" max="2" width="5.625" style="7" customWidth="1"/>
    <col min="3" max="3" width="4.625" style="7" customWidth="1"/>
    <col min="4" max="4" width="3.625" style="7" customWidth="1"/>
    <col min="5" max="5" width="4.625" style="7" customWidth="1"/>
    <col min="6" max="6" width="3.5" style="7" customWidth="1"/>
    <col min="7" max="7" width="4.625" style="7" customWidth="1"/>
    <col min="8" max="8" width="5.625" style="7" customWidth="1"/>
    <col min="9" max="9" width="12.625" style="7" customWidth="1"/>
    <col min="10" max="10" width="5.625" style="7" customWidth="1"/>
    <col min="11" max="11" width="4.625" style="7" customWidth="1"/>
    <col min="12" max="12" width="3.625" style="7" customWidth="1"/>
    <col min="13" max="13" width="4.625" style="7" customWidth="1"/>
    <col min="14" max="14" width="3.625" style="7" customWidth="1"/>
    <col min="15" max="15" width="4.625" style="7" customWidth="1"/>
    <col min="16" max="16" width="5.625" style="7" customWidth="1"/>
    <col min="17" max="16384" width="9" style="7"/>
  </cols>
  <sheetData>
    <row r="1" spans="1:16" ht="18" customHeight="1">
      <c r="A1" s="607" t="s">
        <v>1427</v>
      </c>
    </row>
    <row r="2" spans="1:16" ht="18" customHeight="1"/>
    <row r="3" spans="1:16" ht="18" customHeight="1">
      <c r="A3" s="1849" t="s">
        <v>390</v>
      </c>
      <c r="B3" s="1849"/>
      <c r="C3" s="1849"/>
      <c r="D3" s="1849"/>
      <c r="E3" s="1849"/>
      <c r="F3" s="1849"/>
      <c r="G3" s="1849"/>
      <c r="H3" s="1849"/>
      <c r="I3" s="1849"/>
      <c r="J3" s="1849"/>
      <c r="K3" s="1849"/>
      <c r="L3" s="1849"/>
      <c r="M3" s="1849"/>
      <c r="N3" s="1849"/>
      <c r="O3" s="1849"/>
      <c r="P3" s="1849"/>
    </row>
    <row r="4" spans="1:16" ht="18" customHeight="1"/>
    <row r="5" spans="1:16" ht="18" customHeight="1">
      <c r="A5" s="11"/>
      <c r="B5" s="12"/>
      <c r="C5" s="12"/>
      <c r="D5" s="12"/>
      <c r="E5" s="12"/>
      <c r="F5" s="12"/>
      <c r="G5" s="12"/>
      <c r="H5" s="12"/>
      <c r="I5" s="12"/>
      <c r="J5" s="12"/>
      <c r="K5" s="12"/>
      <c r="L5" s="12"/>
      <c r="M5" s="12"/>
      <c r="N5" s="12"/>
      <c r="O5" s="12"/>
      <c r="P5" s="13"/>
    </row>
    <row r="6" spans="1:16" ht="18" customHeight="1">
      <c r="A6" s="14"/>
      <c r="B6" s="15"/>
      <c r="C6" s="15"/>
      <c r="D6" s="15"/>
      <c r="E6" s="15"/>
      <c r="F6" s="15"/>
      <c r="G6" s="15"/>
      <c r="H6" s="15"/>
      <c r="I6" s="15"/>
      <c r="J6" s="16" t="s">
        <v>438</v>
      </c>
      <c r="K6" s="546"/>
      <c r="L6" s="17" t="s">
        <v>391</v>
      </c>
      <c r="M6" s="546"/>
      <c r="N6" s="17" t="s">
        <v>392</v>
      </c>
      <c r="O6" s="546"/>
      <c r="P6" s="18" t="s">
        <v>393</v>
      </c>
    </row>
    <row r="7" spans="1:16" ht="18" customHeight="1">
      <c r="A7" s="14"/>
      <c r="B7" s="15"/>
      <c r="C7" s="15"/>
      <c r="D7" s="15"/>
      <c r="E7" s="15"/>
      <c r="F7" s="15"/>
      <c r="G7" s="15"/>
      <c r="H7" s="15"/>
      <c r="I7" s="15"/>
      <c r="J7" s="15"/>
      <c r="K7" s="15"/>
      <c r="L7" s="15"/>
      <c r="M7" s="15"/>
      <c r="N7" s="15"/>
      <c r="O7" s="15"/>
      <c r="P7" s="19"/>
    </row>
    <row r="8" spans="1:16" ht="18" customHeight="1">
      <c r="A8" s="14"/>
      <c r="B8" s="15"/>
      <c r="C8" s="15"/>
      <c r="D8" s="15"/>
      <c r="E8" s="15"/>
      <c r="F8" s="15"/>
      <c r="G8" s="15"/>
      <c r="H8" s="15"/>
      <c r="I8" s="15"/>
      <c r="J8" s="15"/>
      <c r="K8" s="15"/>
      <c r="L8" s="15"/>
      <c r="M8" s="15"/>
      <c r="N8" s="15"/>
      <c r="O8" s="15"/>
      <c r="P8" s="19"/>
    </row>
    <row r="9" spans="1:16" ht="18" customHeight="1">
      <c r="A9" s="14" t="s">
        <v>394</v>
      </c>
      <c r="B9" s="15"/>
      <c r="C9" s="15"/>
      <c r="D9" s="15"/>
      <c r="E9" s="15"/>
      <c r="F9" s="15"/>
      <c r="G9" s="15"/>
      <c r="H9" s="15"/>
      <c r="I9" s="15"/>
      <c r="J9" s="15"/>
      <c r="K9" s="15"/>
      <c r="L9" s="15"/>
      <c r="M9" s="15"/>
      <c r="N9" s="15"/>
      <c r="O9" s="15"/>
      <c r="P9" s="19"/>
    </row>
    <row r="10" spans="1:16" ht="18" customHeight="1">
      <c r="A10" s="14"/>
      <c r="B10" s="15"/>
      <c r="C10" s="15"/>
      <c r="D10" s="15"/>
      <c r="E10" s="15"/>
      <c r="F10" s="15"/>
      <c r="G10" s="15"/>
      <c r="H10" s="15"/>
      <c r="I10" s="15"/>
      <c r="J10" s="15"/>
      <c r="K10" s="15"/>
      <c r="L10" s="15"/>
      <c r="M10" s="15"/>
      <c r="N10" s="15"/>
      <c r="O10" s="15"/>
      <c r="P10" s="19"/>
    </row>
    <row r="11" spans="1:16" ht="18" customHeight="1">
      <c r="A11" s="14"/>
      <c r="B11" s="15"/>
      <c r="C11" s="15"/>
      <c r="D11" s="15"/>
      <c r="E11" s="15"/>
      <c r="F11" s="15"/>
      <c r="G11" s="15"/>
      <c r="H11" s="15"/>
      <c r="I11" s="15"/>
      <c r="J11" s="15"/>
      <c r="K11" s="15"/>
      <c r="L11" s="15"/>
      <c r="M11" s="15"/>
      <c r="N11" s="15"/>
      <c r="O11" s="15"/>
      <c r="P11" s="19"/>
    </row>
    <row r="12" spans="1:16" ht="18" customHeight="1">
      <c r="A12" s="14"/>
      <c r="B12" s="15"/>
      <c r="C12" s="15"/>
      <c r="D12" s="15"/>
      <c r="E12" s="15"/>
      <c r="F12" s="15"/>
      <c r="G12" s="15"/>
      <c r="H12" s="15"/>
      <c r="I12" s="15"/>
      <c r="J12" s="15"/>
      <c r="K12" s="15"/>
      <c r="L12" s="15"/>
      <c r="M12" s="15"/>
      <c r="N12" s="15"/>
      <c r="O12" s="15"/>
      <c r="P12" s="19"/>
    </row>
    <row r="13" spans="1:16" ht="18" customHeight="1">
      <c r="A13" s="14"/>
      <c r="B13" s="15"/>
      <c r="C13" s="15"/>
      <c r="D13" s="15"/>
      <c r="E13" s="15"/>
      <c r="F13" s="15"/>
      <c r="G13" s="15"/>
      <c r="H13" s="1863" t="s">
        <v>1330</v>
      </c>
      <c r="I13" s="1863"/>
      <c r="J13" s="1224">
        <f>基礎情報!$B$11</f>
        <v>0</v>
      </c>
      <c r="K13" s="1224"/>
      <c r="L13" s="1224"/>
      <c r="M13" s="1224"/>
      <c r="N13" s="1224"/>
      <c r="O13" s="1224"/>
      <c r="P13" s="1857"/>
    </row>
    <row r="14" spans="1:16" ht="18" customHeight="1">
      <c r="A14" s="14"/>
      <c r="B14" s="15"/>
      <c r="C14" s="15"/>
      <c r="D14" s="15"/>
      <c r="E14" s="15"/>
      <c r="F14" s="15"/>
      <c r="G14" s="15"/>
      <c r="H14" s="722"/>
      <c r="I14" s="722"/>
      <c r="J14" s="508"/>
      <c r="K14" s="508"/>
      <c r="L14" s="509"/>
      <c r="M14" s="15"/>
      <c r="N14" s="15"/>
      <c r="O14" s="15"/>
      <c r="P14" s="19"/>
    </row>
    <row r="15" spans="1:16" ht="18" customHeight="1">
      <c r="A15" s="14"/>
      <c r="B15" s="15"/>
      <c r="C15" s="15"/>
      <c r="D15" s="15"/>
      <c r="E15" s="15"/>
      <c r="F15" s="15"/>
      <c r="G15" s="15"/>
      <c r="H15" s="1863">
        <f>IF(基礎情報!$B$15="",基礎情報!$B$13,"現場代理人")</f>
        <v>0</v>
      </c>
      <c r="I15" s="1863"/>
      <c r="J15" s="1858">
        <f>IF(基礎情報!$B$15="",基礎情報!$B$14,基礎情報!$B$15)</f>
        <v>0</v>
      </c>
      <c r="K15" s="1858"/>
      <c r="L15" s="1858"/>
      <c r="M15" s="1858"/>
      <c r="N15" s="1858"/>
      <c r="O15" s="1858"/>
      <c r="P15" s="1859"/>
    </row>
    <row r="16" spans="1:16" ht="18" customHeight="1">
      <c r="A16" s="14"/>
      <c r="B16" s="15"/>
      <c r="C16" s="15"/>
      <c r="D16" s="15"/>
      <c r="E16" s="15"/>
      <c r="F16" s="15"/>
      <c r="G16" s="15"/>
      <c r="H16" s="722"/>
      <c r="I16" s="722"/>
      <c r="J16" s="508"/>
      <c r="K16" s="508"/>
      <c r="L16" s="508"/>
      <c r="M16" s="51"/>
      <c r="N16" s="51"/>
      <c r="O16" s="15"/>
      <c r="P16" s="19"/>
    </row>
    <row r="17" spans="1:16" ht="18" customHeight="1">
      <c r="A17" s="14"/>
      <c r="B17" s="15"/>
      <c r="C17" s="15"/>
      <c r="D17" s="15"/>
      <c r="E17" s="15"/>
      <c r="F17" s="15"/>
      <c r="G17" s="15"/>
      <c r="H17" s="1863">
        <f>基礎情報!$B$17</f>
        <v>0</v>
      </c>
      <c r="I17" s="1863"/>
      <c r="J17" s="1864">
        <f>基礎情報!$B$16</f>
        <v>0</v>
      </c>
      <c r="K17" s="1864"/>
      <c r="L17" s="1864"/>
      <c r="M17" s="1864"/>
      <c r="N17" s="1864"/>
      <c r="O17" s="1864"/>
      <c r="P17" s="1859"/>
    </row>
    <row r="18" spans="1:16" ht="18" customHeight="1">
      <c r="A18" s="14"/>
      <c r="B18" s="15"/>
      <c r="C18" s="15"/>
      <c r="D18" s="15"/>
      <c r="E18" s="15"/>
      <c r="F18" s="15"/>
      <c r="G18" s="15"/>
      <c r="H18" s="15"/>
      <c r="I18" s="15"/>
      <c r="J18" s="51"/>
      <c r="K18" s="51"/>
      <c r="L18" s="51"/>
      <c r="M18" s="51"/>
      <c r="N18" s="51"/>
      <c r="O18" s="198"/>
      <c r="P18" s="19"/>
    </row>
    <row r="19" spans="1:16" ht="18" customHeight="1">
      <c r="A19" s="14"/>
      <c r="B19" s="15"/>
      <c r="C19" s="15"/>
      <c r="D19" s="15"/>
      <c r="E19" s="15"/>
      <c r="F19" s="15"/>
      <c r="G19" s="15"/>
      <c r="H19" s="15"/>
      <c r="I19" s="15"/>
      <c r="J19" s="15"/>
      <c r="K19" s="15"/>
      <c r="L19" s="15"/>
      <c r="M19" s="15"/>
      <c r="N19" s="15"/>
      <c r="O19" s="15"/>
      <c r="P19" s="19"/>
    </row>
    <row r="20" spans="1:16" ht="18" customHeight="1">
      <c r="A20" s="14" t="s">
        <v>395</v>
      </c>
      <c r="B20" s="15"/>
      <c r="C20" s="15"/>
      <c r="D20" s="15"/>
      <c r="E20" s="15"/>
      <c r="F20" s="15"/>
      <c r="G20" s="15"/>
      <c r="H20" s="15"/>
      <c r="I20" s="15"/>
      <c r="J20" s="15"/>
      <c r="K20" s="15"/>
      <c r="L20" s="15"/>
      <c r="M20" s="15"/>
      <c r="N20" s="15"/>
      <c r="O20" s="15"/>
      <c r="P20" s="19"/>
    </row>
    <row r="21" spans="1:16" ht="18" customHeight="1">
      <c r="A21" s="20" t="s">
        <v>187</v>
      </c>
      <c r="B21" s="1850">
        <f>基礎情報!B3</f>
        <v>0</v>
      </c>
      <c r="C21" s="1851"/>
      <c r="D21" s="1851"/>
      <c r="E21" s="1851"/>
      <c r="F21" s="1851"/>
      <c r="G21" s="1851"/>
      <c r="H21" s="1851"/>
      <c r="I21" s="1851"/>
      <c r="J21" s="1851"/>
      <c r="K21" s="1851"/>
      <c r="L21" s="1851"/>
      <c r="M21" s="1851"/>
      <c r="N21" s="1851"/>
      <c r="O21" s="1851"/>
      <c r="P21" s="1852"/>
    </row>
    <row r="22" spans="1:16" ht="18" customHeight="1">
      <c r="A22" s="20" t="s">
        <v>188</v>
      </c>
      <c r="B22" s="1853">
        <f>基礎情報!B4</f>
        <v>0</v>
      </c>
      <c r="C22" s="1854"/>
      <c r="D22" s="1854"/>
      <c r="E22" s="1854"/>
      <c r="F22" s="1854"/>
      <c r="G22" s="1854"/>
      <c r="H22" s="1854"/>
      <c r="I22" s="1854"/>
      <c r="J22" s="1854"/>
      <c r="K22" s="1854"/>
      <c r="L22" s="1854"/>
      <c r="M22" s="1854"/>
      <c r="N22" s="1854"/>
      <c r="O22" s="1854"/>
      <c r="P22" s="1855"/>
    </row>
    <row r="23" spans="1:16" ht="18" customHeight="1">
      <c r="A23" s="20" t="s">
        <v>396</v>
      </c>
      <c r="B23" s="1860">
        <f>基礎情報!B6</f>
        <v>0</v>
      </c>
      <c r="C23" s="1861"/>
      <c r="D23" s="1861"/>
      <c r="E23" s="1861"/>
      <c r="F23" s="1861"/>
      <c r="G23" s="1861"/>
      <c r="H23" s="1861"/>
      <c r="I23" s="1861"/>
      <c r="J23" s="1861"/>
      <c r="K23" s="1861"/>
      <c r="L23" s="1861"/>
      <c r="M23" s="1861"/>
      <c r="N23" s="1861"/>
      <c r="O23" s="1861"/>
      <c r="P23" s="1862"/>
    </row>
    <row r="24" spans="1:16" ht="18" customHeight="1">
      <c r="A24" s="22" t="s">
        <v>189</v>
      </c>
      <c r="B24" s="21" t="s">
        <v>397</v>
      </c>
      <c r="C24" s="1856">
        <f>IF(基礎情報!B10="",基礎情報!B9,基礎情報!B10)</f>
        <v>0</v>
      </c>
      <c r="D24" s="1856"/>
      <c r="E24" s="1856"/>
      <c r="F24" s="1856"/>
      <c r="G24" s="1856"/>
      <c r="H24" s="23" t="s">
        <v>383</v>
      </c>
      <c r="I24" s="23"/>
      <c r="J24" s="23"/>
      <c r="K24" s="23"/>
      <c r="L24" s="23"/>
      <c r="M24" s="23"/>
      <c r="N24" s="23"/>
      <c r="O24" s="23"/>
      <c r="P24" s="24"/>
    </row>
    <row r="25" spans="1:16" ht="18" customHeight="1">
      <c r="A25" s="14" t="s">
        <v>398</v>
      </c>
      <c r="B25" s="15"/>
      <c r="C25" s="15"/>
      <c r="D25" s="15"/>
      <c r="E25" s="15"/>
      <c r="F25" s="15"/>
      <c r="G25" s="15"/>
      <c r="H25" s="15"/>
      <c r="I25" s="15"/>
      <c r="J25" s="15"/>
      <c r="K25" s="15"/>
      <c r="L25" s="15"/>
      <c r="M25" s="15"/>
      <c r="N25" s="15"/>
      <c r="O25" s="15"/>
      <c r="P25" s="19"/>
    </row>
    <row r="26" spans="1:16" ht="18" customHeight="1">
      <c r="A26" s="1843"/>
      <c r="B26" s="1844"/>
      <c r="C26" s="1844"/>
      <c r="D26" s="1844"/>
      <c r="E26" s="1844"/>
      <c r="F26" s="1844"/>
      <c r="G26" s="1844"/>
      <c r="H26" s="1844"/>
      <c r="I26" s="1844"/>
      <c r="J26" s="1844"/>
      <c r="K26" s="1844"/>
      <c r="L26" s="1844"/>
      <c r="M26" s="1844"/>
      <c r="N26" s="1844"/>
      <c r="O26" s="1844"/>
      <c r="P26" s="1845"/>
    </row>
    <row r="27" spans="1:16" ht="18" customHeight="1">
      <c r="A27" s="1843"/>
      <c r="B27" s="1844"/>
      <c r="C27" s="1844"/>
      <c r="D27" s="1844"/>
      <c r="E27" s="1844"/>
      <c r="F27" s="1844"/>
      <c r="G27" s="1844"/>
      <c r="H27" s="1844"/>
      <c r="I27" s="1844"/>
      <c r="J27" s="1844"/>
      <c r="K27" s="1844"/>
      <c r="L27" s="1844"/>
      <c r="M27" s="1844"/>
      <c r="N27" s="1844"/>
      <c r="O27" s="1844"/>
      <c r="P27" s="1845"/>
    </row>
    <row r="28" spans="1:16" ht="18" customHeight="1">
      <c r="A28" s="1843"/>
      <c r="B28" s="1844"/>
      <c r="C28" s="1844"/>
      <c r="D28" s="1844"/>
      <c r="E28" s="1844"/>
      <c r="F28" s="1844"/>
      <c r="G28" s="1844"/>
      <c r="H28" s="1844"/>
      <c r="I28" s="1844"/>
      <c r="J28" s="1844"/>
      <c r="K28" s="1844"/>
      <c r="L28" s="1844"/>
      <c r="M28" s="1844"/>
      <c r="N28" s="1844"/>
      <c r="O28" s="1844"/>
      <c r="P28" s="1845"/>
    </row>
    <row r="29" spans="1:16" ht="18" customHeight="1">
      <c r="A29" s="1843"/>
      <c r="B29" s="1844"/>
      <c r="C29" s="1844"/>
      <c r="D29" s="1844"/>
      <c r="E29" s="1844"/>
      <c r="F29" s="1844"/>
      <c r="G29" s="1844"/>
      <c r="H29" s="1844"/>
      <c r="I29" s="1844"/>
      <c r="J29" s="1844"/>
      <c r="K29" s="1844"/>
      <c r="L29" s="1844"/>
      <c r="M29" s="1844"/>
      <c r="N29" s="1844"/>
      <c r="O29" s="1844"/>
      <c r="P29" s="1845"/>
    </row>
    <row r="30" spans="1:16" ht="18" customHeight="1">
      <c r="A30" s="1843"/>
      <c r="B30" s="1844"/>
      <c r="C30" s="1844"/>
      <c r="D30" s="1844"/>
      <c r="E30" s="1844"/>
      <c r="F30" s="1844"/>
      <c r="G30" s="1844"/>
      <c r="H30" s="1844"/>
      <c r="I30" s="1844"/>
      <c r="J30" s="1844"/>
      <c r="K30" s="1844"/>
      <c r="L30" s="1844"/>
      <c r="M30" s="1844"/>
      <c r="N30" s="1844"/>
      <c r="O30" s="1844"/>
      <c r="P30" s="1845"/>
    </row>
    <row r="31" spans="1:16" ht="18" customHeight="1">
      <c r="A31" s="1843"/>
      <c r="B31" s="1844"/>
      <c r="C31" s="1844"/>
      <c r="D31" s="1844"/>
      <c r="E31" s="1844"/>
      <c r="F31" s="1844"/>
      <c r="G31" s="1844"/>
      <c r="H31" s="1844"/>
      <c r="I31" s="1844"/>
      <c r="J31" s="1844"/>
      <c r="K31" s="1844"/>
      <c r="L31" s="1844"/>
      <c r="M31" s="1844"/>
      <c r="N31" s="1844"/>
      <c r="O31" s="1844"/>
      <c r="P31" s="1845"/>
    </row>
    <row r="32" spans="1:16" ht="18" customHeight="1">
      <c r="A32" s="1843"/>
      <c r="B32" s="1844"/>
      <c r="C32" s="1844"/>
      <c r="D32" s="1844"/>
      <c r="E32" s="1844"/>
      <c r="F32" s="1844"/>
      <c r="G32" s="1844"/>
      <c r="H32" s="1844"/>
      <c r="I32" s="1844"/>
      <c r="J32" s="1844"/>
      <c r="K32" s="1844"/>
      <c r="L32" s="1844"/>
      <c r="M32" s="1844"/>
      <c r="N32" s="1844"/>
      <c r="O32" s="1844"/>
      <c r="P32" s="1845"/>
    </row>
    <row r="33" spans="1:16" ht="18" customHeight="1">
      <c r="A33" s="1843"/>
      <c r="B33" s="1844"/>
      <c r="C33" s="1844"/>
      <c r="D33" s="1844"/>
      <c r="E33" s="1844"/>
      <c r="F33" s="1844"/>
      <c r="G33" s="1844"/>
      <c r="H33" s="1844"/>
      <c r="I33" s="1844"/>
      <c r="J33" s="1844"/>
      <c r="K33" s="1844"/>
      <c r="L33" s="1844"/>
      <c r="M33" s="1844"/>
      <c r="N33" s="1844"/>
      <c r="O33" s="1844"/>
      <c r="P33" s="1845"/>
    </row>
    <row r="34" spans="1:16" ht="18" customHeight="1">
      <c r="A34" s="1843"/>
      <c r="B34" s="1844"/>
      <c r="C34" s="1844"/>
      <c r="D34" s="1844"/>
      <c r="E34" s="1844"/>
      <c r="F34" s="1844"/>
      <c r="G34" s="1844"/>
      <c r="H34" s="1844"/>
      <c r="I34" s="1844"/>
      <c r="J34" s="1844"/>
      <c r="K34" s="1844"/>
      <c r="L34" s="1844"/>
      <c r="M34" s="1844"/>
      <c r="N34" s="1844"/>
      <c r="O34" s="1844"/>
      <c r="P34" s="1845"/>
    </row>
    <row r="35" spans="1:16" ht="18" customHeight="1">
      <c r="A35" s="1843"/>
      <c r="B35" s="1844"/>
      <c r="C35" s="1844"/>
      <c r="D35" s="1844"/>
      <c r="E35" s="1844"/>
      <c r="F35" s="1844"/>
      <c r="G35" s="1844"/>
      <c r="H35" s="1844"/>
      <c r="I35" s="1844"/>
      <c r="J35" s="1844"/>
      <c r="K35" s="1844"/>
      <c r="L35" s="1844"/>
      <c r="M35" s="1844"/>
      <c r="N35" s="1844"/>
      <c r="O35" s="1844"/>
      <c r="P35" s="1845"/>
    </row>
    <row r="36" spans="1:16" ht="18" customHeight="1">
      <c r="A36" s="1843"/>
      <c r="B36" s="1844"/>
      <c r="C36" s="1844"/>
      <c r="D36" s="1844"/>
      <c r="E36" s="1844"/>
      <c r="F36" s="1844"/>
      <c r="G36" s="1844"/>
      <c r="H36" s="1844"/>
      <c r="I36" s="1844"/>
      <c r="J36" s="1844"/>
      <c r="K36" s="1844"/>
      <c r="L36" s="1844"/>
      <c r="M36" s="1844"/>
      <c r="N36" s="1844"/>
      <c r="O36" s="1844"/>
      <c r="P36" s="1845"/>
    </row>
    <row r="37" spans="1:16" ht="18" customHeight="1">
      <c r="A37" s="1843"/>
      <c r="B37" s="1844"/>
      <c r="C37" s="1844"/>
      <c r="D37" s="1844"/>
      <c r="E37" s="1844"/>
      <c r="F37" s="1844"/>
      <c r="G37" s="1844"/>
      <c r="H37" s="1844"/>
      <c r="I37" s="1844"/>
      <c r="J37" s="1844"/>
      <c r="K37" s="1844"/>
      <c r="L37" s="1844"/>
      <c r="M37" s="1844"/>
      <c r="N37" s="1844"/>
      <c r="O37" s="1844"/>
      <c r="P37" s="1845"/>
    </row>
    <row r="38" spans="1:16" ht="18" customHeight="1">
      <c r="A38" s="1843"/>
      <c r="B38" s="1844"/>
      <c r="C38" s="1844"/>
      <c r="D38" s="1844"/>
      <c r="E38" s="1844"/>
      <c r="F38" s="1844"/>
      <c r="G38" s="1844"/>
      <c r="H38" s="1844"/>
      <c r="I38" s="1844"/>
      <c r="J38" s="1844"/>
      <c r="K38" s="1844"/>
      <c r="L38" s="1844"/>
      <c r="M38" s="1844"/>
      <c r="N38" s="1844"/>
      <c r="O38" s="1844"/>
      <c r="P38" s="1845"/>
    </row>
    <row r="39" spans="1:16" ht="18" customHeight="1">
      <c r="A39" s="1843"/>
      <c r="B39" s="1844"/>
      <c r="C39" s="1844"/>
      <c r="D39" s="1844"/>
      <c r="E39" s="1844"/>
      <c r="F39" s="1844"/>
      <c r="G39" s="1844"/>
      <c r="H39" s="1844"/>
      <c r="I39" s="1844"/>
      <c r="J39" s="1844"/>
      <c r="K39" s="1844"/>
      <c r="L39" s="1844"/>
      <c r="M39" s="1844"/>
      <c r="N39" s="1844"/>
      <c r="O39" s="1844"/>
      <c r="P39" s="1845"/>
    </row>
    <row r="40" spans="1:16" ht="18" customHeight="1">
      <c r="A40" s="1843"/>
      <c r="B40" s="1844"/>
      <c r="C40" s="1844"/>
      <c r="D40" s="1844"/>
      <c r="E40" s="1844"/>
      <c r="F40" s="1844"/>
      <c r="G40" s="1844"/>
      <c r="H40" s="1844"/>
      <c r="I40" s="1844"/>
      <c r="J40" s="1844"/>
      <c r="K40" s="1844"/>
      <c r="L40" s="1844"/>
      <c r="M40" s="1844"/>
      <c r="N40" s="1844"/>
      <c r="O40" s="1844"/>
      <c r="P40" s="1845"/>
    </row>
    <row r="41" spans="1:16" ht="18" customHeight="1">
      <c r="A41" s="1843"/>
      <c r="B41" s="1844"/>
      <c r="C41" s="1844"/>
      <c r="D41" s="1844"/>
      <c r="E41" s="1844"/>
      <c r="F41" s="1844"/>
      <c r="G41" s="1844"/>
      <c r="H41" s="1844"/>
      <c r="I41" s="1844"/>
      <c r="J41" s="1844"/>
      <c r="K41" s="1844"/>
      <c r="L41" s="1844"/>
      <c r="M41" s="1844"/>
      <c r="N41" s="1844"/>
      <c r="O41" s="1844"/>
      <c r="P41" s="1845"/>
    </row>
    <row r="42" spans="1:16" ht="18" customHeight="1">
      <c r="A42" s="1843"/>
      <c r="B42" s="1844"/>
      <c r="C42" s="1844"/>
      <c r="D42" s="1844"/>
      <c r="E42" s="1844"/>
      <c r="F42" s="1844"/>
      <c r="G42" s="1844"/>
      <c r="H42" s="1844"/>
      <c r="I42" s="1844"/>
      <c r="J42" s="1844"/>
      <c r="K42" s="1844"/>
      <c r="L42" s="1844"/>
      <c r="M42" s="1844"/>
      <c r="N42" s="1844"/>
      <c r="O42" s="1844"/>
      <c r="P42" s="1845"/>
    </row>
    <row r="43" spans="1:16" ht="18" customHeight="1">
      <c r="A43" s="1843"/>
      <c r="B43" s="1844"/>
      <c r="C43" s="1844"/>
      <c r="D43" s="1844"/>
      <c r="E43" s="1844"/>
      <c r="F43" s="1844"/>
      <c r="G43" s="1844"/>
      <c r="H43" s="1844"/>
      <c r="I43" s="1844"/>
      <c r="J43" s="1844"/>
      <c r="K43" s="1844"/>
      <c r="L43" s="1844"/>
      <c r="M43" s="1844"/>
      <c r="N43" s="1844"/>
      <c r="O43" s="1844"/>
      <c r="P43" s="1845"/>
    </row>
    <row r="44" spans="1:16" ht="18" customHeight="1">
      <c r="A44" s="1843"/>
      <c r="B44" s="1844"/>
      <c r="C44" s="1844"/>
      <c r="D44" s="1844"/>
      <c r="E44" s="1844"/>
      <c r="F44" s="1844"/>
      <c r="G44" s="1844"/>
      <c r="H44" s="1844"/>
      <c r="I44" s="1844"/>
      <c r="J44" s="1844"/>
      <c r="K44" s="1844"/>
      <c r="L44" s="1844"/>
      <c r="M44" s="1844"/>
      <c r="N44" s="1844"/>
      <c r="O44" s="1844"/>
      <c r="P44" s="1845"/>
    </row>
    <row r="45" spans="1:16" ht="18" customHeight="1">
      <c r="A45" s="1843"/>
      <c r="B45" s="1844"/>
      <c r="C45" s="1844"/>
      <c r="D45" s="1844"/>
      <c r="E45" s="1844"/>
      <c r="F45" s="1844"/>
      <c r="G45" s="1844"/>
      <c r="H45" s="1844"/>
      <c r="I45" s="1844"/>
      <c r="J45" s="1844"/>
      <c r="K45" s="1844"/>
      <c r="L45" s="1844"/>
      <c r="M45" s="1844"/>
      <c r="N45" s="1844"/>
      <c r="O45" s="1844"/>
      <c r="P45" s="1845"/>
    </row>
    <row r="46" spans="1:16" ht="18" customHeight="1">
      <c r="A46" s="1843"/>
      <c r="B46" s="1844"/>
      <c r="C46" s="1844"/>
      <c r="D46" s="1844"/>
      <c r="E46" s="1844"/>
      <c r="F46" s="1844"/>
      <c r="G46" s="1844"/>
      <c r="H46" s="1844"/>
      <c r="I46" s="1844"/>
      <c r="J46" s="1844"/>
      <c r="K46" s="1844"/>
      <c r="L46" s="1844"/>
      <c r="M46" s="1844"/>
      <c r="N46" s="1844"/>
      <c r="O46" s="1844"/>
      <c r="P46" s="1845"/>
    </row>
    <row r="47" spans="1:16" ht="18" customHeight="1">
      <c r="A47" s="1846"/>
      <c r="B47" s="1847"/>
      <c r="C47" s="1847"/>
      <c r="D47" s="1847"/>
      <c r="E47" s="1847"/>
      <c r="F47" s="1847"/>
      <c r="G47" s="1847"/>
      <c r="H47" s="1847"/>
      <c r="I47" s="1847"/>
      <c r="J47" s="1847"/>
      <c r="K47" s="1847"/>
      <c r="L47" s="1847"/>
      <c r="M47" s="1847"/>
      <c r="N47" s="1847"/>
      <c r="O47" s="1847"/>
      <c r="P47" s="1848"/>
    </row>
    <row r="48" spans="1:16"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sheetData>
  <mergeCells count="12">
    <mergeCell ref="A26:P47"/>
    <mergeCell ref="A3:P3"/>
    <mergeCell ref="B21:P21"/>
    <mergeCell ref="B22:P22"/>
    <mergeCell ref="C24:G24"/>
    <mergeCell ref="J13:P13"/>
    <mergeCell ref="J15:P15"/>
    <mergeCell ref="B23:P23"/>
    <mergeCell ref="H13:I13"/>
    <mergeCell ref="H15:I15"/>
    <mergeCell ref="H17:I17"/>
    <mergeCell ref="J17:P17"/>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theme="6" tint="-0.249977111117893"/>
  </sheetPr>
  <dimension ref="A1:J59"/>
  <sheetViews>
    <sheetView view="pageBreakPreview" zoomScale="85" zoomScaleNormal="100" workbookViewId="0">
      <selection activeCell="M18" sqref="M18"/>
    </sheetView>
  </sheetViews>
  <sheetFormatPr defaultRowHeight="14.25"/>
  <cols>
    <col min="1" max="1" width="5.625" style="7" customWidth="1"/>
    <col min="2" max="2" width="4.625" style="7" customWidth="1"/>
    <col min="3" max="3" width="3.625" style="7" customWidth="1"/>
    <col min="4" max="4" width="4.625" style="7" customWidth="1"/>
    <col min="5" max="5" width="3.625" style="7" customWidth="1"/>
    <col min="6" max="6" width="4.625" style="7" customWidth="1"/>
    <col min="7" max="7" width="5.625" style="7" customWidth="1"/>
    <col min="8" max="9" width="12.625" style="7" customWidth="1"/>
    <col min="10" max="10" width="35.625" style="7" customWidth="1"/>
    <col min="11" max="16384" width="9" style="7"/>
  </cols>
  <sheetData>
    <row r="1" spans="1:10" ht="18" customHeight="1">
      <c r="A1" s="607" t="s">
        <v>1428</v>
      </c>
    </row>
    <row r="2" spans="1:10" ht="18" customHeight="1"/>
    <row r="3" spans="1:10" ht="18" customHeight="1">
      <c r="A3" s="1849" t="s">
        <v>399</v>
      </c>
      <c r="B3" s="1849"/>
      <c r="C3" s="1849"/>
      <c r="D3" s="1849"/>
      <c r="E3" s="1849"/>
      <c r="F3" s="1849"/>
      <c r="G3" s="1849"/>
      <c r="H3" s="1849"/>
      <c r="I3" s="1849"/>
      <c r="J3" s="1849"/>
    </row>
    <row r="4" spans="1:10" ht="18" customHeight="1">
      <c r="J4" s="270"/>
    </row>
    <row r="5" spans="1:10" ht="18" customHeight="1">
      <c r="A5" s="1880" t="s">
        <v>187</v>
      </c>
      <c r="B5" s="1881"/>
      <c r="C5" s="1853">
        <f>基礎情報!B3</f>
        <v>0</v>
      </c>
      <c r="D5" s="1854"/>
      <c r="E5" s="1854"/>
      <c r="F5" s="1854"/>
      <c r="G5" s="1854"/>
      <c r="H5" s="1854"/>
      <c r="I5" s="1854"/>
      <c r="J5" s="1855"/>
    </row>
    <row r="6" spans="1:10" ht="7.5" customHeight="1"/>
    <row r="7" spans="1:10" ht="18" customHeight="1">
      <c r="A7" s="1872" t="s">
        <v>504</v>
      </c>
      <c r="B7" s="1873"/>
      <c r="C7" s="1873"/>
      <c r="D7" s="1873"/>
      <c r="E7" s="1873"/>
      <c r="F7" s="1873"/>
      <c r="G7" s="1874"/>
      <c r="H7" s="25" t="s">
        <v>403</v>
      </c>
      <c r="I7" s="25" t="s">
        <v>404</v>
      </c>
      <c r="J7" s="1878" t="s">
        <v>668</v>
      </c>
    </row>
    <row r="8" spans="1:10" ht="18" customHeight="1">
      <c r="A8" s="1875"/>
      <c r="B8" s="1876"/>
      <c r="C8" s="1876"/>
      <c r="D8" s="1876"/>
      <c r="E8" s="1876"/>
      <c r="F8" s="1876"/>
      <c r="G8" s="1877"/>
      <c r="H8" s="26" t="s">
        <v>405</v>
      </c>
      <c r="I8" s="26" t="s">
        <v>405</v>
      </c>
      <c r="J8" s="1879"/>
    </row>
    <row r="9" spans="1:10" ht="24.95" customHeight="1">
      <c r="A9" s="11"/>
      <c r="B9" s="12"/>
      <c r="C9" s="12"/>
      <c r="D9" s="12"/>
      <c r="E9" s="12"/>
      <c r="F9" s="12"/>
      <c r="G9" s="12"/>
      <c r="H9" s="551"/>
      <c r="I9" s="551"/>
      <c r="J9" s="671" t="s">
        <v>1114</v>
      </c>
    </row>
    <row r="10" spans="1:10" ht="24.95" customHeight="1">
      <c r="A10" s="27" t="s">
        <v>439</v>
      </c>
      <c r="B10" s="546"/>
      <c r="C10" s="17" t="s">
        <v>391</v>
      </c>
      <c r="D10" s="546"/>
      <c r="E10" s="17" t="s">
        <v>392</v>
      </c>
      <c r="F10" s="546"/>
      <c r="G10" s="28" t="s">
        <v>393</v>
      </c>
      <c r="H10" s="548"/>
      <c r="I10" s="548"/>
      <c r="J10" s="549"/>
    </row>
    <row r="11" spans="1:10" ht="24.95" customHeight="1">
      <c r="A11" s="14"/>
      <c r="B11" s="15"/>
      <c r="C11" s="15"/>
      <c r="D11" s="15"/>
      <c r="E11" s="15"/>
      <c r="F11" s="15"/>
      <c r="G11" s="15"/>
      <c r="H11" s="550"/>
      <c r="I11" s="550"/>
      <c r="J11" s="550"/>
    </row>
    <row r="12" spans="1:10" ht="24.95" customHeight="1">
      <c r="A12" s="1868" t="s">
        <v>406</v>
      </c>
      <c r="B12" s="1869"/>
      <c r="C12" s="1869"/>
      <c r="D12" s="1870"/>
      <c r="E12" s="1870"/>
      <c r="F12" s="1870"/>
      <c r="G12" s="15" t="s">
        <v>407</v>
      </c>
      <c r="H12" s="54"/>
      <c r="I12" s="54"/>
      <c r="J12" s="54"/>
    </row>
    <row r="13" spans="1:10" ht="24.95" customHeight="1">
      <c r="A13" s="27"/>
      <c r="B13" s="16"/>
      <c r="C13" s="16"/>
      <c r="D13" s="15"/>
      <c r="E13" s="15"/>
      <c r="F13" s="15"/>
      <c r="G13" s="15"/>
      <c r="H13" s="54"/>
      <c r="I13" s="54"/>
      <c r="J13" s="54"/>
    </row>
    <row r="14" spans="1:10" ht="24.95" customHeight="1">
      <c r="A14" s="1868" t="s">
        <v>408</v>
      </c>
      <c r="B14" s="1869"/>
      <c r="C14" s="1869"/>
      <c r="D14" s="1871"/>
      <c r="E14" s="1871"/>
      <c r="F14" s="1871"/>
      <c r="G14" s="15" t="s">
        <v>407</v>
      </c>
      <c r="H14" s="54"/>
      <c r="I14" s="54"/>
      <c r="J14" s="54"/>
    </row>
    <row r="15" spans="1:10" ht="24.95" customHeight="1">
      <c r="A15" s="14"/>
      <c r="B15" s="15"/>
      <c r="C15" s="15"/>
      <c r="D15" s="15"/>
      <c r="E15" s="15"/>
      <c r="F15" s="15"/>
      <c r="G15" s="15"/>
      <c r="H15" s="54"/>
      <c r="I15" s="54"/>
      <c r="J15" s="54"/>
    </row>
    <row r="16" spans="1:10" ht="24.95" customHeight="1">
      <c r="A16" s="552"/>
      <c r="B16" s="553"/>
      <c r="C16" s="553"/>
      <c r="D16" s="15"/>
      <c r="E16" s="15"/>
      <c r="F16" s="15"/>
      <c r="G16" s="15"/>
      <c r="H16" s="54"/>
      <c r="I16" s="54"/>
      <c r="J16" s="54"/>
    </row>
    <row r="17" spans="1:10" ht="24.95" customHeight="1">
      <c r="A17" s="14"/>
      <c r="B17" s="15"/>
      <c r="C17" s="15"/>
      <c r="D17" s="15"/>
      <c r="E17" s="15"/>
      <c r="F17" s="15"/>
      <c r="G17" s="15"/>
      <c r="H17" s="54"/>
      <c r="I17" s="54"/>
      <c r="J17" s="54"/>
    </row>
    <row r="18" spans="1:10" ht="24.95" customHeight="1">
      <c r="A18" s="14"/>
      <c r="B18" s="15"/>
      <c r="C18" s="15"/>
      <c r="D18" s="15"/>
      <c r="E18" s="15"/>
      <c r="F18" s="15"/>
      <c r="G18" s="15"/>
      <c r="H18" s="54"/>
      <c r="I18" s="54"/>
      <c r="J18" s="54"/>
    </row>
    <row r="19" spans="1:10" ht="24.95" customHeight="1">
      <c r="A19" s="14"/>
      <c r="B19" s="15"/>
      <c r="C19" s="15"/>
      <c r="D19" s="15"/>
      <c r="E19" s="15"/>
      <c r="F19" s="15"/>
      <c r="G19" s="15"/>
      <c r="H19" s="54"/>
      <c r="I19" s="54"/>
      <c r="J19" s="54"/>
    </row>
    <row r="20" spans="1:10" ht="24.95" customHeight="1">
      <c r="A20" s="14"/>
      <c r="B20" s="15"/>
      <c r="C20" s="15"/>
      <c r="D20" s="15"/>
      <c r="E20" s="15"/>
      <c r="F20" s="15"/>
      <c r="G20" s="15"/>
      <c r="H20" s="54"/>
      <c r="I20" s="54"/>
      <c r="J20" s="54"/>
    </row>
    <row r="21" spans="1:10" ht="24.95" customHeight="1">
      <c r="A21" s="14"/>
      <c r="B21" s="15"/>
      <c r="C21" s="15"/>
      <c r="D21" s="15"/>
      <c r="E21" s="15"/>
      <c r="F21" s="15"/>
      <c r="G21" s="15"/>
      <c r="H21" s="54"/>
      <c r="I21" s="54"/>
      <c r="J21" s="54"/>
    </row>
    <row r="22" spans="1:10" ht="24.95" customHeight="1">
      <c r="A22" s="554"/>
      <c r="B22" s="555"/>
      <c r="C22" s="555"/>
      <c r="D22" s="555"/>
      <c r="E22" s="555"/>
      <c r="F22" s="555"/>
      <c r="G22" s="556"/>
      <c r="H22" s="54"/>
      <c r="I22" s="54"/>
      <c r="J22" s="54"/>
    </row>
    <row r="23" spans="1:10" ht="24.95" customHeight="1">
      <c r="A23" s="554"/>
      <c r="B23" s="555"/>
      <c r="C23" s="555"/>
      <c r="D23" s="555"/>
      <c r="E23" s="555"/>
      <c r="F23" s="555"/>
      <c r="G23" s="556"/>
      <c r="H23" s="54"/>
      <c r="I23" s="54"/>
      <c r="J23" s="54"/>
    </row>
    <row r="24" spans="1:10" ht="24.95" customHeight="1">
      <c r="A24" s="14"/>
      <c r="B24" s="15"/>
      <c r="C24" s="15"/>
      <c r="D24" s="15"/>
      <c r="E24" s="15"/>
      <c r="F24" s="15"/>
      <c r="G24" s="15"/>
      <c r="H24" s="54"/>
      <c r="I24" s="54"/>
      <c r="J24" s="54"/>
    </row>
    <row r="25" spans="1:10" ht="24.95" customHeight="1">
      <c r="A25" s="14"/>
      <c r="B25" s="15"/>
      <c r="C25" s="15"/>
      <c r="D25" s="15"/>
      <c r="E25" s="15"/>
      <c r="F25" s="15"/>
      <c r="G25" s="15"/>
      <c r="H25" s="54"/>
      <c r="I25" s="54"/>
      <c r="J25" s="54"/>
    </row>
    <row r="26" spans="1:10" ht="24.95" customHeight="1">
      <c r="A26" s="14"/>
      <c r="B26" s="15"/>
      <c r="C26" s="15"/>
      <c r="D26" s="15"/>
      <c r="E26" s="15"/>
      <c r="F26" s="15"/>
      <c r="G26" s="15"/>
      <c r="H26" s="54"/>
      <c r="I26" s="54"/>
      <c r="J26" s="54"/>
    </row>
    <row r="27" spans="1:10" ht="24.95" customHeight="1">
      <c r="A27" s="14"/>
      <c r="B27" s="15"/>
      <c r="C27" s="15"/>
      <c r="D27" s="15"/>
      <c r="E27" s="15"/>
      <c r="F27" s="15"/>
      <c r="G27" s="15"/>
      <c r="H27" s="54"/>
      <c r="I27" s="54"/>
      <c r="J27" s="54"/>
    </row>
    <row r="28" spans="1:10" ht="24.95" customHeight="1">
      <c r="A28" s="14"/>
      <c r="B28" s="15"/>
      <c r="C28" s="15"/>
      <c r="D28" s="15"/>
      <c r="E28" s="15"/>
      <c r="F28" s="15"/>
      <c r="G28" s="15"/>
      <c r="H28" s="54"/>
      <c r="I28" s="54"/>
      <c r="J28" s="54"/>
    </row>
    <row r="29" spans="1:10" ht="24.95" customHeight="1">
      <c r="A29" s="14"/>
      <c r="B29" s="15"/>
      <c r="C29" s="15"/>
      <c r="D29" s="15"/>
      <c r="E29" s="15"/>
      <c r="F29" s="15"/>
      <c r="G29" s="15"/>
      <c r="H29" s="54"/>
      <c r="I29" s="54"/>
      <c r="J29" s="54"/>
    </row>
    <row r="30" spans="1:10" ht="24.95" customHeight="1">
      <c r="A30" s="14"/>
      <c r="B30" s="15"/>
      <c r="C30" s="15"/>
      <c r="D30" s="15"/>
      <c r="E30" s="15"/>
      <c r="F30" s="15"/>
      <c r="G30" s="15"/>
      <c r="H30" s="54"/>
      <c r="I30" s="54"/>
      <c r="J30" s="54"/>
    </row>
    <row r="31" spans="1:10" ht="24.95" customHeight="1">
      <c r="A31" s="14"/>
      <c r="B31" s="15"/>
      <c r="C31" s="15"/>
      <c r="D31" s="15"/>
      <c r="E31" s="15"/>
      <c r="F31" s="15"/>
      <c r="G31" s="15"/>
      <c r="H31" s="54"/>
      <c r="I31" s="54"/>
      <c r="J31" s="54"/>
    </row>
    <row r="32" spans="1:10" ht="24.95" customHeight="1">
      <c r="A32" s="14"/>
      <c r="B32" s="15"/>
      <c r="C32" s="15"/>
      <c r="D32" s="15"/>
      <c r="E32" s="15"/>
      <c r="F32" s="15"/>
      <c r="G32" s="15"/>
      <c r="H32" s="54"/>
      <c r="I32" s="54"/>
      <c r="J32" s="54"/>
    </row>
    <row r="33" spans="1:10" ht="24.95" customHeight="1">
      <c r="A33" s="14"/>
      <c r="B33" s="15"/>
      <c r="C33" s="15"/>
      <c r="D33" s="15"/>
      <c r="E33" s="15"/>
      <c r="F33" s="15"/>
      <c r="G33" s="15"/>
      <c r="H33" s="54"/>
      <c r="I33" s="54"/>
      <c r="J33" s="54"/>
    </row>
    <row r="34" spans="1:10" ht="24.95" customHeight="1">
      <c r="A34" s="14"/>
      <c r="B34" s="15"/>
      <c r="C34" s="15"/>
      <c r="D34" s="15"/>
      <c r="E34" s="15"/>
      <c r="F34" s="15"/>
      <c r="G34" s="15"/>
      <c r="H34" s="54"/>
      <c r="I34" s="54"/>
      <c r="J34" s="54"/>
    </row>
    <row r="35" spans="1:10" ht="24.95" customHeight="1">
      <c r="A35" s="14"/>
      <c r="B35" s="15"/>
      <c r="C35" s="15"/>
      <c r="D35" s="15"/>
      <c r="E35" s="15"/>
      <c r="F35" s="15"/>
      <c r="G35" s="15"/>
      <c r="H35" s="54"/>
      <c r="I35" s="54"/>
      <c r="J35" s="54"/>
    </row>
    <row r="36" spans="1:10" ht="24.95" customHeight="1">
      <c r="A36" s="29"/>
      <c r="B36" s="30"/>
      <c r="C36" s="30"/>
      <c r="D36" s="30"/>
      <c r="E36" s="1865" t="s">
        <v>409</v>
      </c>
      <c r="F36" s="1866"/>
      <c r="G36" s="1867"/>
      <c r="H36" s="55">
        <f>SUM(H9:H35)</f>
        <v>0</v>
      </c>
      <c r="I36" s="55">
        <f>SUM(I9:I35)</f>
        <v>0</v>
      </c>
      <c r="J36" s="55"/>
    </row>
    <row r="37" spans="1:10" ht="24.95" customHeight="1"/>
    <row r="38" spans="1:10" ht="24.95" customHeight="1"/>
    <row r="39" spans="1:10" ht="24.95" customHeight="1"/>
    <row r="40" spans="1:10" ht="24.95" customHeight="1"/>
    <row r="41" spans="1:10" ht="24.95" customHeight="1"/>
    <row r="42" spans="1:10" ht="24.95" customHeight="1"/>
    <row r="43" spans="1:10" ht="24.95" customHeight="1"/>
    <row r="44" spans="1:10" ht="24.95" customHeight="1"/>
    <row r="45" spans="1:10" ht="24.95" customHeight="1"/>
    <row r="46" spans="1:10" ht="24.95"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10">
    <mergeCell ref="E36:G36"/>
    <mergeCell ref="A3:J3"/>
    <mergeCell ref="A14:C14"/>
    <mergeCell ref="A12:C12"/>
    <mergeCell ref="D12:F12"/>
    <mergeCell ref="D14:F14"/>
    <mergeCell ref="A7:G8"/>
    <mergeCell ref="J7:J8"/>
    <mergeCell ref="A5:B5"/>
    <mergeCell ref="C5:J5"/>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6" tint="-0.249977111117893"/>
  </sheetPr>
  <dimension ref="A1:O78"/>
  <sheetViews>
    <sheetView view="pageBreakPreview" zoomScale="85" zoomScaleNormal="100" workbookViewId="0">
      <selection activeCell="S6" sqref="S6"/>
    </sheetView>
  </sheetViews>
  <sheetFormatPr defaultRowHeight="14.25"/>
  <cols>
    <col min="1" max="7" width="9" style="31"/>
    <col min="8" max="8" width="5.625" style="31" customWidth="1"/>
    <col min="9" max="9" width="4.625" style="31" customWidth="1"/>
    <col min="10" max="10" width="3.625" style="31" customWidth="1"/>
    <col min="11" max="11" width="4.625" style="31" customWidth="1"/>
    <col min="12" max="12" width="3.625" style="31" customWidth="1"/>
    <col min="13" max="13" width="4.625" style="31" customWidth="1"/>
    <col min="14" max="14" width="5.625" style="31" customWidth="1"/>
    <col min="15" max="21" width="9" style="31"/>
    <col min="22" max="22" width="5.625" style="31" customWidth="1"/>
    <col min="23" max="23" width="4.625" style="31" customWidth="1"/>
    <col min="24" max="24" width="3.625" style="31" customWidth="1"/>
    <col min="25" max="25" width="4.625" style="31" customWidth="1"/>
    <col min="26" max="26" width="3.625" style="31" customWidth="1"/>
    <col min="27" max="27" width="4.625" style="31" customWidth="1"/>
    <col min="28" max="28" width="5.625" style="31" customWidth="1"/>
    <col min="29" max="16384" width="9" style="31"/>
  </cols>
  <sheetData>
    <row r="1" spans="1:15" ht="25.5" customHeight="1">
      <c r="A1" s="31" t="s">
        <v>1429</v>
      </c>
    </row>
    <row r="2" spans="1:15" ht="18" customHeight="1">
      <c r="H2" s="32" t="s">
        <v>438</v>
      </c>
      <c r="I2" s="964"/>
      <c r="J2" s="834" t="s">
        <v>391</v>
      </c>
      <c r="K2" s="964"/>
      <c r="L2" s="834" t="s">
        <v>392</v>
      </c>
      <c r="M2" s="964"/>
      <c r="N2" s="33" t="s">
        <v>393</v>
      </c>
    </row>
    <row r="3" spans="1:15" ht="25.5" customHeight="1">
      <c r="H3" s="32"/>
      <c r="I3" s="64"/>
      <c r="J3" s="64"/>
      <c r="K3" s="64"/>
      <c r="L3" s="64"/>
      <c r="M3" s="64"/>
      <c r="N3" s="833"/>
      <c r="O3" s="58"/>
    </row>
    <row r="4" spans="1:15" ht="18" customHeight="1"/>
    <row r="5" spans="1:15" ht="23.25" customHeight="1">
      <c r="A5" s="31" t="s">
        <v>394</v>
      </c>
    </row>
    <row r="6" spans="1:15" ht="28.5" customHeight="1"/>
    <row r="7" spans="1:15" ht="26.25" customHeight="1">
      <c r="F7" s="1882" t="s">
        <v>1330</v>
      </c>
      <c r="G7" s="1882"/>
      <c r="H7" s="1884">
        <f>基礎情報!$B$11</f>
        <v>0</v>
      </c>
      <c r="I7" s="1884"/>
      <c r="J7" s="1884"/>
      <c r="K7" s="1884"/>
      <c r="L7" s="1884"/>
      <c r="M7" s="1884"/>
      <c r="N7" s="1885"/>
    </row>
    <row r="8" spans="1:15" ht="26.25" customHeight="1">
      <c r="F8" s="835"/>
      <c r="G8" s="835"/>
      <c r="H8" s="547"/>
      <c r="I8" s="547"/>
      <c r="J8" s="834"/>
      <c r="K8" s="15"/>
      <c r="L8" s="15"/>
      <c r="M8" s="15"/>
      <c r="N8" s="19"/>
    </row>
    <row r="9" spans="1:15" ht="26.25" customHeight="1">
      <c r="F9" s="1882">
        <f>IF(基礎情報!$B$15="",基礎情報!$B$13,"現場代理人")</f>
        <v>0</v>
      </c>
      <c r="G9" s="1882"/>
      <c r="H9" s="1886">
        <f>IF(基礎情報!$B$15="",基礎情報!$B$14,基礎情報!$B$15)</f>
        <v>0</v>
      </c>
      <c r="I9" s="1886"/>
      <c r="J9" s="1886"/>
      <c r="K9" s="1886"/>
      <c r="L9" s="1886"/>
      <c r="M9" s="1886"/>
      <c r="N9" s="1887"/>
    </row>
    <row r="10" spans="1:15" ht="26.25" customHeight="1">
      <c r="F10" s="34"/>
      <c r="G10" s="547"/>
      <c r="H10" s="547"/>
      <c r="I10" s="53"/>
      <c r="J10" s="53"/>
      <c r="K10" s="53"/>
      <c r="L10" s="53"/>
      <c r="M10" s="53"/>
    </row>
    <row r="11" spans="1:15" ht="18" customHeight="1"/>
    <row r="12" spans="1:15" ht="18" customHeight="1"/>
    <row r="13" spans="1:15" s="62" customFormat="1" ht="33" customHeight="1">
      <c r="A13" s="1883" t="s">
        <v>54</v>
      </c>
      <c r="B13" s="1883"/>
      <c r="C13" s="1883"/>
      <c r="D13" s="1883"/>
      <c r="E13" s="1883"/>
      <c r="F13" s="1883"/>
      <c r="G13" s="1883"/>
      <c r="H13" s="1883"/>
      <c r="I13" s="1883"/>
      <c r="J13" s="1883"/>
      <c r="K13" s="1883"/>
      <c r="L13" s="1883"/>
      <c r="M13" s="1883"/>
      <c r="N13" s="1883"/>
    </row>
    <row r="14" spans="1:15" ht="25.5" customHeight="1"/>
    <row r="15" spans="1:15" ht="18" customHeight="1">
      <c r="A15" s="1893" t="s">
        <v>512</v>
      </c>
      <c r="B15" s="1893"/>
      <c r="C15" s="1893"/>
      <c r="D15" s="1893"/>
      <c r="E15" s="1893"/>
      <c r="F15" s="1893"/>
      <c r="G15" s="1893"/>
      <c r="H15" s="1893"/>
      <c r="I15" s="1893"/>
      <c r="J15" s="1893"/>
      <c r="K15" s="1893"/>
      <c r="L15" s="1893"/>
      <c r="M15" s="1893"/>
      <c r="N15" s="1893"/>
    </row>
    <row r="16" spans="1:15" ht="28.5" customHeight="1"/>
    <row r="17" spans="1:14" ht="18" customHeight="1">
      <c r="A17" s="1888" t="s">
        <v>207</v>
      </c>
      <c r="B17" s="1889"/>
      <c r="C17" s="1889"/>
      <c r="D17" s="1889"/>
      <c r="E17" s="1889"/>
      <c r="F17" s="1889"/>
      <c r="G17" s="1889"/>
      <c r="H17" s="1889"/>
      <c r="I17" s="1889"/>
      <c r="J17" s="1889"/>
      <c r="K17" s="1889"/>
      <c r="L17" s="1889"/>
      <c r="M17" s="1889"/>
      <c r="N17" s="1889"/>
    </row>
    <row r="18" spans="1:14" ht="30" customHeight="1"/>
    <row r="19" spans="1:14" ht="25.5" customHeight="1">
      <c r="A19" s="1890" t="s">
        <v>55</v>
      </c>
      <c r="B19" s="1890"/>
      <c r="C19" s="1892">
        <f>基礎情報!B3</f>
        <v>0</v>
      </c>
      <c r="D19" s="1892"/>
      <c r="E19" s="1892"/>
      <c r="F19" s="1892"/>
      <c r="G19" s="1892"/>
      <c r="H19" s="1892"/>
      <c r="I19" s="1892"/>
      <c r="J19" s="1892"/>
      <c r="K19" s="1892"/>
      <c r="L19" s="1892"/>
      <c r="M19" s="1892"/>
    </row>
    <row r="20" spans="1:14" ht="25.5" customHeight="1">
      <c r="A20" s="63"/>
      <c r="B20" s="63"/>
    </row>
    <row r="21" spans="1:14" ht="25.5" customHeight="1">
      <c r="A21" s="1891" t="s">
        <v>56</v>
      </c>
      <c r="B21" s="1891"/>
      <c r="C21" s="57" t="s">
        <v>613</v>
      </c>
      <c r="D21" s="666"/>
      <c r="E21" s="1894"/>
      <c r="F21" s="1894"/>
      <c r="G21" s="539" t="s">
        <v>614</v>
      </c>
      <c r="H21" s="666"/>
      <c r="I21" s="666"/>
      <c r="J21" s="666"/>
      <c r="K21" s="666"/>
      <c r="L21" s="666"/>
      <c r="M21" s="666"/>
    </row>
    <row r="22" spans="1:14" ht="25.5" customHeight="1">
      <c r="A22" s="58"/>
      <c r="B22" s="58"/>
      <c r="C22" s="53" t="s">
        <v>602</v>
      </c>
      <c r="D22" s="155"/>
      <c r="E22" s="666"/>
      <c r="F22" s="666"/>
      <c r="G22" s="666"/>
      <c r="H22" s="666"/>
      <c r="I22" s="666"/>
      <c r="J22" s="666"/>
      <c r="K22" s="666"/>
      <c r="L22" s="666"/>
      <c r="M22" s="666"/>
    </row>
    <row r="23" spans="1:14" ht="25.5" customHeight="1">
      <c r="A23" s="58"/>
      <c r="B23" s="58"/>
      <c r="C23" s="53" t="s">
        <v>605</v>
      </c>
      <c r="D23" s="155"/>
      <c r="E23" s="666"/>
      <c r="F23" s="666"/>
      <c r="G23" s="666"/>
      <c r="H23" s="666"/>
      <c r="I23" s="666"/>
      <c r="J23" s="666"/>
      <c r="K23" s="666"/>
      <c r="L23" s="666"/>
      <c r="M23" s="666"/>
    </row>
    <row r="24" spans="1:14" ht="25.5" customHeight="1">
      <c r="A24" s="58"/>
      <c r="B24" s="58"/>
      <c r="C24" s="58" t="s">
        <v>603</v>
      </c>
      <c r="D24" s="58"/>
      <c r="E24" s="58"/>
      <c r="F24" s="58"/>
      <c r="G24" s="58"/>
      <c r="H24" s="58"/>
      <c r="I24" s="58"/>
      <c r="J24" s="58"/>
    </row>
    <row r="25" spans="1:14" ht="25.5" customHeight="1">
      <c r="A25" s="58"/>
      <c r="B25" s="58"/>
      <c r="C25" s="58" t="s">
        <v>604</v>
      </c>
      <c r="D25" s="58"/>
      <c r="E25" s="58"/>
      <c r="F25" s="58"/>
      <c r="G25" s="58"/>
      <c r="H25" s="58"/>
      <c r="I25" s="58"/>
      <c r="J25" s="58"/>
    </row>
    <row r="26" spans="1:14" ht="25.5" customHeight="1">
      <c r="A26" s="58"/>
      <c r="B26" s="58"/>
      <c r="C26" s="58"/>
      <c r="D26" s="58"/>
      <c r="E26" s="58"/>
      <c r="F26" s="58"/>
      <c r="G26" s="58"/>
      <c r="H26" s="58"/>
      <c r="I26" s="58"/>
      <c r="J26" s="58"/>
    </row>
    <row r="27" spans="1:14" ht="25.5" customHeight="1">
      <c r="A27" s="58"/>
      <c r="B27" s="58"/>
      <c r="C27" s="58"/>
      <c r="D27" s="58"/>
      <c r="E27" s="58"/>
      <c r="F27" s="58"/>
      <c r="G27" s="58"/>
      <c r="H27" s="58"/>
      <c r="I27" s="58"/>
      <c r="J27" s="58"/>
      <c r="L27" s="31" t="s">
        <v>57</v>
      </c>
    </row>
    <row r="28" spans="1:14" ht="25.5" customHeight="1">
      <c r="A28" s="56"/>
      <c r="B28" s="57"/>
      <c r="C28" s="57"/>
      <c r="D28" s="57"/>
      <c r="E28" s="56"/>
      <c r="F28" s="57"/>
      <c r="G28" s="57"/>
      <c r="H28" s="57"/>
      <c r="I28" s="57"/>
      <c r="J28" s="58"/>
    </row>
    <row r="29" spans="1:14" ht="25.5" customHeight="1">
      <c r="A29" s="32"/>
      <c r="B29" s="53"/>
      <c r="C29" s="53"/>
      <c r="D29" s="53"/>
      <c r="E29" s="32"/>
      <c r="F29" s="53"/>
      <c r="G29" s="53"/>
      <c r="H29" s="53"/>
      <c r="I29" s="53"/>
    </row>
    <row r="30" spans="1:14" ht="25.5" customHeight="1">
      <c r="A30" s="32"/>
      <c r="B30" s="53"/>
      <c r="C30" s="53"/>
      <c r="D30" s="53"/>
      <c r="E30" s="32"/>
      <c r="F30" s="53"/>
      <c r="G30" s="53"/>
      <c r="H30" s="53"/>
      <c r="I30" s="53"/>
    </row>
    <row r="31" spans="1:14" ht="25.5" customHeight="1">
      <c r="A31" s="32"/>
      <c r="B31" s="53"/>
      <c r="C31" s="53"/>
      <c r="D31" s="53"/>
      <c r="E31" s="32"/>
      <c r="F31" s="53"/>
      <c r="G31" s="53"/>
      <c r="H31" s="53"/>
      <c r="I31" s="53"/>
    </row>
    <row r="32" spans="1:14" ht="25.5" customHeight="1">
      <c r="A32" s="32"/>
      <c r="B32" s="53"/>
      <c r="C32" s="53"/>
      <c r="D32" s="53"/>
      <c r="E32" s="32"/>
      <c r="F32" s="53"/>
      <c r="G32" s="53"/>
      <c r="H32" s="53"/>
      <c r="I32" s="53"/>
    </row>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sheetData>
  <mergeCells count="11">
    <mergeCell ref="A17:N17"/>
    <mergeCell ref="A19:B19"/>
    <mergeCell ref="A21:B21"/>
    <mergeCell ref="C19:M19"/>
    <mergeCell ref="A15:N15"/>
    <mergeCell ref="E21:F21"/>
    <mergeCell ref="F7:G7"/>
    <mergeCell ref="F9:G9"/>
    <mergeCell ref="A13:N13"/>
    <mergeCell ref="H7:N7"/>
    <mergeCell ref="H9:N9"/>
  </mergeCells>
  <phoneticPr fontId="8"/>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theme="7" tint="-0.249977111117893"/>
  </sheetPr>
  <dimension ref="A1:K56"/>
  <sheetViews>
    <sheetView view="pageBreakPreview" topLeftCell="A4" zoomScaleNormal="100" zoomScaleSheetLayoutView="100" workbookViewId="0">
      <selection activeCell="M31" sqref="M31"/>
    </sheetView>
  </sheetViews>
  <sheetFormatPr defaultRowHeight="13.5"/>
  <cols>
    <col min="1" max="1" width="9" style="201"/>
    <col min="2" max="5" width="17.375" style="201" customWidth="1"/>
    <col min="6" max="16384" width="9" style="201"/>
  </cols>
  <sheetData>
    <row r="1" spans="1:7">
      <c r="A1" s="201" t="s">
        <v>1814</v>
      </c>
    </row>
    <row r="2" spans="1:7" s="829" customFormat="1" ht="13.5" customHeight="1">
      <c r="A2" s="201"/>
      <c r="B2" s="201"/>
      <c r="C2" s="201"/>
      <c r="D2" s="853"/>
      <c r="E2" s="965">
        <f>基礎情報!B2</f>
        <v>0</v>
      </c>
      <c r="G2" s="201"/>
    </row>
    <row r="3" spans="1:7" s="829" customFormat="1" ht="13.5" customHeight="1">
      <c r="A3" s="201"/>
      <c r="B3" s="201"/>
      <c r="C3" s="201"/>
      <c r="D3" s="201"/>
      <c r="E3" s="201"/>
      <c r="F3" s="201"/>
      <c r="G3" s="201"/>
    </row>
    <row r="4" spans="1:7" s="829" customFormat="1" ht="13.5" customHeight="1">
      <c r="A4" s="201"/>
      <c r="B4" s="201"/>
      <c r="C4" s="201"/>
      <c r="D4" s="201"/>
      <c r="E4" s="201"/>
      <c r="F4" s="201"/>
      <c r="G4" s="201"/>
    </row>
    <row r="5" spans="1:7" s="829" customFormat="1" ht="13.5" customHeight="1">
      <c r="A5" s="201"/>
      <c r="B5" s="201"/>
      <c r="C5" s="201"/>
      <c r="D5" s="853" t="s">
        <v>1421</v>
      </c>
      <c r="E5" s="1122" t="s">
        <v>1329</v>
      </c>
      <c r="F5" s="1122"/>
      <c r="G5" s="201"/>
    </row>
    <row r="6" spans="1:7" s="829" customFormat="1" ht="13.5" customHeight="1">
      <c r="A6" s="201"/>
      <c r="B6" s="201"/>
      <c r="C6" s="201"/>
      <c r="D6" s="201"/>
      <c r="E6" s="201"/>
      <c r="F6" s="201"/>
      <c r="G6" s="201"/>
    </row>
    <row r="7" spans="1:7" s="829" customFormat="1" ht="13.5" customHeight="1">
      <c r="A7" s="201"/>
      <c r="B7" s="201"/>
      <c r="C7" s="201"/>
      <c r="D7" s="201"/>
      <c r="E7" s="201"/>
      <c r="F7" s="201"/>
      <c r="G7" s="201"/>
    </row>
    <row r="8" spans="1:7" s="829" customFormat="1" ht="13.5" customHeight="1">
      <c r="A8" s="201"/>
      <c r="B8" s="201"/>
      <c r="C8" s="201"/>
      <c r="D8" s="201"/>
      <c r="E8" s="201"/>
      <c r="F8" s="201"/>
      <c r="G8" s="201"/>
    </row>
    <row r="9" spans="1:7" s="829" customFormat="1" ht="13.5" customHeight="1">
      <c r="A9" s="201"/>
      <c r="B9" s="201"/>
      <c r="C9" s="201"/>
      <c r="D9" s="201"/>
      <c r="E9" s="201"/>
      <c r="F9" s="201"/>
      <c r="G9" s="201"/>
    </row>
    <row r="10" spans="1:7" s="829" customFormat="1" ht="13.5" customHeight="1">
      <c r="A10" s="1126" t="s">
        <v>218</v>
      </c>
      <c r="B10" s="1126"/>
      <c r="C10" s="201"/>
      <c r="D10" s="201"/>
      <c r="E10" s="201"/>
      <c r="F10" s="201"/>
      <c r="G10" s="201"/>
    </row>
    <row r="11" spans="1:7" s="829" customFormat="1" ht="13.5" customHeight="1">
      <c r="A11" s="852"/>
      <c r="B11" s="852"/>
      <c r="C11" s="201"/>
      <c r="D11" s="201"/>
      <c r="E11" s="201"/>
      <c r="F11" s="201"/>
      <c r="G11" s="201"/>
    </row>
    <row r="12" spans="1:7" s="829" customFormat="1" ht="13.5" customHeight="1">
      <c r="A12" s="852"/>
      <c r="B12" s="852"/>
      <c r="C12" s="201"/>
      <c r="D12" s="201"/>
      <c r="E12" s="201"/>
      <c r="F12" s="201"/>
      <c r="G12" s="201"/>
    </row>
    <row r="13" spans="1:7" s="829" customFormat="1" ht="13.5" customHeight="1">
      <c r="A13" s="201"/>
      <c r="B13" s="201"/>
      <c r="C13" s="201"/>
      <c r="D13" s="201"/>
      <c r="E13" s="201"/>
      <c r="F13" s="201"/>
      <c r="G13" s="201"/>
    </row>
    <row r="14" spans="1:7" s="829" customFormat="1" ht="13.5" customHeight="1">
      <c r="A14" s="201"/>
      <c r="B14" s="201"/>
      <c r="C14" s="201"/>
      <c r="D14" s="201"/>
      <c r="E14" s="201"/>
      <c r="F14" s="201"/>
      <c r="G14" s="201"/>
    </row>
    <row r="15" spans="1:7" s="829" customFormat="1" ht="13.5" customHeight="1">
      <c r="C15" s="1898" t="s">
        <v>1330</v>
      </c>
      <c r="D15" s="1898"/>
      <c r="E15" s="1224">
        <f>基礎情報!$B$11</f>
        <v>0</v>
      </c>
      <c r="F15" s="1224"/>
    </row>
    <row r="16" spans="1:7" s="829" customFormat="1" ht="13.5" customHeight="1">
      <c r="B16" s="147"/>
      <c r="C16" s="723"/>
      <c r="D16" s="723"/>
      <c r="E16" s="832"/>
      <c r="F16" s="832"/>
    </row>
    <row r="17" spans="1:7" s="829" customFormat="1" ht="13.5" customHeight="1">
      <c r="C17" s="1898">
        <f>IF(基礎情報!$B$15="",基礎情報!$B$13,"現場代理人")</f>
        <v>0</v>
      </c>
      <c r="D17" s="1898"/>
      <c r="E17" s="1224">
        <f>IF(基礎情報!$B$15="",基礎情報!$B$14,基礎情報!$B$15)</f>
        <v>0</v>
      </c>
      <c r="F17" s="1224"/>
    </row>
    <row r="19" spans="1:7" ht="13.5" customHeight="1">
      <c r="B19" s="1128" t="s">
        <v>72</v>
      </c>
      <c r="C19" s="1128"/>
      <c r="D19" s="1128"/>
      <c r="E19" s="1128"/>
    </row>
    <row r="20" spans="1:7" ht="13.5" customHeight="1">
      <c r="B20" s="1128"/>
      <c r="C20" s="1128"/>
      <c r="D20" s="1128"/>
      <c r="E20" s="1128"/>
    </row>
    <row r="21" spans="1:7" s="829" customFormat="1" ht="13.5" customHeight="1">
      <c r="A21" s="201"/>
      <c r="B21" s="1226"/>
      <c r="C21" s="1897"/>
      <c r="D21" s="1897"/>
      <c r="E21" s="1223"/>
      <c r="F21" s="201"/>
      <c r="G21" s="201"/>
    </row>
    <row r="22" spans="1:7" s="829" customFormat="1" ht="13.5" customHeight="1">
      <c r="A22" s="201"/>
      <c r="B22" s="1226"/>
      <c r="C22" s="1897"/>
      <c r="D22" s="1897"/>
      <c r="E22" s="1223"/>
      <c r="F22" s="201"/>
      <c r="G22" s="201"/>
    </row>
    <row r="24" spans="1:7" s="829" customFormat="1" ht="14.25"/>
    <row r="25" spans="1:7" s="829" customFormat="1" ht="14.25"/>
    <row r="26" spans="1:7" s="829" customFormat="1" ht="14.25">
      <c r="B26" s="1225">
        <f>基礎情報!$B$3</f>
        <v>0</v>
      </c>
      <c r="C26" s="1225"/>
      <c r="D26" s="1225"/>
      <c r="E26" s="829" t="s">
        <v>377</v>
      </c>
    </row>
    <row r="27" spans="1:7" s="829" customFormat="1" ht="14.25"/>
    <row r="28" spans="1:7" s="829" customFormat="1" ht="14.25">
      <c r="B28" s="829" t="s">
        <v>513</v>
      </c>
      <c r="F28" s="1895"/>
    </row>
    <row r="29" spans="1:7">
      <c r="D29" s="925"/>
      <c r="F29" s="1896"/>
    </row>
    <row r="30" spans="1:7" ht="27" customHeight="1">
      <c r="A30" s="672" t="s">
        <v>9</v>
      </c>
      <c r="B30" s="830" t="s">
        <v>1380</v>
      </c>
      <c r="C30" s="830" t="s">
        <v>1381</v>
      </c>
      <c r="D30" s="673" t="s">
        <v>1383</v>
      </c>
      <c r="E30" s="830" t="s">
        <v>7</v>
      </c>
      <c r="F30" s="672" t="s">
        <v>413</v>
      </c>
    </row>
    <row r="31" spans="1:7" ht="45" customHeight="1">
      <c r="A31" s="966"/>
      <c r="B31" s="967"/>
      <c r="C31" s="968"/>
      <c r="D31" s="969"/>
      <c r="E31" s="970"/>
      <c r="F31" s="831"/>
    </row>
    <row r="32" spans="1:7" ht="45" customHeight="1">
      <c r="A32" s="966"/>
      <c r="B32" s="967"/>
      <c r="C32" s="968"/>
      <c r="D32" s="969"/>
      <c r="E32" s="970"/>
      <c r="F32" s="831"/>
    </row>
    <row r="33" spans="1:11" ht="45" customHeight="1">
      <c r="A33" s="966"/>
      <c r="B33" s="967"/>
      <c r="C33" s="968"/>
      <c r="D33" s="969"/>
      <c r="E33" s="970"/>
      <c r="F33" s="831"/>
    </row>
    <row r="34" spans="1:11" ht="45" customHeight="1">
      <c r="A34" s="966"/>
      <c r="B34" s="967"/>
      <c r="C34" s="968"/>
      <c r="D34" s="969"/>
      <c r="E34" s="970"/>
      <c r="F34" s="831"/>
    </row>
    <row r="35" spans="1:11" ht="45" customHeight="1">
      <c r="A35" s="966"/>
      <c r="B35" s="967"/>
      <c r="C35" s="968"/>
      <c r="D35" s="969"/>
      <c r="E35" s="971"/>
      <c r="F35" s="831"/>
    </row>
    <row r="36" spans="1:11" ht="45" customHeight="1">
      <c r="A36" s="966"/>
      <c r="B36" s="967"/>
      <c r="C36" s="968"/>
      <c r="D36" s="969"/>
      <c r="E36" s="971"/>
      <c r="F36" s="831"/>
    </row>
    <row r="37" spans="1:11" ht="45" customHeight="1">
      <c r="A37" s="966"/>
      <c r="B37" s="967"/>
      <c r="C37" s="968"/>
      <c r="D37" s="969"/>
      <c r="E37" s="971"/>
      <c r="F37" s="831"/>
    </row>
    <row r="38" spans="1:11" ht="45" customHeight="1">
      <c r="A38" s="972"/>
      <c r="B38" s="967"/>
      <c r="C38" s="968"/>
      <c r="D38" s="969"/>
      <c r="E38" s="973"/>
      <c r="F38" s="831"/>
    </row>
    <row r="39" spans="1:11" s="829" customFormat="1" ht="13.5" customHeight="1">
      <c r="A39" s="539"/>
      <c r="B39" s="1128" t="s">
        <v>72</v>
      </c>
      <c r="C39" s="1128"/>
      <c r="D39" s="1128"/>
      <c r="E39" s="1128"/>
      <c r="F39" s="1895"/>
      <c r="H39" s="201"/>
      <c r="I39" s="201"/>
      <c r="J39" s="201"/>
      <c r="K39" s="201"/>
    </row>
    <row r="40" spans="1:11" ht="13.5" customHeight="1">
      <c r="A40" s="666"/>
      <c r="B40" s="1128"/>
      <c r="C40" s="1128"/>
      <c r="D40" s="1128"/>
      <c r="E40" s="1128"/>
      <c r="F40" s="1896"/>
    </row>
    <row r="41" spans="1:11" ht="45" customHeight="1">
      <c r="A41" s="672" t="s">
        <v>9</v>
      </c>
      <c r="B41" s="830" t="s">
        <v>1380</v>
      </c>
      <c r="C41" s="830" t="s">
        <v>1381</v>
      </c>
      <c r="D41" s="673" t="s">
        <v>1383</v>
      </c>
      <c r="E41" s="830" t="s">
        <v>7</v>
      </c>
      <c r="F41" s="672" t="s">
        <v>413</v>
      </c>
    </row>
    <row r="42" spans="1:11" ht="45" customHeight="1">
      <c r="A42" s="966"/>
      <c r="B42" s="967"/>
      <c r="C42" s="968"/>
      <c r="D42" s="969"/>
      <c r="E42" s="971"/>
      <c r="F42" s="831"/>
    </row>
    <row r="43" spans="1:11" ht="45" customHeight="1">
      <c r="A43" s="966"/>
      <c r="B43" s="967"/>
      <c r="C43" s="974"/>
      <c r="D43" s="969"/>
      <c r="E43" s="971"/>
      <c r="F43" s="831"/>
    </row>
    <row r="44" spans="1:11" ht="45" customHeight="1">
      <c r="A44" s="966"/>
      <c r="B44" s="967"/>
      <c r="C44" s="974"/>
      <c r="D44" s="969"/>
      <c r="E44" s="971"/>
      <c r="F44" s="831"/>
    </row>
    <row r="45" spans="1:11" ht="45" customHeight="1">
      <c r="A45" s="966"/>
      <c r="B45" s="967"/>
      <c r="C45" s="974"/>
      <c r="D45" s="969"/>
      <c r="E45" s="971"/>
      <c r="F45" s="831"/>
    </row>
    <row r="46" spans="1:11" ht="45" customHeight="1">
      <c r="A46" s="966"/>
      <c r="B46" s="967"/>
      <c r="C46" s="974"/>
      <c r="D46" s="969"/>
      <c r="E46" s="971"/>
      <c r="F46" s="831"/>
    </row>
    <row r="47" spans="1:11" ht="45" customHeight="1">
      <c r="A47" s="966"/>
      <c r="B47" s="967"/>
      <c r="C47" s="975"/>
      <c r="D47" s="969"/>
      <c r="E47" s="971"/>
      <c r="F47" s="976"/>
    </row>
    <row r="48" spans="1:11" ht="45" customHeight="1">
      <c r="A48" s="966"/>
      <c r="B48" s="967"/>
      <c r="C48" s="975"/>
      <c r="D48" s="969"/>
      <c r="E48" s="971"/>
      <c r="F48" s="976"/>
    </row>
    <row r="49" spans="1:11" ht="45" customHeight="1">
      <c r="A49" s="966"/>
      <c r="B49" s="967"/>
      <c r="C49" s="975"/>
      <c r="D49" s="969"/>
      <c r="E49" s="971"/>
      <c r="F49" s="976"/>
    </row>
    <row r="50" spans="1:11" ht="45" customHeight="1">
      <c r="A50" s="966"/>
      <c r="B50" s="967"/>
      <c r="C50" s="975"/>
      <c r="D50" s="969"/>
      <c r="E50" s="971"/>
      <c r="F50" s="976"/>
    </row>
    <row r="51" spans="1:11" ht="45" customHeight="1">
      <c r="A51" s="966"/>
      <c r="B51" s="967"/>
      <c r="C51" s="975"/>
      <c r="D51" s="969"/>
      <c r="E51" s="971"/>
      <c r="F51" s="976"/>
    </row>
    <row r="52" spans="1:11" ht="45" customHeight="1">
      <c r="A52" s="966"/>
      <c r="B52" s="967"/>
      <c r="C52" s="975"/>
      <c r="D52" s="969"/>
      <c r="E52" s="971"/>
      <c r="F52" s="976"/>
    </row>
    <row r="53" spans="1:11" ht="45" customHeight="1">
      <c r="A53" s="966"/>
      <c r="B53" s="967"/>
      <c r="C53" s="975"/>
      <c r="D53" s="969"/>
      <c r="E53" s="971"/>
      <c r="F53" s="976"/>
    </row>
    <row r="54" spans="1:11" ht="45" customHeight="1">
      <c r="A54" s="966"/>
      <c r="B54" s="967"/>
      <c r="C54" s="975"/>
      <c r="D54" s="969"/>
      <c r="E54" s="971"/>
      <c r="F54" s="976"/>
    </row>
    <row r="55" spans="1:11" ht="45" customHeight="1">
      <c r="A55" s="966"/>
      <c r="B55" s="967"/>
      <c r="C55" s="975"/>
      <c r="D55" s="969"/>
      <c r="E55" s="971"/>
      <c r="F55" s="976"/>
      <c r="H55" s="829"/>
      <c r="I55" s="829"/>
      <c r="J55" s="829"/>
      <c r="K55" s="829"/>
    </row>
    <row r="56" spans="1:11" ht="45" customHeight="1">
      <c r="A56" s="972"/>
      <c r="B56" s="967"/>
      <c r="C56" s="975"/>
      <c r="D56" s="969"/>
      <c r="E56" s="973"/>
      <c r="F56" s="977"/>
    </row>
  </sheetData>
  <mergeCells count="14">
    <mergeCell ref="F39:F40"/>
    <mergeCell ref="F28:F29"/>
    <mergeCell ref="E5:F5"/>
    <mergeCell ref="B19:E20"/>
    <mergeCell ref="C21:D22"/>
    <mergeCell ref="B26:D26"/>
    <mergeCell ref="B39:E40"/>
    <mergeCell ref="A10:B10"/>
    <mergeCell ref="E15:F15"/>
    <mergeCell ref="E17:F17"/>
    <mergeCell ref="B21:B22"/>
    <mergeCell ref="E21:E22"/>
    <mergeCell ref="C15:D15"/>
    <mergeCell ref="C17:D17"/>
  </mergeCells>
  <phoneticPr fontId="8"/>
  <printOptions horizontalCentered="1"/>
  <pageMargins left="0.59055118110236227" right="0.39370078740157483" top="0.98425196850393704" bottom="0.59055118110236227" header="0.51181102362204722" footer="0.51181102362204722"/>
  <pageSetup paperSize="9" orientation="portrait" cellComments="asDisplayed"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66FF"/>
  </sheetPr>
  <dimension ref="A1:L55"/>
  <sheetViews>
    <sheetView view="pageBreakPreview" zoomScaleNormal="85" workbookViewId="0">
      <selection activeCell="B2" sqref="B2"/>
    </sheetView>
  </sheetViews>
  <sheetFormatPr defaultRowHeight="13.5"/>
  <cols>
    <col min="1" max="1" width="22.25" style="201" customWidth="1"/>
    <col min="2" max="2" width="67.625" style="201" customWidth="1"/>
    <col min="3" max="16384" width="9" style="201"/>
  </cols>
  <sheetData>
    <row r="1" spans="1:12" ht="24.95" customHeight="1" thickBot="1">
      <c r="A1" s="1101" t="s">
        <v>203</v>
      </c>
      <c r="B1" s="1102"/>
    </row>
    <row r="2" spans="1:12" ht="24.95" customHeight="1">
      <c r="A2" s="893" t="s">
        <v>186</v>
      </c>
      <c r="B2" s="894"/>
    </row>
    <row r="3" spans="1:12" ht="24.95" customHeight="1">
      <c r="A3" s="895" t="s">
        <v>187</v>
      </c>
      <c r="B3" s="896"/>
    </row>
    <row r="4" spans="1:12" ht="24.95" customHeight="1">
      <c r="A4" s="895" t="s">
        <v>188</v>
      </c>
      <c r="B4" s="896"/>
    </row>
    <row r="5" spans="1:12" ht="24.95" customHeight="1">
      <c r="A5" s="895" t="s">
        <v>637</v>
      </c>
      <c r="B5" s="896"/>
    </row>
    <row r="6" spans="1:12" ht="24.95" customHeight="1">
      <c r="A6" s="895" t="s">
        <v>1325</v>
      </c>
      <c r="B6" s="897"/>
    </row>
    <row r="7" spans="1:12" ht="24.95" customHeight="1">
      <c r="A7" s="895" t="s">
        <v>200</v>
      </c>
      <c r="B7" s="897"/>
    </row>
    <row r="8" spans="1:12" ht="24.95" customHeight="1">
      <c r="A8" s="895" t="s">
        <v>201</v>
      </c>
      <c r="B8" s="897"/>
    </row>
    <row r="9" spans="1:12" ht="24.95" customHeight="1">
      <c r="A9" s="895" t="s">
        <v>189</v>
      </c>
      <c r="B9" s="898"/>
    </row>
    <row r="10" spans="1:12" ht="24.95" customHeight="1">
      <c r="A10" s="895" t="s">
        <v>190</v>
      </c>
      <c r="B10" s="899"/>
    </row>
    <row r="11" spans="1:12" ht="24.95" customHeight="1">
      <c r="A11" s="895" t="s">
        <v>1324</v>
      </c>
      <c r="B11" s="896"/>
    </row>
    <row r="12" spans="1:12" ht="24.95" customHeight="1">
      <c r="A12" s="895" t="s">
        <v>492</v>
      </c>
      <c r="B12" s="896"/>
    </row>
    <row r="13" spans="1:12" ht="24.95" customHeight="1">
      <c r="A13" s="895" t="s">
        <v>493</v>
      </c>
      <c r="B13" s="896"/>
    </row>
    <row r="14" spans="1:12" ht="24.95" customHeight="1">
      <c r="A14" s="895" t="s">
        <v>501</v>
      </c>
      <c r="B14" s="896"/>
    </row>
    <row r="15" spans="1:12" ht="24.95" customHeight="1">
      <c r="A15" s="895" t="s">
        <v>202</v>
      </c>
      <c r="B15" s="896"/>
      <c r="L15" s="201" t="s">
        <v>171</v>
      </c>
    </row>
    <row r="16" spans="1:12" ht="24.95" customHeight="1">
      <c r="A16" s="900" t="s">
        <v>642</v>
      </c>
      <c r="B16" s="896"/>
      <c r="L16" s="201" t="s">
        <v>172</v>
      </c>
    </row>
    <row r="17" spans="1:12" ht="24.95" customHeight="1">
      <c r="A17" s="720" t="s">
        <v>1475</v>
      </c>
      <c r="B17" s="896"/>
      <c r="L17" s="201" t="s">
        <v>1479</v>
      </c>
    </row>
    <row r="18" spans="1:12" ht="24.95" customHeight="1">
      <c r="A18" s="901" t="s">
        <v>643</v>
      </c>
      <c r="B18" s="896"/>
      <c r="L18" s="201" t="s">
        <v>1480</v>
      </c>
    </row>
    <row r="19" spans="1:12" ht="24.95" customHeight="1">
      <c r="A19" s="902" t="s">
        <v>638</v>
      </c>
      <c r="B19" s="903"/>
    </row>
    <row r="20" spans="1:12" ht="24.95" customHeight="1" thickBot="1">
      <c r="A20" s="904" t="s">
        <v>204</v>
      </c>
      <c r="B20" s="903"/>
    </row>
    <row r="21" spans="1:12" ht="24.95" customHeight="1" thickBot="1">
      <c r="A21" s="905" t="s">
        <v>645</v>
      </c>
      <c r="B21" s="906"/>
    </row>
    <row r="22" spans="1:12" ht="24.95" customHeight="1">
      <c r="A22" s="907" t="s">
        <v>656</v>
      </c>
      <c r="B22" s="908"/>
    </row>
    <row r="23" spans="1:12" ht="24.95" customHeight="1">
      <c r="A23" s="901" t="s">
        <v>644</v>
      </c>
      <c r="B23" s="908"/>
    </row>
    <row r="24" spans="1:12" ht="24.95" customHeight="1">
      <c r="A24" s="909" t="s">
        <v>643</v>
      </c>
      <c r="B24" s="896"/>
    </row>
    <row r="25" spans="1:12" ht="24.95" customHeight="1">
      <c r="A25" s="910" t="s">
        <v>639</v>
      </c>
      <c r="B25" s="896"/>
    </row>
    <row r="26" spans="1:12" ht="24.95" customHeight="1">
      <c r="A26" s="901" t="s">
        <v>640</v>
      </c>
      <c r="B26" s="896"/>
    </row>
    <row r="27" spans="1:12" ht="24.95" customHeight="1">
      <c r="A27" s="901" t="s">
        <v>641</v>
      </c>
      <c r="B27" s="896"/>
    </row>
    <row r="28" spans="1:12" ht="24.95" customHeight="1">
      <c r="A28" s="911" t="s">
        <v>639</v>
      </c>
      <c r="B28" s="896"/>
    </row>
    <row r="29" spans="1:12" ht="24.95" customHeight="1">
      <c r="A29" s="901" t="s">
        <v>640</v>
      </c>
      <c r="B29" s="896"/>
    </row>
    <row r="30" spans="1:12" ht="24.95" customHeight="1" thickBot="1">
      <c r="A30" s="912" t="s">
        <v>641</v>
      </c>
      <c r="B30" s="913"/>
    </row>
    <row r="31" spans="1:12" ht="24.95" customHeight="1"/>
    <row r="32" spans="1: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sheetData>
  <mergeCells count="1">
    <mergeCell ref="A1:B1"/>
  </mergeCells>
  <phoneticPr fontId="8"/>
  <dataValidations count="2">
    <dataValidation type="list" allowBlank="1" showInputMessage="1" showErrorMessage="1" sqref="B19" xr:uid="{00000000-0002-0000-0200-000000000000}">
      <formula1>$L$15:$L$16</formula1>
    </dataValidation>
    <dataValidation type="list" allowBlank="1" showInputMessage="1" showErrorMessage="1" sqref="B17" xr:uid="{F3C8FFEE-3146-413C-8628-7B641C29A769}">
      <formula1>$L$17:$L$18</formula1>
    </dataValidation>
  </dataValidations>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theme="7" tint="-0.249977111117893"/>
  </sheetPr>
  <dimension ref="A1:J55"/>
  <sheetViews>
    <sheetView view="pageBreakPreview" zoomScaleNormal="100" workbookViewId="0">
      <selection activeCell="M22" sqref="M22"/>
    </sheetView>
  </sheetViews>
  <sheetFormatPr defaultRowHeight="13.5"/>
  <cols>
    <col min="1" max="1" width="4.75" style="69" customWidth="1"/>
    <col min="2" max="16384" width="9" style="69"/>
  </cols>
  <sheetData>
    <row r="1" spans="1:10" ht="69" customHeight="1">
      <c r="A1" s="1901" t="s">
        <v>585</v>
      </c>
      <c r="B1" s="1902"/>
      <c r="C1" s="1902"/>
      <c r="D1" s="1902"/>
      <c r="E1" s="1902"/>
      <c r="F1" s="1902"/>
      <c r="G1" s="1902"/>
      <c r="H1" s="1902"/>
      <c r="I1" s="1902"/>
      <c r="J1" s="1902"/>
    </row>
    <row r="2" spans="1:10" ht="11.25" customHeight="1">
      <c r="A2" s="67"/>
      <c r="B2" s="68"/>
      <c r="C2" s="71"/>
      <c r="D2" s="71"/>
    </row>
    <row r="3" spans="1:10" ht="18" customHeight="1">
      <c r="A3" s="75"/>
      <c r="B3" s="1903" t="s">
        <v>612</v>
      </c>
      <c r="C3" s="1903"/>
      <c r="D3" s="1903"/>
      <c r="E3" s="1903"/>
      <c r="F3" s="1903"/>
      <c r="G3" s="1903"/>
      <c r="H3" s="1903"/>
      <c r="I3" s="1903"/>
      <c r="J3" s="1903"/>
    </row>
    <row r="4" spans="1:10" ht="15.75" customHeight="1">
      <c r="A4" s="72"/>
      <c r="B4" s="1903"/>
      <c r="C4" s="1903"/>
      <c r="D4" s="1903"/>
      <c r="E4" s="1903"/>
      <c r="F4" s="1903"/>
      <c r="G4" s="1903"/>
      <c r="H4" s="1903"/>
      <c r="I4" s="1903"/>
      <c r="J4" s="1903"/>
    </row>
    <row r="5" spans="1:10" ht="15.75" customHeight="1">
      <c r="A5" s="72"/>
      <c r="B5" s="1903"/>
      <c r="C5" s="1903"/>
      <c r="D5" s="1903"/>
      <c r="E5" s="1903"/>
      <c r="F5" s="1903"/>
      <c r="G5" s="1903"/>
      <c r="H5" s="1903"/>
      <c r="I5" s="1903"/>
      <c r="J5" s="1903"/>
    </row>
    <row r="6" spans="1:10" ht="11.25" customHeight="1">
      <c r="A6" s="72"/>
      <c r="B6" s="1903"/>
      <c r="C6" s="1903"/>
      <c r="D6" s="1903"/>
      <c r="E6" s="1903"/>
      <c r="F6" s="1903"/>
      <c r="G6" s="1903"/>
      <c r="H6" s="1903"/>
      <c r="I6" s="1903"/>
      <c r="J6" s="1903"/>
    </row>
    <row r="7" spans="1:10" ht="18" customHeight="1">
      <c r="A7" s="75"/>
      <c r="B7" s="1903"/>
      <c r="C7" s="1903"/>
      <c r="D7" s="1903"/>
      <c r="E7" s="1903"/>
      <c r="F7" s="1903"/>
      <c r="G7" s="1903"/>
      <c r="H7" s="1903"/>
      <c r="I7" s="1903"/>
      <c r="J7" s="1903"/>
    </row>
    <row r="8" spans="1:10" ht="15.75" customHeight="1">
      <c r="A8" s="72"/>
      <c r="B8" s="1903"/>
      <c r="C8" s="1903"/>
      <c r="D8" s="1903"/>
      <c r="E8" s="1903"/>
      <c r="F8" s="1903"/>
      <c r="G8" s="1903"/>
      <c r="H8" s="1903"/>
      <c r="I8" s="1903"/>
      <c r="J8" s="1903"/>
    </row>
    <row r="9" spans="1:10" ht="15.75" customHeight="1">
      <c r="A9" s="72"/>
      <c r="B9" s="245"/>
      <c r="C9" s="245"/>
      <c r="D9" s="245"/>
      <c r="E9" s="245"/>
      <c r="F9" s="245"/>
      <c r="G9" s="245"/>
      <c r="H9" s="245"/>
      <c r="I9" s="245"/>
      <c r="J9" s="245"/>
    </row>
    <row r="10" spans="1:10" ht="11.25" customHeight="1">
      <c r="A10" s="72"/>
      <c r="B10" s="245"/>
      <c r="C10" s="245"/>
      <c r="D10" s="245"/>
      <c r="E10" s="245"/>
      <c r="F10" s="245"/>
      <c r="G10" s="245"/>
      <c r="H10" s="245"/>
      <c r="I10" s="245"/>
      <c r="J10" s="245"/>
    </row>
    <row r="11" spans="1:10" ht="18" customHeight="1">
      <c r="A11" s="75"/>
      <c r="B11" s="1899" t="s">
        <v>577</v>
      </c>
      <c r="C11" s="1899"/>
      <c r="D11" s="1899"/>
      <c r="E11" s="1899"/>
      <c r="F11" s="1899"/>
      <c r="G11" s="1899"/>
      <c r="H11" s="1899"/>
      <c r="I11" s="1899"/>
      <c r="J11" s="1899"/>
    </row>
    <row r="12" spans="1:10" ht="15.75" customHeight="1">
      <c r="A12" s="72"/>
      <c r="B12" s="1899" t="s">
        <v>578</v>
      </c>
      <c r="C12" s="1899"/>
      <c r="D12" s="1899"/>
      <c r="E12" s="1899"/>
      <c r="F12" s="1899"/>
      <c r="G12" s="1899"/>
      <c r="H12" s="1899"/>
      <c r="I12" s="1899"/>
      <c r="J12" s="1899"/>
    </row>
    <row r="13" spans="1:10" ht="15.75" customHeight="1">
      <c r="A13" s="72"/>
      <c r="B13" s="1900" t="s">
        <v>579</v>
      </c>
      <c r="C13" s="1900"/>
      <c r="D13" s="1900"/>
      <c r="E13" s="1900"/>
      <c r="F13" s="1900"/>
      <c r="G13" s="1900"/>
      <c r="H13" s="1900"/>
      <c r="I13" s="1900"/>
      <c r="J13" s="1900"/>
    </row>
    <row r="14" spans="1:10" ht="15.75" customHeight="1">
      <c r="A14" s="72"/>
      <c r="B14" s="246"/>
      <c r="C14" s="246"/>
      <c r="D14" s="246"/>
      <c r="E14" s="246"/>
      <c r="F14" s="246"/>
      <c r="G14" s="246"/>
      <c r="H14" s="246"/>
      <c r="I14" s="246"/>
      <c r="J14" s="246"/>
    </row>
    <row r="15" spans="1:10" ht="15.75" customHeight="1">
      <c r="A15" s="72"/>
      <c r="B15" s="1899"/>
      <c r="C15" s="1899"/>
      <c r="D15" s="1899"/>
      <c r="E15" s="1899"/>
      <c r="F15" s="1899"/>
      <c r="G15" s="1899"/>
      <c r="H15" s="1899"/>
      <c r="I15" s="1899"/>
      <c r="J15" s="1899"/>
    </row>
    <row r="16" spans="1:10" ht="15.75" customHeight="1">
      <c r="A16" s="72"/>
      <c r="B16" s="1899" t="s">
        <v>582</v>
      </c>
      <c r="C16" s="1899"/>
      <c r="D16" s="1899"/>
      <c r="E16" s="1899"/>
      <c r="F16" s="1899"/>
      <c r="G16" s="1899"/>
      <c r="H16" s="1899"/>
      <c r="I16" s="1899"/>
      <c r="J16" s="1899"/>
    </row>
    <row r="17" spans="1:10" ht="15.75" customHeight="1">
      <c r="A17" s="72"/>
      <c r="B17" s="1900" t="s">
        <v>583</v>
      </c>
      <c r="C17" s="1900"/>
      <c r="D17" s="1900"/>
      <c r="E17" s="1900"/>
      <c r="F17" s="1900"/>
      <c r="G17" s="1900"/>
      <c r="H17" s="1900"/>
      <c r="I17" s="1900"/>
      <c r="J17" s="1900"/>
    </row>
    <row r="18" spans="1:10" ht="15.75" customHeight="1">
      <c r="A18" s="72"/>
      <c r="B18" s="246"/>
      <c r="C18" s="246"/>
      <c r="D18" s="246"/>
      <c r="E18" s="246"/>
      <c r="F18" s="246"/>
      <c r="G18" s="246"/>
      <c r="H18" s="246"/>
      <c r="I18" s="246"/>
      <c r="J18" s="246"/>
    </row>
    <row r="19" spans="1:10" ht="15.75" customHeight="1">
      <c r="A19" s="72"/>
      <c r="B19" s="246"/>
      <c r="C19" s="246"/>
      <c r="D19" s="246"/>
      <c r="E19" s="246"/>
      <c r="F19" s="246"/>
      <c r="G19" s="246"/>
      <c r="H19" s="246"/>
      <c r="I19" s="246"/>
      <c r="J19" s="246"/>
    </row>
    <row r="20" spans="1:10" ht="15.75" customHeight="1">
      <c r="A20" s="72"/>
      <c r="B20" s="1899" t="s">
        <v>580</v>
      </c>
      <c r="C20" s="1899"/>
      <c r="D20" s="1899"/>
      <c r="E20" s="1899"/>
      <c r="F20" s="1899"/>
      <c r="G20" s="1899"/>
      <c r="H20" s="1899"/>
      <c r="I20" s="1899"/>
      <c r="J20" s="1899"/>
    </row>
    <row r="21" spans="1:10" ht="15.75" customHeight="1">
      <c r="A21" s="72"/>
      <c r="B21" s="1900" t="s">
        <v>581</v>
      </c>
      <c r="C21" s="1900"/>
      <c r="D21" s="1900"/>
      <c r="E21" s="1900"/>
      <c r="F21" s="1900"/>
      <c r="G21" s="1900"/>
      <c r="H21" s="1900"/>
      <c r="I21" s="1900"/>
      <c r="J21" s="1900"/>
    </row>
    <row r="22" spans="1:10" ht="15.75" customHeight="1">
      <c r="A22" s="72"/>
      <c r="B22" s="1899" t="s">
        <v>584</v>
      </c>
      <c r="C22" s="1899"/>
      <c r="D22" s="1899"/>
      <c r="E22" s="1899"/>
      <c r="F22" s="1899"/>
      <c r="G22" s="1899"/>
      <c r="H22" s="1899"/>
      <c r="I22" s="1899"/>
      <c r="J22" s="1899"/>
    </row>
    <row r="23" spans="1:10" ht="15.75" customHeight="1">
      <c r="A23" s="72"/>
      <c r="B23" s="1899"/>
      <c r="C23" s="1899"/>
      <c r="D23" s="1899"/>
      <c r="E23" s="1899"/>
      <c r="F23" s="1899"/>
      <c r="G23" s="1899"/>
      <c r="H23" s="1899"/>
      <c r="I23" s="1899"/>
      <c r="J23" s="1899"/>
    </row>
    <row r="24" spans="1:10" ht="11.25" customHeight="1">
      <c r="A24" s="72"/>
      <c r="B24" s="1092"/>
      <c r="C24" s="1092"/>
      <c r="D24" s="1092"/>
      <c r="E24" s="1092"/>
      <c r="F24" s="1092"/>
      <c r="G24" s="1092"/>
      <c r="H24" s="1092"/>
      <c r="I24" s="1092"/>
      <c r="J24" s="1092"/>
    </row>
    <row r="25" spans="1:10" ht="18" customHeight="1">
      <c r="A25" s="75"/>
      <c r="B25" s="1092"/>
      <c r="C25" s="1092"/>
      <c r="D25" s="1092"/>
      <c r="E25" s="1092"/>
      <c r="F25" s="1092"/>
      <c r="G25" s="1092"/>
      <c r="H25" s="1092"/>
      <c r="I25" s="1092"/>
      <c r="J25" s="1092"/>
    </row>
    <row r="26" spans="1:10" ht="11.25" customHeight="1">
      <c r="A26" s="72"/>
      <c r="B26" s="1092"/>
      <c r="C26" s="1092"/>
      <c r="D26" s="1092"/>
      <c r="E26" s="1092"/>
      <c r="F26" s="1092"/>
      <c r="G26" s="1092"/>
      <c r="H26" s="1092"/>
      <c r="I26" s="1092"/>
      <c r="J26" s="1092"/>
    </row>
    <row r="27" spans="1:10" ht="18" customHeight="1">
      <c r="A27" s="75"/>
      <c r="B27" s="1092"/>
      <c r="C27" s="1092"/>
      <c r="D27" s="1092"/>
      <c r="E27" s="1092"/>
      <c r="F27" s="1092"/>
      <c r="G27" s="1092"/>
      <c r="H27" s="1092"/>
      <c r="I27" s="1092"/>
      <c r="J27" s="1092"/>
    </row>
    <row r="28" spans="1:10" ht="15.75" customHeight="1">
      <c r="A28" s="72"/>
      <c r="B28" s="1093"/>
      <c r="C28" s="1093"/>
      <c r="D28" s="1093"/>
      <c r="E28" s="1093"/>
      <c r="F28" s="1093"/>
      <c r="G28" s="1093"/>
      <c r="H28" s="1093"/>
      <c r="I28" s="1093"/>
      <c r="J28" s="1093"/>
    </row>
    <row r="29" spans="1:10" ht="15.75" customHeight="1">
      <c r="A29" s="72"/>
      <c r="B29" s="1093"/>
      <c r="C29" s="1093"/>
      <c r="D29" s="1093"/>
      <c r="E29" s="1093"/>
      <c r="F29" s="1093"/>
      <c r="G29" s="1093"/>
      <c r="H29" s="1093"/>
      <c r="I29" s="1093"/>
      <c r="J29" s="1093"/>
    </row>
    <row r="30" spans="1:10" ht="15.75" customHeight="1">
      <c r="A30" s="72"/>
      <c r="B30" s="1093"/>
      <c r="C30" s="1093"/>
      <c r="D30" s="1093"/>
      <c r="E30" s="1093"/>
      <c r="F30" s="1093"/>
      <c r="G30" s="1093"/>
      <c r="H30" s="1093"/>
      <c r="I30" s="1093"/>
      <c r="J30" s="1093"/>
    </row>
    <row r="31" spans="1:10" ht="11.25" customHeight="1">
      <c r="A31" s="72"/>
      <c r="B31" s="73"/>
      <c r="C31" s="73"/>
      <c r="D31" s="73"/>
      <c r="E31" s="73"/>
      <c r="F31" s="73"/>
      <c r="G31" s="73"/>
      <c r="H31" s="73"/>
      <c r="I31" s="73"/>
      <c r="J31" s="73"/>
    </row>
    <row r="32" spans="1:10" ht="18" customHeight="1">
      <c r="A32" s="75"/>
      <c r="B32" s="1092"/>
      <c r="C32" s="1092"/>
      <c r="D32" s="1092"/>
      <c r="E32" s="1092"/>
      <c r="F32" s="1092"/>
      <c r="G32" s="1092"/>
      <c r="H32" s="1092"/>
      <c r="I32" s="1092"/>
      <c r="J32" s="1092"/>
    </row>
    <row r="33" spans="1:10" ht="11.25" customHeight="1">
      <c r="A33" s="72"/>
      <c r="B33" s="73"/>
      <c r="C33" s="73"/>
      <c r="D33" s="73"/>
      <c r="E33" s="73"/>
      <c r="F33" s="73"/>
      <c r="G33" s="73"/>
      <c r="H33" s="73"/>
      <c r="I33" s="73"/>
      <c r="J33" s="73"/>
    </row>
    <row r="34" spans="1:10" ht="18" customHeight="1">
      <c r="A34" s="75"/>
      <c r="B34" s="1092"/>
      <c r="C34" s="1092"/>
      <c r="D34" s="1092"/>
      <c r="E34" s="1092"/>
      <c r="F34" s="1092"/>
      <c r="G34" s="1092"/>
      <c r="H34" s="1092"/>
      <c r="I34" s="1092"/>
      <c r="J34" s="1092"/>
    </row>
    <row r="35" spans="1:10" ht="15.75" customHeight="1">
      <c r="A35" s="72"/>
      <c r="B35" s="1093"/>
      <c r="C35" s="1093"/>
      <c r="D35" s="1093"/>
      <c r="E35" s="1093"/>
      <c r="F35" s="1093"/>
      <c r="G35" s="1093"/>
      <c r="H35" s="1093"/>
      <c r="I35" s="1093"/>
      <c r="J35" s="1093"/>
    </row>
    <row r="36" spans="1:10" ht="15.75" customHeight="1">
      <c r="A36" s="72"/>
      <c r="B36" s="1093"/>
      <c r="C36" s="1093"/>
      <c r="D36" s="1093"/>
      <c r="E36" s="1093"/>
      <c r="F36" s="1093"/>
      <c r="G36" s="1093"/>
      <c r="H36" s="1093"/>
      <c r="I36" s="1093"/>
      <c r="J36" s="1093"/>
    </row>
    <row r="37" spans="1:10" ht="15.75" customHeight="1">
      <c r="A37" s="72"/>
      <c r="B37" s="1093"/>
      <c r="C37" s="1093"/>
      <c r="D37" s="1093"/>
      <c r="E37" s="1093"/>
      <c r="F37" s="1093"/>
      <c r="G37" s="1093"/>
      <c r="H37" s="1093"/>
      <c r="I37" s="1093"/>
      <c r="J37" s="1093"/>
    </row>
    <row r="38" spans="1:10" ht="11.25" customHeight="1">
      <c r="A38" s="72"/>
      <c r="B38" s="73"/>
      <c r="C38" s="73"/>
      <c r="D38" s="73"/>
      <c r="E38" s="73"/>
      <c r="F38" s="73"/>
      <c r="G38" s="73"/>
      <c r="H38" s="73"/>
      <c r="I38" s="73"/>
      <c r="J38" s="73"/>
    </row>
    <row r="39" spans="1:10" ht="18" customHeight="1">
      <c r="A39" s="75"/>
      <c r="B39" s="1092"/>
      <c r="C39" s="1092"/>
      <c r="D39" s="1092"/>
      <c r="E39" s="1092"/>
      <c r="F39" s="1092"/>
      <c r="G39" s="1092"/>
      <c r="H39" s="1092"/>
      <c r="I39" s="1092"/>
      <c r="J39" s="1092"/>
    </row>
    <row r="40" spans="1:10">
      <c r="A40" s="72"/>
      <c r="B40" s="1095"/>
      <c r="C40" s="1095"/>
      <c r="D40" s="1095"/>
      <c r="E40" s="1095"/>
      <c r="F40" s="1095"/>
      <c r="G40" s="1095"/>
      <c r="H40" s="1095"/>
      <c r="I40" s="1095"/>
      <c r="J40" s="1095"/>
    </row>
    <row r="41" spans="1:10">
      <c r="A41" s="240"/>
      <c r="B41" s="1095"/>
      <c r="C41" s="1095"/>
      <c r="D41" s="1095"/>
      <c r="E41" s="1095"/>
      <c r="F41" s="1095"/>
      <c r="G41" s="1095"/>
      <c r="H41" s="1095"/>
      <c r="I41" s="1095"/>
      <c r="J41" s="1095"/>
    </row>
    <row r="42" spans="1:10">
      <c r="A42" s="240"/>
      <c r="B42" s="1095"/>
      <c r="C42" s="1095"/>
      <c r="D42" s="1095"/>
      <c r="E42" s="1095"/>
      <c r="F42" s="1095"/>
      <c r="G42" s="1095"/>
      <c r="H42" s="1095"/>
      <c r="I42" s="1095"/>
      <c r="J42" s="1095"/>
    </row>
    <row r="43" spans="1:10">
      <c r="A43" s="240"/>
    </row>
    <row r="44" spans="1:10">
      <c r="A44" s="240"/>
    </row>
    <row r="45" spans="1:10">
      <c r="A45" s="240"/>
    </row>
    <row r="46" spans="1:10">
      <c r="A46" s="240"/>
    </row>
    <row r="47" spans="1:10">
      <c r="A47" s="240"/>
    </row>
    <row r="48" spans="1:10">
      <c r="A48" s="240"/>
    </row>
    <row r="49" spans="1:1">
      <c r="A49" s="240"/>
    </row>
    <row r="50" spans="1:1">
      <c r="A50" s="240"/>
    </row>
    <row r="51" spans="1:1">
      <c r="A51" s="240"/>
    </row>
    <row r="52" spans="1:1">
      <c r="A52" s="240"/>
    </row>
    <row r="53" spans="1:1">
      <c r="A53" s="240"/>
    </row>
    <row r="54" spans="1:1">
      <c r="A54" s="240"/>
    </row>
    <row r="55" spans="1:1">
      <c r="A55" s="240"/>
    </row>
  </sheetData>
  <mergeCells count="21">
    <mergeCell ref="A1:J1"/>
    <mergeCell ref="B11:J11"/>
    <mergeCell ref="B25:J25"/>
    <mergeCell ref="B21:J21"/>
    <mergeCell ref="B40:J42"/>
    <mergeCell ref="B3:J8"/>
    <mergeCell ref="B12:J12"/>
    <mergeCell ref="B13:J13"/>
    <mergeCell ref="B15:J15"/>
    <mergeCell ref="B20:J20"/>
    <mergeCell ref="B27:J27"/>
    <mergeCell ref="B28:J30"/>
    <mergeCell ref="B32:J32"/>
    <mergeCell ref="B34:J34"/>
    <mergeCell ref="B35:J37"/>
    <mergeCell ref="B39:J39"/>
    <mergeCell ref="B16:J16"/>
    <mergeCell ref="B17:J17"/>
    <mergeCell ref="B24:J24"/>
    <mergeCell ref="B26:J26"/>
    <mergeCell ref="B22:J23"/>
  </mergeCells>
  <phoneticPr fontId="8"/>
  <hyperlinks>
    <hyperlink ref="B13" r:id="rId1" xr:uid="{00000000-0004-0000-1700-000000000000}"/>
    <hyperlink ref="B17" r:id="rId2" display="https://www.jswa.jp/nintei/standard-list" xr:uid="{00000000-0004-0000-1700-000001000000}"/>
  </hyperlinks>
  <pageMargins left="0.75" right="0.75" top="1" bottom="1" header="0.51200000000000001" footer="0.51200000000000001"/>
  <pageSetup paperSize="9" orientation="portrait" horizontalDpi="300" verticalDpi="300"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theme="8" tint="-0.249977111117893"/>
  </sheetPr>
  <dimension ref="A1:AZ82"/>
  <sheetViews>
    <sheetView view="pageBreakPreview" zoomScaleNormal="75" zoomScaleSheetLayoutView="75" workbookViewId="0">
      <selection activeCell="L12" sqref="L12"/>
    </sheetView>
  </sheetViews>
  <sheetFormatPr defaultRowHeight="13.5"/>
  <cols>
    <col min="1" max="37" width="3" style="197" customWidth="1"/>
    <col min="38" max="45" width="2.625" style="197" customWidth="1"/>
    <col min="46" max="16384" width="9" style="197"/>
  </cols>
  <sheetData>
    <row r="1" spans="1:52" ht="28.5" customHeight="1">
      <c r="A1" s="820" t="s">
        <v>1430</v>
      </c>
      <c r="B1" s="250"/>
      <c r="C1" s="978"/>
      <c r="D1" s="978"/>
      <c r="E1" s="978"/>
      <c r="F1" s="978"/>
      <c r="G1" s="978"/>
      <c r="H1" s="978"/>
      <c r="I1" s="978"/>
      <c r="J1" s="978"/>
      <c r="K1" s="1940" t="s">
        <v>10</v>
      </c>
      <c r="L1" s="1940"/>
      <c r="M1" s="1940"/>
      <c r="N1" s="1940"/>
      <c r="O1" s="1940"/>
      <c r="P1" s="1940"/>
      <c r="Q1" s="1940"/>
      <c r="R1" s="1940"/>
      <c r="S1" s="1940"/>
      <c r="T1" s="1940"/>
      <c r="U1" s="1940"/>
      <c r="V1" s="1940"/>
      <c r="W1" s="1940"/>
      <c r="X1" s="1940"/>
      <c r="Y1" s="1940"/>
      <c r="Z1" s="1940"/>
      <c r="AA1" s="1940"/>
      <c r="AB1" s="978"/>
      <c r="AC1" s="978"/>
      <c r="AD1" s="1937" t="s">
        <v>186</v>
      </c>
      <c r="AE1" s="1937"/>
      <c r="AF1" s="1937"/>
      <c r="AG1" s="1938">
        <f>基礎情報!B2</f>
        <v>0</v>
      </c>
      <c r="AH1" s="1939"/>
      <c r="AI1" s="1939"/>
      <c r="AJ1" s="1939"/>
      <c r="AK1" s="1939"/>
    </row>
    <row r="2" spans="1:52" ht="8.25" customHeight="1" thickBot="1">
      <c r="B2" s="978"/>
      <c r="C2" s="978"/>
      <c r="D2" s="978"/>
      <c r="E2" s="978"/>
      <c r="F2" s="978"/>
      <c r="G2" s="978"/>
      <c r="H2" s="978"/>
      <c r="I2" s="978"/>
      <c r="J2" s="978"/>
      <c r="K2" s="979"/>
      <c r="L2" s="979"/>
      <c r="M2" s="979"/>
      <c r="N2" s="979"/>
      <c r="O2" s="979"/>
      <c r="P2" s="979"/>
      <c r="Q2" s="979"/>
      <c r="R2" s="979"/>
      <c r="S2" s="979"/>
      <c r="T2" s="979"/>
      <c r="U2" s="979"/>
      <c r="V2" s="979"/>
      <c r="W2" s="979"/>
      <c r="X2" s="979"/>
      <c r="Y2" s="979"/>
      <c r="Z2" s="979"/>
      <c r="AA2" s="979"/>
      <c r="AB2" s="978"/>
      <c r="AC2" s="978"/>
      <c r="AD2" s="978"/>
      <c r="AE2" s="978"/>
      <c r="AF2" s="978"/>
      <c r="AG2" s="978"/>
      <c r="AH2" s="978"/>
      <c r="AI2" s="978"/>
      <c r="AJ2" s="978"/>
    </row>
    <row r="3" spans="1:52" ht="21" customHeight="1">
      <c r="A3" s="1907" t="s">
        <v>30</v>
      </c>
      <c r="B3" s="1911" t="s">
        <v>11</v>
      </c>
      <c r="C3" s="1912"/>
      <c r="D3" s="1912"/>
      <c r="E3" s="1913"/>
      <c r="F3" s="1914">
        <f>基礎情報!B3</f>
        <v>0</v>
      </c>
      <c r="G3" s="1915"/>
      <c r="H3" s="1915"/>
      <c r="I3" s="1915"/>
      <c r="J3" s="1915"/>
      <c r="K3" s="1915"/>
      <c r="L3" s="1915"/>
      <c r="M3" s="1915"/>
      <c r="N3" s="1915"/>
      <c r="O3" s="1915"/>
      <c r="P3" s="1915"/>
      <c r="Q3" s="1915"/>
      <c r="R3" s="1915"/>
      <c r="S3" s="1915"/>
      <c r="T3" s="1915"/>
      <c r="U3" s="1915"/>
      <c r="V3" s="1915"/>
      <c r="W3" s="1916"/>
      <c r="X3" s="1917" t="s">
        <v>498</v>
      </c>
      <c r="Y3" s="1918"/>
      <c r="Z3" s="1918"/>
      <c r="AA3" s="1914">
        <f>基礎情報!B11</f>
        <v>0</v>
      </c>
      <c r="AB3" s="1926"/>
      <c r="AC3" s="1926"/>
      <c r="AD3" s="1926"/>
      <c r="AE3" s="1926"/>
      <c r="AF3" s="1926"/>
      <c r="AG3" s="1926"/>
      <c r="AH3" s="1926"/>
      <c r="AI3" s="1926"/>
      <c r="AJ3" s="1926"/>
      <c r="AK3" s="1927"/>
    </row>
    <row r="4" spans="1:52" ht="21" customHeight="1">
      <c r="A4" s="1908"/>
      <c r="B4" s="1928" t="s">
        <v>12</v>
      </c>
      <c r="C4" s="1929"/>
      <c r="D4" s="1929"/>
      <c r="E4" s="1930"/>
      <c r="F4" s="1932" t="s">
        <v>1816</v>
      </c>
      <c r="G4" s="1935"/>
      <c r="H4" s="1935"/>
      <c r="I4" s="1935"/>
      <c r="J4" s="1935" t="s">
        <v>1651</v>
      </c>
      <c r="K4" s="1302"/>
      <c r="L4" s="1302"/>
      <c r="M4" s="1302"/>
      <c r="N4" s="1935" t="s">
        <v>19</v>
      </c>
      <c r="O4" s="1935"/>
      <c r="P4" s="1935"/>
      <c r="Q4" s="1936"/>
      <c r="R4" s="1931" t="s">
        <v>1817</v>
      </c>
      <c r="S4" s="1302"/>
      <c r="T4" s="1302"/>
      <c r="U4" s="1302"/>
      <c r="V4" s="1302"/>
      <c r="W4" s="1302"/>
      <c r="X4" s="1943"/>
      <c r="Y4" s="1944"/>
      <c r="Z4" s="1944"/>
      <c r="AA4" s="1941" t="s">
        <v>1818</v>
      </c>
      <c r="AB4" s="1942"/>
      <c r="AC4" s="1942"/>
      <c r="AD4" s="1932"/>
      <c r="AE4" s="1933"/>
      <c r="AF4" s="1933"/>
      <c r="AG4" s="1933"/>
      <c r="AH4" s="1933"/>
      <c r="AI4" s="1933"/>
      <c r="AJ4" s="1933"/>
      <c r="AK4" s="1934"/>
      <c r="AR4" s="980"/>
    </row>
    <row r="5" spans="1:52" ht="21" customHeight="1">
      <c r="A5" s="1908"/>
      <c r="B5" s="1919" t="s">
        <v>13</v>
      </c>
      <c r="C5" s="1920"/>
      <c r="D5" s="1920"/>
      <c r="E5" s="1921"/>
      <c r="F5" s="1922" t="s">
        <v>14</v>
      </c>
      <c r="G5" s="1923"/>
      <c r="H5" s="1923"/>
      <c r="I5" s="1923"/>
      <c r="J5" s="1924" t="s">
        <v>1819</v>
      </c>
      <c r="K5" s="1925"/>
      <c r="L5" s="1925"/>
      <c r="M5" s="1925"/>
      <c r="N5" s="1925"/>
      <c r="O5" s="1925"/>
      <c r="P5" s="1925"/>
      <c r="Q5" s="1925"/>
      <c r="R5" s="1925"/>
      <c r="S5" s="1925"/>
      <c r="T5" s="1925"/>
      <c r="U5" s="1925"/>
      <c r="V5" s="1925"/>
      <c r="W5" s="1925"/>
      <c r="X5" s="1925"/>
      <c r="Y5" s="1925"/>
      <c r="Z5" s="1925"/>
      <c r="AA5" s="1925"/>
      <c r="AB5" s="1925"/>
      <c r="AC5" s="1925"/>
      <c r="AD5" s="1925"/>
      <c r="AE5" s="1925"/>
      <c r="AF5" s="1925"/>
      <c r="AG5" s="1925"/>
      <c r="AH5" s="1925"/>
      <c r="AI5" s="981" t="s">
        <v>31</v>
      </c>
      <c r="AJ5" s="981"/>
      <c r="AK5" s="982"/>
    </row>
    <row r="6" spans="1:52" ht="21" customHeight="1">
      <c r="A6" s="1909"/>
      <c r="B6" s="1996" t="s">
        <v>1654</v>
      </c>
      <c r="C6" s="1997"/>
      <c r="D6" s="1997"/>
      <c r="E6" s="1997"/>
      <c r="F6" s="1997"/>
      <c r="G6" s="1997"/>
      <c r="H6" s="2003" t="s">
        <v>1815</v>
      </c>
      <c r="I6" s="2003"/>
      <c r="J6" s="2003"/>
      <c r="K6" s="2003"/>
      <c r="L6" s="1205" t="s">
        <v>1652</v>
      </c>
      <c r="M6" s="1205"/>
      <c r="N6" s="1205"/>
      <c r="O6" s="1205"/>
      <c r="P6" s="1205"/>
      <c r="Q6" s="1205"/>
      <c r="R6" s="1904"/>
      <c r="S6" s="1905"/>
      <c r="T6" s="1905"/>
      <c r="U6" s="1905"/>
      <c r="V6" s="1905"/>
      <c r="W6" s="1905"/>
      <c r="X6" s="1905"/>
      <c r="Y6" s="1905"/>
      <c r="Z6" s="1906"/>
      <c r="AA6" s="2000" t="s">
        <v>1653</v>
      </c>
      <c r="AB6" s="2001"/>
      <c r="AC6" s="2001"/>
      <c r="AD6" s="2001"/>
      <c r="AE6" s="2001"/>
      <c r="AF6" s="2001"/>
      <c r="AG6" s="2001"/>
      <c r="AH6" s="2001"/>
      <c r="AI6" s="2001"/>
      <c r="AJ6" s="2001"/>
      <c r="AK6" s="2002"/>
    </row>
    <row r="7" spans="1:52" ht="21.75" customHeight="1">
      <c r="A7" s="1908"/>
      <c r="B7" s="2004" t="s">
        <v>15</v>
      </c>
      <c r="C7" s="2005"/>
      <c r="D7" s="2005"/>
      <c r="E7" s="983"/>
      <c r="F7" s="983"/>
      <c r="G7" s="983"/>
      <c r="H7" s="983"/>
      <c r="I7" s="983"/>
      <c r="J7" s="983"/>
      <c r="K7" s="983"/>
      <c r="L7" s="983"/>
      <c r="M7" s="983"/>
      <c r="N7" s="983"/>
      <c r="O7" s="983"/>
      <c r="P7" s="983"/>
      <c r="Q7" s="983"/>
      <c r="Z7" s="983"/>
      <c r="AK7" s="984"/>
    </row>
    <row r="8" spans="1:52" ht="21.75" customHeight="1">
      <c r="A8" s="1908"/>
      <c r="B8" s="985"/>
      <c r="C8" s="986"/>
      <c r="D8" s="986"/>
      <c r="E8" s="986"/>
      <c r="F8" s="986"/>
      <c r="G8" s="986"/>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6"/>
      <c r="AH8" s="986"/>
      <c r="AI8" s="986"/>
      <c r="AJ8" s="986"/>
      <c r="AK8" s="987"/>
      <c r="AZ8" s="988"/>
    </row>
    <row r="9" spans="1:52" ht="21.75" customHeight="1">
      <c r="A9" s="1908"/>
      <c r="B9" s="985"/>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7"/>
    </row>
    <row r="10" spans="1:52" ht="21.75" customHeight="1">
      <c r="A10" s="1908"/>
      <c r="B10" s="985"/>
      <c r="C10" s="986"/>
      <c r="D10" s="986"/>
      <c r="E10" s="986"/>
      <c r="F10" s="986"/>
      <c r="G10" s="986"/>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7"/>
    </row>
    <row r="11" spans="1:52" ht="21.75" customHeight="1">
      <c r="A11" s="1908"/>
      <c r="B11" s="985"/>
      <c r="C11" s="986"/>
      <c r="D11" s="986"/>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7"/>
    </row>
    <row r="12" spans="1:52" ht="21.75" customHeight="1">
      <c r="A12" s="1908"/>
      <c r="B12" s="985"/>
      <c r="C12" s="986"/>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7"/>
    </row>
    <row r="13" spans="1:52" ht="21.75" customHeight="1">
      <c r="A13" s="1908"/>
      <c r="B13" s="985"/>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7"/>
    </row>
    <row r="14" spans="1:52" ht="21.75" customHeight="1">
      <c r="A14" s="1908"/>
      <c r="B14" s="985"/>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986"/>
      <c r="AA14" s="986"/>
      <c r="AB14" s="986"/>
      <c r="AC14" s="986"/>
      <c r="AD14" s="986"/>
      <c r="AE14" s="986"/>
      <c r="AF14" s="986"/>
      <c r="AG14" s="986"/>
      <c r="AH14" s="986"/>
      <c r="AI14" s="986"/>
      <c r="AJ14" s="986"/>
      <c r="AK14" s="987"/>
    </row>
    <row r="15" spans="1:52" ht="21.75" customHeight="1">
      <c r="A15" s="1908"/>
      <c r="B15" s="985"/>
      <c r="C15" s="986"/>
      <c r="D15" s="986"/>
      <c r="E15" s="986"/>
      <c r="F15" s="986"/>
      <c r="G15" s="986"/>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7"/>
    </row>
    <row r="16" spans="1:52" ht="21.75" customHeight="1">
      <c r="A16" s="1908"/>
      <c r="B16" s="985"/>
      <c r="C16" s="986"/>
      <c r="D16" s="986"/>
      <c r="E16" s="986"/>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6"/>
      <c r="AG16" s="986"/>
      <c r="AH16" s="986"/>
      <c r="AI16" s="986"/>
      <c r="AJ16" s="986"/>
      <c r="AK16" s="987"/>
    </row>
    <row r="17" spans="1:37" ht="21.75" customHeight="1">
      <c r="A17" s="1908"/>
      <c r="B17" s="985"/>
      <c r="C17" s="986"/>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c r="AK17" s="987"/>
    </row>
    <row r="18" spans="1:37" ht="21.75" customHeight="1">
      <c r="A18" s="1908"/>
      <c r="B18" s="985"/>
      <c r="C18" s="986"/>
      <c r="D18" s="986"/>
      <c r="E18" s="986"/>
      <c r="F18" s="986"/>
      <c r="G18" s="986"/>
      <c r="H18" s="986"/>
      <c r="I18" s="986"/>
      <c r="J18" s="986"/>
      <c r="K18" s="986"/>
      <c r="L18" s="986"/>
      <c r="M18" s="986"/>
      <c r="N18" s="986"/>
      <c r="O18" s="986"/>
      <c r="P18" s="986"/>
      <c r="Q18" s="986"/>
      <c r="R18" s="986"/>
      <c r="S18" s="986"/>
      <c r="T18" s="986"/>
      <c r="U18" s="986"/>
      <c r="V18" s="986"/>
      <c r="W18" s="986"/>
      <c r="X18" s="986"/>
      <c r="Y18" s="986"/>
      <c r="Z18" s="986"/>
      <c r="AA18" s="986"/>
      <c r="AB18" s="986"/>
      <c r="AC18" s="986"/>
      <c r="AD18" s="986"/>
      <c r="AE18" s="986"/>
      <c r="AF18" s="986"/>
      <c r="AG18" s="986"/>
      <c r="AH18" s="986"/>
      <c r="AI18" s="986"/>
      <c r="AJ18" s="986"/>
      <c r="AK18" s="987"/>
    </row>
    <row r="19" spans="1:37" ht="21.75" customHeight="1" thickBot="1">
      <c r="A19" s="1910"/>
      <c r="B19" s="1960" t="s">
        <v>1820</v>
      </c>
      <c r="C19" s="1961"/>
      <c r="D19" s="1961"/>
      <c r="E19" s="1961"/>
      <c r="F19" s="1961"/>
      <c r="G19" s="1961"/>
      <c r="H19" s="1961"/>
      <c r="I19" s="1961"/>
      <c r="J19" s="1961"/>
      <c r="K19" s="1961"/>
      <c r="L19" s="1961"/>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2"/>
    </row>
    <row r="20" spans="1:37" ht="18" customHeight="1">
      <c r="A20" s="1907" t="s">
        <v>32</v>
      </c>
      <c r="B20" s="1945" t="s">
        <v>17</v>
      </c>
      <c r="C20" s="1946"/>
      <c r="D20" s="1946"/>
      <c r="E20" s="1947"/>
      <c r="F20" s="1951" t="s">
        <v>18</v>
      </c>
      <c r="G20" s="1952"/>
      <c r="H20" s="1952"/>
      <c r="I20" s="1952"/>
      <c r="J20" s="1952"/>
      <c r="K20" s="1955" t="s">
        <v>33</v>
      </c>
      <c r="L20" s="1956"/>
      <c r="M20" s="1956"/>
      <c r="N20" s="1956"/>
      <c r="O20" s="1956"/>
      <c r="P20" s="1956"/>
      <c r="Q20" s="1956"/>
      <c r="R20" s="1956"/>
      <c r="S20" s="1956"/>
      <c r="T20" s="1956"/>
      <c r="U20" s="1956"/>
      <c r="V20" s="1956"/>
      <c r="W20" s="1956"/>
      <c r="X20" s="1956"/>
      <c r="Y20" s="1957" t="s">
        <v>34</v>
      </c>
      <c r="Z20" s="1956"/>
      <c r="AA20" s="1956"/>
      <c r="AB20" s="1956"/>
      <c r="AC20" s="1956"/>
      <c r="AD20" s="1970" t="s">
        <v>440</v>
      </c>
      <c r="AE20" s="1956"/>
      <c r="AF20" s="1956"/>
      <c r="AG20" s="1956"/>
      <c r="AH20" s="1956"/>
      <c r="AI20" s="1956"/>
      <c r="AJ20" s="1956"/>
      <c r="AK20" s="1971"/>
    </row>
    <row r="21" spans="1:37" ht="18" customHeight="1">
      <c r="A21" s="1908"/>
      <c r="B21" s="1948"/>
      <c r="C21" s="1949"/>
      <c r="D21" s="1949"/>
      <c r="E21" s="1950"/>
      <c r="F21" s="1953"/>
      <c r="G21" s="1954"/>
      <c r="H21" s="1954"/>
      <c r="I21" s="1954"/>
      <c r="J21" s="1954"/>
      <c r="K21" s="1973" t="s">
        <v>35</v>
      </c>
      <c r="L21" s="1974"/>
      <c r="M21" s="1974"/>
      <c r="N21" s="1974"/>
      <c r="O21" s="1974"/>
      <c r="P21" s="1974"/>
      <c r="Q21" s="1974"/>
      <c r="R21" s="1974"/>
      <c r="S21" s="1974"/>
      <c r="T21" s="1974"/>
      <c r="U21" s="1974"/>
      <c r="V21" s="1974"/>
      <c r="W21" s="1974"/>
      <c r="X21" s="1974"/>
      <c r="Y21" s="1954"/>
      <c r="Z21" s="1954"/>
      <c r="AA21" s="1954"/>
      <c r="AB21" s="1954"/>
      <c r="AC21" s="1954"/>
      <c r="AD21" s="1954"/>
      <c r="AE21" s="1954"/>
      <c r="AF21" s="1954"/>
      <c r="AG21" s="1954"/>
      <c r="AH21" s="1954"/>
      <c r="AI21" s="1954"/>
      <c r="AJ21" s="1954"/>
      <c r="AK21" s="1972"/>
    </row>
    <row r="22" spans="1:37" ht="18" customHeight="1">
      <c r="A22" s="1908"/>
      <c r="B22" s="1963" t="s">
        <v>19</v>
      </c>
      <c r="C22" s="1964"/>
      <c r="D22" s="1964"/>
      <c r="E22" s="1965"/>
      <c r="F22" s="1922" t="s">
        <v>18</v>
      </c>
      <c r="G22" s="1966"/>
      <c r="H22" s="1966"/>
      <c r="I22" s="1966"/>
      <c r="J22" s="1966"/>
      <c r="K22" s="2006" t="s">
        <v>33</v>
      </c>
      <c r="L22" s="1966"/>
      <c r="M22" s="1966"/>
      <c r="N22" s="1966"/>
      <c r="O22" s="1966"/>
      <c r="P22" s="1966"/>
      <c r="Q22" s="1966"/>
      <c r="R22" s="1966"/>
      <c r="S22" s="1966"/>
      <c r="T22" s="1966"/>
      <c r="U22" s="1966"/>
      <c r="V22" s="1966"/>
      <c r="W22" s="1966"/>
      <c r="X22" s="1968"/>
      <c r="Y22" s="1969" t="s">
        <v>34</v>
      </c>
      <c r="Z22" s="1968"/>
      <c r="AA22" s="1968"/>
      <c r="AB22" s="1968"/>
      <c r="AC22" s="1968"/>
      <c r="AD22" s="1998" t="s">
        <v>440</v>
      </c>
      <c r="AE22" s="1968"/>
      <c r="AF22" s="1968"/>
      <c r="AG22" s="1968"/>
      <c r="AH22" s="1968"/>
      <c r="AI22" s="1968"/>
      <c r="AJ22" s="1968"/>
      <c r="AK22" s="1999"/>
    </row>
    <row r="23" spans="1:37" ht="18" customHeight="1">
      <c r="A23" s="1908"/>
      <c r="B23" s="1948"/>
      <c r="C23" s="1949"/>
      <c r="D23" s="1949"/>
      <c r="E23" s="1950"/>
      <c r="F23" s="1953"/>
      <c r="G23" s="1954"/>
      <c r="H23" s="1954"/>
      <c r="I23" s="1954"/>
      <c r="J23" s="1954"/>
      <c r="K23" s="1973" t="s">
        <v>35</v>
      </c>
      <c r="L23" s="1974"/>
      <c r="M23" s="1974"/>
      <c r="N23" s="1974"/>
      <c r="O23" s="1974"/>
      <c r="P23" s="1974"/>
      <c r="Q23" s="1974"/>
      <c r="R23" s="1974"/>
      <c r="S23" s="1974"/>
      <c r="T23" s="1974"/>
      <c r="U23" s="1974"/>
      <c r="V23" s="1974"/>
      <c r="W23" s="1974"/>
      <c r="X23" s="1974"/>
      <c r="Y23" s="1954"/>
      <c r="Z23" s="1954"/>
      <c r="AA23" s="1954"/>
      <c r="AB23" s="1954"/>
      <c r="AC23" s="1954"/>
      <c r="AD23" s="1954"/>
      <c r="AE23" s="1954"/>
      <c r="AF23" s="1954"/>
      <c r="AG23" s="1954"/>
      <c r="AH23" s="1954"/>
      <c r="AI23" s="1954"/>
      <c r="AJ23" s="1954"/>
      <c r="AK23" s="1972"/>
    </row>
    <row r="24" spans="1:37" ht="18" customHeight="1">
      <c r="A24" s="1908"/>
      <c r="B24" s="1963" t="s">
        <v>499</v>
      </c>
      <c r="C24" s="1964"/>
      <c r="D24" s="1964"/>
      <c r="E24" s="1965"/>
      <c r="F24" s="1922" t="s">
        <v>18</v>
      </c>
      <c r="G24" s="1966"/>
      <c r="H24" s="1966"/>
      <c r="I24" s="1966"/>
      <c r="J24" s="1966"/>
      <c r="K24" s="1967" t="s">
        <v>36</v>
      </c>
      <c r="L24" s="1968"/>
      <c r="M24" s="1968"/>
      <c r="N24" s="1968"/>
      <c r="O24" s="1968"/>
      <c r="P24" s="1968"/>
      <c r="Q24" s="1968"/>
      <c r="R24" s="1968"/>
      <c r="S24" s="1968"/>
      <c r="T24" s="1968"/>
      <c r="U24" s="1968"/>
      <c r="V24" s="1968"/>
      <c r="W24" s="1968"/>
      <c r="X24" s="1968"/>
      <c r="Y24" s="1969" t="s">
        <v>37</v>
      </c>
      <c r="Z24" s="1968"/>
      <c r="AA24" s="1968"/>
      <c r="AB24" s="1968"/>
      <c r="AC24" s="1968"/>
      <c r="AD24" s="1998" t="s">
        <v>440</v>
      </c>
      <c r="AE24" s="1968"/>
      <c r="AF24" s="1968"/>
      <c r="AG24" s="1968"/>
      <c r="AH24" s="1968"/>
      <c r="AI24" s="1968"/>
      <c r="AJ24" s="1968"/>
      <c r="AK24" s="1999"/>
    </row>
    <row r="25" spans="1:37" ht="18" customHeight="1">
      <c r="A25" s="1908"/>
      <c r="B25" s="1948"/>
      <c r="C25" s="1949"/>
      <c r="D25" s="1949"/>
      <c r="E25" s="1950"/>
      <c r="F25" s="1953"/>
      <c r="G25" s="1954"/>
      <c r="H25" s="1954"/>
      <c r="I25" s="1954"/>
      <c r="J25" s="1954"/>
      <c r="K25" s="1973" t="s">
        <v>35</v>
      </c>
      <c r="L25" s="1974"/>
      <c r="M25" s="1974"/>
      <c r="N25" s="1974"/>
      <c r="O25" s="1974"/>
      <c r="P25" s="1974"/>
      <c r="Q25" s="1974"/>
      <c r="R25" s="1974"/>
      <c r="S25" s="1974"/>
      <c r="T25" s="1974"/>
      <c r="U25" s="1974"/>
      <c r="V25" s="1974"/>
      <c r="W25" s="1974"/>
      <c r="X25" s="1974"/>
      <c r="Y25" s="1954"/>
      <c r="Z25" s="1954"/>
      <c r="AA25" s="1954"/>
      <c r="AB25" s="1954"/>
      <c r="AC25" s="1954"/>
      <c r="AD25" s="1954"/>
      <c r="AE25" s="1954"/>
      <c r="AF25" s="1954"/>
      <c r="AG25" s="1954"/>
      <c r="AH25" s="1954"/>
      <c r="AI25" s="1954"/>
      <c r="AJ25" s="1954"/>
      <c r="AK25" s="1972"/>
    </row>
    <row r="26" spans="1:37" ht="21.75" customHeight="1">
      <c r="A26" s="1908"/>
      <c r="B26" s="1958" t="s">
        <v>15</v>
      </c>
      <c r="C26" s="1959"/>
      <c r="D26" s="1959"/>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90"/>
    </row>
    <row r="27" spans="1:37" ht="21.75" customHeight="1">
      <c r="A27" s="1908"/>
      <c r="B27" s="991"/>
      <c r="C27" s="992"/>
      <c r="D27" s="992"/>
      <c r="E27" s="992"/>
      <c r="F27" s="992"/>
      <c r="G27" s="992"/>
      <c r="H27" s="992"/>
      <c r="I27" s="992"/>
      <c r="J27" s="992"/>
      <c r="K27" s="992"/>
      <c r="L27" s="992"/>
      <c r="M27" s="992"/>
      <c r="N27" s="992"/>
      <c r="O27" s="992"/>
      <c r="P27" s="992"/>
      <c r="Q27" s="992"/>
      <c r="R27" s="992"/>
      <c r="S27" s="992"/>
      <c r="T27" s="992"/>
      <c r="U27" s="992"/>
      <c r="V27" s="992"/>
      <c r="W27" s="992"/>
      <c r="X27" s="992"/>
      <c r="Y27" s="992"/>
      <c r="Z27" s="992"/>
      <c r="AA27" s="992"/>
      <c r="AB27" s="992"/>
      <c r="AC27" s="992"/>
      <c r="AD27" s="992"/>
      <c r="AE27" s="992"/>
      <c r="AF27" s="992"/>
      <c r="AG27" s="992"/>
      <c r="AH27" s="992"/>
      <c r="AI27" s="992"/>
      <c r="AJ27" s="992"/>
      <c r="AK27" s="993"/>
    </row>
    <row r="28" spans="1:37" ht="21.75" customHeight="1">
      <c r="A28" s="1908"/>
      <c r="B28" s="991"/>
      <c r="C28" s="992"/>
      <c r="D28" s="992"/>
      <c r="E28" s="992"/>
      <c r="F28" s="992"/>
      <c r="G28" s="992"/>
      <c r="H28" s="992"/>
      <c r="I28" s="992"/>
      <c r="J28" s="992"/>
      <c r="K28" s="992"/>
      <c r="L28" s="992"/>
      <c r="M28" s="992"/>
      <c r="N28" s="992"/>
      <c r="O28" s="992"/>
      <c r="P28" s="992"/>
      <c r="Q28" s="992"/>
      <c r="R28" s="992"/>
      <c r="S28" s="992"/>
      <c r="T28" s="992"/>
      <c r="U28" s="992"/>
      <c r="V28" s="992"/>
      <c r="W28" s="992"/>
      <c r="X28" s="992"/>
      <c r="Y28" s="992"/>
      <c r="Z28" s="992"/>
      <c r="AA28" s="992"/>
      <c r="AB28" s="992"/>
      <c r="AC28" s="992"/>
      <c r="AD28" s="992"/>
      <c r="AE28" s="992"/>
      <c r="AF28" s="992"/>
      <c r="AG28" s="992"/>
      <c r="AH28" s="992"/>
      <c r="AI28" s="992"/>
      <c r="AJ28" s="992"/>
      <c r="AK28" s="993"/>
    </row>
    <row r="29" spans="1:37" ht="21.75" customHeight="1">
      <c r="A29" s="1908"/>
      <c r="B29" s="991"/>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3"/>
    </row>
    <row r="30" spans="1:37" ht="21.75" customHeight="1">
      <c r="A30" s="1908"/>
      <c r="B30" s="991"/>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3"/>
    </row>
    <row r="31" spans="1:37" ht="21.75" customHeight="1">
      <c r="A31" s="1908"/>
      <c r="B31" s="991"/>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3"/>
    </row>
    <row r="32" spans="1:37" ht="21.75" customHeight="1">
      <c r="A32" s="1908"/>
      <c r="B32" s="991"/>
      <c r="C32" s="992"/>
      <c r="D32" s="992"/>
      <c r="E32" s="992"/>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3"/>
    </row>
    <row r="33" spans="1:37" ht="21.75" customHeight="1">
      <c r="A33" s="1908"/>
      <c r="B33" s="991"/>
      <c r="C33" s="992"/>
      <c r="D33" s="992"/>
      <c r="E33" s="992"/>
      <c r="F33" s="992"/>
      <c r="G33" s="992"/>
      <c r="H33" s="992"/>
      <c r="I33" s="992"/>
      <c r="J33" s="992"/>
      <c r="K33" s="992"/>
      <c r="L33" s="992"/>
      <c r="M33" s="992"/>
      <c r="N33" s="992"/>
      <c r="O33" s="992"/>
      <c r="P33" s="992"/>
      <c r="Q33" s="992"/>
      <c r="R33" s="992"/>
      <c r="S33" s="992"/>
      <c r="T33" s="992"/>
      <c r="U33" s="992"/>
      <c r="V33" s="992"/>
      <c r="W33" s="992"/>
      <c r="X33" s="992"/>
      <c r="Y33" s="992"/>
      <c r="Z33" s="992"/>
      <c r="AA33" s="992"/>
      <c r="AB33" s="992"/>
      <c r="AC33" s="992"/>
      <c r="AD33" s="992"/>
      <c r="AE33" s="992"/>
      <c r="AF33" s="992"/>
      <c r="AG33" s="992"/>
      <c r="AH33" s="992"/>
      <c r="AI33" s="992"/>
      <c r="AJ33" s="992"/>
      <c r="AK33" s="993"/>
    </row>
    <row r="34" spans="1:37" ht="21.75" customHeight="1">
      <c r="A34" s="1908"/>
      <c r="B34" s="991"/>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3"/>
    </row>
    <row r="35" spans="1:37" ht="21.75" customHeight="1">
      <c r="A35" s="1908"/>
      <c r="B35" s="991"/>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3"/>
    </row>
    <row r="36" spans="1:37" ht="21.75" customHeight="1">
      <c r="A36" s="1908"/>
      <c r="B36" s="991"/>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3"/>
    </row>
    <row r="37" spans="1:37" ht="21.75" customHeight="1">
      <c r="A37" s="1908"/>
      <c r="B37" s="991"/>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3"/>
    </row>
    <row r="38" spans="1:37" ht="21.75" customHeight="1">
      <c r="A38" s="1908"/>
      <c r="B38" s="991"/>
      <c r="C38" s="992"/>
      <c r="D38" s="992"/>
      <c r="E38" s="992"/>
      <c r="F38" s="992"/>
      <c r="G38" s="992"/>
      <c r="H38" s="992"/>
      <c r="I38" s="992"/>
      <c r="J38" s="992"/>
      <c r="K38" s="992"/>
      <c r="L38" s="992"/>
      <c r="M38" s="992"/>
      <c r="N38" s="992"/>
      <c r="O38" s="992"/>
      <c r="P38" s="992"/>
      <c r="Q38" s="992"/>
      <c r="R38" s="992"/>
      <c r="S38" s="992"/>
      <c r="T38" s="992"/>
      <c r="U38" s="992"/>
      <c r="V38" s="992"/>
      <c r="W38" s="992"/>
      <c r="X38" s="992"/>
      <c r="Y38" s="992"/>
      <c r="Z38" s="992"/>
      <c r="AA38" s="992"/>
      <c r="AB38" s="992"/>
      <c r="AC38" s="992"/>
      <c r="AD38" s="992"/>
      <c r="AE38" s="992"/>
      <c r="AF38" s="992"/>
      <c r="AG38" s="992"/>
      <c r="AH38" s="992"/>
      <c r="AI38" s="992"/>
      <c r="AJ38" s="992"/>
      <c r="AK38" s="993"/>
    </row>
    <row r="39" spans="1:37" ht="21.75" customHeight="1" thickBot="1">
      <c r="A39" s="1910"/>
      <c r="B39" s="1960" t="s">
        <v>16</v>
      </c>
      <c r="C39" s="1961"/>
      <c r="D39" s="1961"/>
      <c r="E39" s="1961"/>
      <c r="F39" s="1961"/>
      <c r="G39" s="1961"/>
      <c r="H39" s="1961"/>
      <c r="I39" s="1961"/>
      <c r="J39" s="1961"/>
      <c r="K39" s="1961"/>
      <c r="L39" s="1961"/>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2"/>
    </row>
    <row r="40" spans="1:37" ht="9" customHeight="1"/>
    <row r="41" spans="1:37" ht="18" customHeight="1">
      <c r="B41" s="983"/>
      <c r="C41" s="983"/>
      <c r="D41" s="983"/>
      <c r="E41" s="983"/>
      <c r="F41" s="983"/>
      <c r="G41" s="983"/>
      <c r="H41" s="983"/>
      <c r="I41" s="983"/>
      <c r="J41" s="983"/>
      <c r="K41" s="979"/>
      <c r="L41" s="983"/>
      <c r="M41" s="983"/>
      <c r="N41" s="994"/>
      <c r="O41" s="1994" t="s">
        <v>20</v>
      </c>
      <c r="P41" s="1994"/>
      <c r="Q41" s="1994"/>
      <c r="R41" s="1994"/>
      <c r="S41" s="1994"/>
      <c r="T41" s="1994"/>
      <c r="U41" s="1994"/>
      <c r="V41" s="1994"/>
      <c r="W41" s="1995"/>
      <c r="Y41" s="1993" t="s">
        <v>21</v>
      </c>
      <c r="Z41" s="1994"/>
      <c r="AA41" s="1994"/>
      <c r="AB41" s="1994"/>
      <c r="AC41" s="1994"/>
      <c r="AD41" s="1995"/>
      <c r="AE41" s="995"/>
      <c r="AF41" s="1993" t="s">
        <v>500</v>
      </c>
      <c r="AG41" s="1994"/>
      <c r="AH41" s="1994"/>
      <c r="AI41" s="1994"/>
      <c r="AJ41" s="1994"/>
      <c r="AK41" s="1995"/>
    </row>
    <row r="42" spans="1:37" ht="18" customHeight="1">
      <c r="B42" s="983"/>
      <c r="C42" s="983"/>
      <c r="D42" s="983"/>
      <c r="E42" s="983"/>
      <c r="F42" s="983"/>
      <c r="G42" s="983"/>
      <c r="H42" s="983"/>
      <c r="I42" s="983"/>
      <c r="J42" s="983"/>
      <c r="K42" s="979"/>
      <c r="L42" s="996"/>
      <c r="M42" s="996"/>
      <c r="N42" s="997"/>
      <c r="O42" s="1983" t="s">
        <v>22</v>
      </c>
      <c r="P42" s="1980"/>
      <c r="Q42" s="1980"/>
      <c r="R42" s="1980" t="s">
        <v>24</v>
      </c>
      <c r="S42" s="1980"/>
      <c r="T42" s="1980"/>
      <c r="U42" s="1980" t="s">
        <v>23</v>
      </c>
      <c r="V42" s="1980"/>
      <c r="W42" s="1980"/>
      <c r="X42" s="998"/>
      <c r="Y42" s="1981" t="s">
        <v>111</v>
      </c>
      <c r="Z42" s="1982"/>
      <c r="AA42" s="1983"/>
      <c r="AB42" s="1981" t="s">
        <v>112</v>
      </c>
      <c r="AC42" s="1982"/>
      <c r="AD42" s="1983"/>
      <c r="AE42" s="998"/>
      <c r="AF42" s="1981" t="s">
        <v>25</v>
      </c>
      <c r="AG42" s="1982"/>
      <c r="AH42" s="1983"/>
      <c r="AI42" s="1981" t="s">
        <v>401</v>
      </c>
      <c r="AJ42" s="1982"/>
      <c r="AK42" s="1983"/>
    </row>
    <row r="43" spans="1:37" ht="15.75" customHeight="1">
      <c r="B43" s="999"/>
      <c r="C43" s="999"/>
      <c r="D43" s="999"/>
      <c r="E43" s="999"/>
      <c r="F43" s="999"/>
      <c r="G43" s="999"/>
      <c r="H43" s="999"/>
      <c r="I43" s="999"/>
      <c r="J43" s="999"/>
      <c r="L43" s="999"/>
      <c r="M43" s="999"/>
      <c r="N43" s="1000"/>
      <c r="O43" s="1978"/>
      <c r="P43" s="1979"/>
      <c r="Q43" s="1979"/>
      <c r="R43" s="1979"/>
      <c r="S43" s="1979"/>
      <c r="T43" s="1979"/>
      <c r="U43" s="1979"/>
      <c r="V43" s="1979"/>
      <c r="W43" s="1979"/>
      <c r="X43" s="980"/>
      <c r="Y43" s="1984"/>
      <c r="Z43" s="1985"/>
      <c r="AA43" s="1986"/>
      <c r="AB43" s="1984"/>
      <c r="AC43" s="1985"/>
      <c r="AD43" s="1986"/>
      <c r="AF43" s="1975"/>
      <c r="AG43" s="1975"/>
      <c r="AH43" s="1975"/>
      <c r="AI43" s="1975"/>
      <c r="AJ43" s="1975"/>
      <c r="AK43" s="1975"/>
    </row>
    <row r="44" spans="1:37" ht="15.75" customHeight="1">
      <c r="B44" s="999"/>
      <c r="C44" s="999"/>
      <c r="D44" s="999"/>
      <c r="E44" s="999"/>
      <c r="F44" s="999"/>
      <c r="G44" s="999"/>
      <c r="H44" s="999"/>
      <c r="I44" s="999"/>
      <c r="J44" s="999"/>
      <c r="L44" s="999"/>
      <c r="M44" s="999"/>
      <c r="N44" s="1000"/>
      <c r="O44" s="1978"/>
      <c r="P44" s="1979"/>
      <c r="Q44" s="1979"/>
      <c r="R44" s="1979"/>
      <c r="S44" s="1979"/>
      <c r="T44" s="1979"/>
      <c r="U44" s="1979"/>
      <c r="V44" s="1979"/>
      <c r="W44" s="1979"/>
      <c r="X44" s="980"/>
      <c r="Y44" s="1987"/>
      <c r="Z44" s="1988"/>
      <c r="AA44" s="1989"/>
      <c r="AB44" s="1987"/>
      <c r="AC44" s="1988"/>
      <c r="AD44" s="1989"/>
      <c r="AF44" s="1976"/>
      <c r="AG44" s="1976"/>
      <c r="AH44" s="1976"/>
      <c r="AI44" s="1976"/>
      <c r="AJ44" s="1976"/>
      <c r="AK44" s="1976"/>
    </row>
    <row r="45" spans="1:37" ht="15.75" customHeight="1">
      <c r="B45" s="999"/>
      <c r="C45" s="999"/>
      <c r="D45" s="999"/>
      <c r="E45" s="999"/>
      <c r="F45" s="999"/>
      <c r="G45" s="999"/>
      <c r="H45" s="999"/>
      <c r="I45" s="999"/>
      <c r="J45" s="999"/>
      <c r="L45" s="999"/>
      <c r="M45" s="999"/>
      <c r="N45" s="1000"/>
      <c r="O45" s="1978"/>
      <c r="P45" s="1979"/>
      <c r="Q45" s="1979"/>
      <c r="R45" s="1979"/>
      <c r="S45" s="1979"/>
      <c r="T45" s="1979"/>
      <c r="U45" s="1979"/>
      <c r="V45" s="1979"/>
      <c r="W45" s="1979"/>
      <c r="X45" s="980"/>
      <c r="Y45" s="1990"/>
      <c r="Z45" s="1991"/>
      <c r="AA45" s="1992"/>
      <c r="AB45" s="1990"/>
      <c r="AC45" s="1991"/>
      <c r="AD45" s="1992"/>
      <c r="AF45" s="1977"/>
      <c r="AG45" s="1977"/>
      <c r="AH45" s="1977"/>
      <c r="AI45" s="1977"/>
      <c r="AJ45" s="1977"/>
      <c r="AK45" s="1977"/>
    </row>
    <row r="46" spans="1:37" ht="21.75" customHeight="1">
      <c r="B46" s="197" t="s">
        <v>1821</v>
      </c>
    </row>
    <row r="47" spans="1:37" ht="21.75" customHeight="1">
      <c r="B47" s="197" t="s">
        <v>38</v>
      </c>
    </row>
    <row r="48" spans="1:37" ht="21.75" customHeight="1">
      <c r="B48" s="197" t="s">
        <v>1422</v>
      </c>
    </row>
    <row r="49" ht="21.75" customHeight="1"/>
    <row r="50" ht="21.75" customHeight="1"/>
    <row r="51" ht="21.75"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protectedRanges>
    <protectedRange sqref="B20:E25 K20:X25 AD20:AK25 B27:AK38 B43:J45 L43:W45 Y43:AD45 AF43:AK45 F4:Q4 X4 AD4 O6 J5 R6 B8:AK18" name="範囲1"/>
  </protectedRanges>
  <mergeCells count="64">
    <mergeCell ref="Y41:AD41"/>
    <mergeCell ref="AF41:AK41"/>
    <mergeCell ref="O41:W41"/>
    <mergeCell ref="B6:G6"/>
    <mergeCell ref="AD24:AK25"/>
    <mergeCell ref="K25:X25"/>
    <mergeCell ref="Y22:AC23"/>
    <mergeCell ref="AD22:AK23"/>
    <mergeCell ref="K23:X23"/>
    <mergeCell ref="AA6:AK6"/>
    <mergeCell ref="H6:K6"/>
    <mergeCell ref="B7:D7"/>
    <mergeCell ref="B19:AK19"/>
    <mergeCell ref="B22:E23"/>
    <mergeCell ref="F22:J23"/>
    <mergeCell ref="K22:X22"/>
    <mergeCell ref="AI43:AK45"/>
    <mergeCell ref="O43:Q45"/>
    <mergeCell ref="R43:T45"/>
    <mergeCell ref="U43:W45"/>
    <mergeCell ref="U42:W42"/>
    <mergeCell ref="AB42:AD42"/>
    <mergeCell ref="AF42:AH42"/>
    <mergeCell ref="AI42:AK42"/>
    <mergeCell ref="Y42:AA42"/>
    <mergeCell ref="O42:Q42"/>
    <mergeCell ref="R42:T42"/>
    <mergeCell ref="Y43:AA45"/>
    <mergeCell ref="AB43:AD45"/>
    <mergeCell ref="AF43:AH45"/>
    <mergeCell ref="A20:A39"/>
    <mergeCell ref="B20:E21"/>
    <mergeCell ref="F20:J21"/>
    <mergeCell ref="K20:X20"/>
    <mergeCell ref="Y20:AC21"/>
    <mergeCell ref="B26:D26"/>
    <mergeCell ref="B39:AK39"/>
    <mergeCell ref="B24:E25"/>
    <mergeCell ref="F24:J25"/>
    <mergeCell ref="K24:X24"/>
    <mergeCell ref="Y24:AC25"/>
    <mergeCell ref="AD20:AK21"/>
    <mergeCell ref="K21:X21"/>
    <mergeCell ref="AD1:AF1"/>
    <mergeCell ref="AG1:AK1"/>
    <mergeCell ref="K1:AA1"/>
    <mergeCell ref="AA4:AC4"/>
    <mergeCell ref="X4:Z4"/>
    <mergeCell ref="L6:Q6"/>
    <mergeCell ref="R6:Z6"/>
    <mergeCell ref="A3:A19"/>
    <mergeCell ref="B3:E3"/>
    <mergeCell ref="F3:W3"/>
    <mergeCell ref="X3:Z3"/>
    <mergeCell ref="B5:E5"/>
    <mergeCell ref="F5:I5"/>
    <mergeCell ref="J5:AH5"/>
    <mergeCell ref="AA3:AK3"/>
    <mergeCell ref="B4:E4"/>
    <mergeCell ref="R4:W4"/>
    <mergeCell ref="AD4:AK4"/>
    <mergeCell ref="F4:I4"/>
    <mergeCell ref="J4:M4"/>
    <mergeCell ref="N4:Q4"/>
  </mergeCells>
  <phoneticPr fontId="8"/>
  <printOptions horizontalCentered="1" verticalCentered="1"/>
  <pageMargins left="0.70866141732283472" right="0.47244094488188981" top="0.70866141732283472" bottom="0.62992125984251968" header="0.51181102362204722" footer="0.51181102362204722"/>
  <pageSetup paperSize="9" scale="83" orientation="portrait" cellComments="asDisplayed"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9" tint="-0.249977111117893"/>
  </sheetPr>
  <dimension ref="A1:BC40"/>
  <sheetViews>
    <sheetView view="pageBreakPreview" zoomScaleNormal="115" workbookViewId="0">
      <selection activeCell="BF28" sqref="BF28"/>
    </sheetView>
  </sheetViews>
  <sheetFormatPr defaultColWidth="2.75" defaultRowHeight="16.5" customHeight="1"/>
  <cols>
    <col min="1" max="23" width="2.625" style="201" customWidth="1"/>
    <col min="24" max="44" width="1.5" style="201" customWidth="1"/>
    <col min="45" max="16384" width="2.75" style="201"/>
  </cols>
  <sheetData>
    <row r="1" spans="1:55" s="820" customFormat="1" ht="17.25" customHeight="1">
      <c r="A1" s="820" t="s">
        <v>1431</v>
      </c>
      <c r="AE1" s="2007" t="s">
        <v>186</v>
      </c>
      <c r="AF1" s="2007"/>
      <c r="AG1" s="2007"/>
      <c r="AH1" s="2007"/>
      <c r="AI1" s="2007"/>
      <c r="AJ1" s="1938">
        <f>基礎情報!$B$2</f>
        <v>0</v>
      </c>
      <c r="AK1" s="1939"/>
      <c r="AL1" s="1939"/>
      <c r="AM1" s="1939"/>
      <c r="AN1" s="1939"/>
    </row>
    <row r="2" spans="1:55" ht="28.5" customHeight="1">
      <c r="A2" s="2052" t="s">
        <v>240</v>
      </c>
      <c r="B2" s="2052"/>
      <c r="C2" s="2052"/>
      <c r="D2" s="2052"/>
      <c r="E2" s="2052"/>
      <c r="F2" s="2052"/>
      <c r="G2" s="2052"/>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3"/>
      <c r="AI2" s="2053"/>
      <c r="AJ2" s="2053"/>
      <c r="AK2" s="2053"/>
      <c r="AL2" s="2053"/>
      <c r="AM2" s="2053"/>
      <c r="AN2" s="2053"/>
    </row>
    <row r="3" spans="1:55" ht="8.25" customHeight="1">
      <c r="A3" s="192"/>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981"/>
      <c r="AI3" s="981"/>
      <c r="AJ3" s="981"/>
      <c r="AK3" s="981"/>
      <c r="AL3" s="981"/>
      <c r="AM3" s="981"/>
      <c r="AN3" s="1001"/>
    </row>
    <row r="4" spans="1:55" ht="25.5" customHeight="1">
      <c r="A4" s="2019" t="s">
        <v>241</v>
      </c>
      <c r="B4" s="2020"/>
      <c r="C4" s="2020"/>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1"/>
      <c r="AI4" s="2021"/>
      <c r="AJ4" s="2021"/>
      <c r="AK4" s="2021"/>
      <c r="AL4" s="2021"/>
      <c r="AM4" s="2021"/>
      <c r="AN4" s="2022"/>
    </row>
    <row r="5" spans="1:55" ht="17.25" customHeight="1">
      <c r="A5" s="933"/>
      <c r="B5" s="934"/>
      <c r="C5" s="934"/>
      <c r="D5" s="934"/>
      <c r="E5" s="934"/>
      <c r="F5" s="934"/>
      <c r="G5" s="934"/>
      <c r="H5" s="934"/>
      <c r="I5" s="934"/>
      <c r="J5" s="934"/>
      <c r="K5" s="934"/>
      <c r="L5" s="934"/>
      <c r="M5" s="934"/>
      <c r="N5" s="934"/>
      <c r="O5" s="934"/>
      <c r="P5" s="934"/>
      <c r="Q5" s="934"/>
      <c r="R5" s="934"/>
      <c r="S5" s="934"/>
      <c r="T5" s="934"/>
      <c r="U5" s="934"/>
      <c r="V5" s="934"/>
      <c r="W5" s="934"/>
      <c r="X5" s="853" t="s">
        <v>1421</v>
      </c>
      <c r="Y5" s="2023" t="s">
        <v>438</v>
      </c>
      <c r="Z5" s="2023"/>
      <c r="AA5" s="2023"/>
      <c r="AB5" s="2054"/>
      <c r="AC5" s="2054"/>
      <c r="AD5" s="2024" t="s">
        <v>391</v>
      </c>
      <c r="AE5" s="2024"/>
      <c r="AF5" s="2054"/>
      <c r="AG5" s="2054"/>
      <c r="AH5" s="2024" t="s">
        <v>215</v>
      </c>
      <c r="AI5" s="2024"/>
      <c r="AJ5" s="2054"/>
      <c r="AK5" s="2054"/>
      <c r="AL5" s="2024" t="s">
        <v>284</v>
      </c>
      <c r="AM5" s="2024"/>
      <c r="AN5" s="944"/>
    </row>
    <row r="6" spans="1:55" ht="8.25" customHeight="1">
      <c r="A6" s="933"/>
      <c r="B6" s="934"/>
      <c r="C6" s="934"/>
      <c r="D6" s="934"/>
      <c r="E6" s="934"/>
      <c r="F6" s="934"/>
      <c r="G6" s="934"/>
      <c r="H6" s="934"/>
      <c r="I6" s="934"/>
      <c r="J6" s="934"/>
      <c r="K6" s="934"/>
      <c r="L6" s="934"/>
      <c r="M6" s="934"/>
      <c r="N6" s="934"/>
      <c r="O6" s="934"/>
      <c r="P6" s="934"/>
      <c r="Q6" s="934"/>
      <c r="R6" s="934"/>
      <c r="S6" s="934"/>
      <c r="T6" s="934"/>
      <c r="U6" s="934"/>
      <c r="V6" s="934"/>
      <c r="W6" s="934"/>
      <c r="X6" s="934"/>
      <c r="Y6" s="1002"/>
      <c r="Z6" s="1002"/>
      <c r="AA6" s="1002"/>
      <c r="AB6" s="1002"/>
      <c r="AC6" s="1002"/>
      <c r="AD6" s="1002"/>
      <c r="AE6" s="1002"/>
      <c r="AF6" s="1002"/>
      <c r="AG6" s="1002"/>
      <c r="AH6" s="1002"/>
      <c r="AI6" s="1002"/>
      <c r="AJ6" s="1002"/>
      <c r="AK6" s="1002"/>
      <c r="AL6" s="1002"/>
      <c r="AM6" s="1002"/>
      <c r="AN6" s="944"/>
    </row>
    <row r="7" spans="1:55" ht="16.5" customHeight="1">
      <c r="A7" s="933"/>
      <c r="B7" s="934" t="s">
        <v>516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c r="AL7" s="934"/>
      <c r="AM7" s="934"/>
      <c r="AN7" s="944"/>
    </row>
    <row r="8" spans="1:55" ht="8.25" customHeight="1">
      <c r="A8" s="933"/>
      <c r="B8" s="934"/>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44"/>
    </row>
    <row r="9" spans="1:55" ht="16.5" customHeight="1">
      <c r="A9" s="933"/>
      <c r="B9" s="2024" t="s">
        <v>99</v>
      </c>
      <c r="C9" s="2024"/>
      <c r="D9" s="2024"/>
      <c r="E9" s="2024"/>
      <c r="F9" s="2049">
        <f>基礎情報!B3</f>
        <v>0</v>
      </c>
      <c r="G9" s="2049"/>
      <c r="H9" s="2049"/>
      <c r="I9" s="2049"/>
      <c r="J9" s="2049"/>
      <c r="K9" s="2049"/>
      <c r="L9" s="2049"/>
      <c r="M9" s="2049"/>
      <c r="N9" s="2049"/>
      <c r="O9" s="2049"/>
      <c r="P9" s="2049"/>
      <c r="Q9" s="2049"/>
      <c r="R9" s="2049"/>
      <c r="S9" s="2049"/>
      <c r="T9" s="2049"/>
      <c r="U9" s="2049"/>
      <c r="V9" s="2049"/>
      <c r="W9" s="2049"/>
      <c r="X9" s="2049"/>
      <c r="Y9" s="2049"/>
      <c r="Z9" s="2049"/>
      <c r="AA9" s="2049"/>
      <c r="AB9" s="2049"/>
      <c r="AC9" s="2049"/>
      <c r="AD9" s="2049"/>
      <c r="AE9" s="2049"/>
      <c r="AF9" s="2049"/>
      <c r="AG9" s="2049"/>
      <c r="AH9" s="2049"/>
      <c r="AI9" s="2049"/>
      <c r="AJ9" s="2049"/>
      <c r="AK9" s="2049"/>
      <c r="AL9" s="2049"/>
      <c r="AM9" s="2049"/>
      <c r="AN9" s="944"/>
    </row>
    <row r="10" spans="1:55" ht="16.5" customHeight="1">
      <c r="A10" s="933"/>
      <c r="B10" s="934"/>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44"/>
    </row>
    <row r="11" spans="1:55" ht="17.25" customHeight="1">
      <c r="A11" s="933"/>
      <c r="B11" s="934"/>
      <c r="C11" s="934"/>
      <c r="D11" s="934"/>
      <c r="E11" s="934"/>
      <c r="F11" s="934"/>
      <c r="G11" s="934"/>
      <c r="H11" s="934"/>
      <c r="I11" s="934"/>
      <c r="J11" s="934"/>
      <c r="K11" s="934"/>
      <c r="L11" s="934"/>
      <c r="M11" s="934"/>
      <c r="N11" s="934"/>
      <c r="O11" s="934"/>
      <c r="P11" s="934"/>
      <c r="Q11" s="934"/>
      <c r="R11" s="2050" t="s">
        <v>560</v>
      </c>
      <c r="S11" s="2050"/>
      <c r="T11" s="2050"/>
      <c r="U11" s="2050"/>
      <c r="V11" s="2050"/>
      <c r="W11" s="2050"/>
      <c r="X11" s="2051">
        <f>基礎情報!$B$11</f>
        <v>0</v>
      </c>
      <c r="Y11" s="2051"/>
      <c r="Z11" s="2051"/>
      <c r="AA11" s="2051"/>
      <c r="AB11" s="2051"/>
      <c r="AC11" s="2051"/>
      <c r="AD11" s="2051"/>
      <c r="AE11" s="2051"/>
      <c r="AF11" s="2051"/>
      <c r="AG11" s="2051"/>
      <c r="AH11" s="2051"/>
      <c r="AI11" s="2051"/>
      <c r="AJ11" s="2051"/>
      <c r="AK11" s="2051"/>
      <c r="AL11" s="2051"/>
      <c r="AM11" s="2051"/>
      <c r="AN11" s="944"/>
    </row>
    <row r="12" spans="1:55" ht="5.25" customHeight="1">
      <c r="A12" s="933"/>
      <c r="B12" s="934"/>
      <c r="C12" s="934"/>
      <c r="D12" s="934"/>
      <c r="E12" s="934"/>
      <c r="F12" s="934"/>
      <c r="G12" s="934"/>
      <c r="H12" s="934"/>
      <c r="I12" s="934"/>
      <c r="J12" s="934"/>
      <c r="K12" s="934"/>
      <c r="L12" s="934"/>
      <c r="M12" s="934"/>
      <c r="N12" s="934"/>
      <c r="O12" s="934"/>
      <c r="P12" s="934"/>
      <c r="Q12" s="934"/>
      <c r="S12" s="1003"/>
      <c r="T12" s="1003"/>
      <c r="U12" s="1003"/>
      <c r="V12" s="924"/>
      <c r="W12" s="934"/>
      <c r="X12" s="829"/>
      <c r="Y12" s="829"/>
      <c r="Z12" s="829"/>
      <c r="AA12" s="829"/>
      <c r="AB12" s="829"/>
      <c r="AC12" s="829"/>
      <c r="AD12" s="829"/>
      <c r="AE12" s="829"/>
      <c r="AF12" s="829"/>
      <c r="AG12" s="829"/>
      <c r="AH12" s="829"/>
      <c r="AI12" s="829"/>
      <c r="AJ12" s="829"/>
      <c r="AK12" s="829"/>
      <c r="AL12" s="829"/>
      <c r="AM12" s="829"/>
      <c r="AN12" s="944"/>
      <c r="AZ12" s="1898"/>
      <c r="BA12" s="1898"/>
      <c r="BB12" s="1224"/>
      <c r="BC12" s="1224"/>
    </row>
    <row r="13" spans="1:55" ht="17.25" customHeight="1">
      <c r="A13" s="933"/>
      <c r="B13" s="934"/>
      <c r="C13" s="934"/>
      <c r="D13" s="934"/>
      <c r="E13" s="934"/>
      <c r="F13" s="934"/>
      <c r="G13" s="934"/>
      <c r="H13" s="934"/>
      <c r="I13" s="934"/>
      <c r="J13" s="934"/>
      <c r="K13" s="934"/>
      <c r="L13" s="934"/>
      <c r="M13" s="934"/>
      <c r="N13" s="934"/>
      <c r="O13" s="934"/>
      <c r="P13" s="934"/>
      <c r="Q13" s="934"/>
      <c r="R13" s="1121">
        <f>IF(基礎情報!$B$15="",基礎情報!$B$13,"現場代理人")</f>
        <v>0</v>
      </c>
      <c r="S13" s="1121"/>
      <c r="T13" s="1121"/>
      <c r="U13" s="1121"/>
      <c r="V13" s="1121"/>
      <c r="W13" s="1121"/>
      <c r="X13" s="2051">
        <f>IF(基礎情報!$B$15="",基礎情報!$B$14,基礎情報!$B$15)</f>
        <v>0</v>
      </c>
      <c r="Y13" s="2051"/>
      <c r="Z13" s="2051"/>
      <c r="AA13" s="2051"/>
      <c r="AB13" s="2051"/>
      <c r="AC13" s="2051"/>
      <c r="AD13" s="2051"/>
      <c r="AE13" s="2051"/>
      <c r="AF13" s="2051"/>
      <c r="AG13" s="2051"/>
      <c r="AH13" s="2051"/>
      <c r="AI13" s="2051"/>
      <c r="AJ13" s="2051"/>
      <c r="AK13" s="2051"/>
      <c r="AL13" s="2051"/>
      <c r="AM13" s="2051"/>
      <c r="AN13" s="944"/>
    </row>
    <row r="14" spans="1:55" ht="16.5" customHeight="1">
      <c r="A14" s="933"/>
      <c r="B14" s="934"/>
      <c r="C14" s="934"/>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44"/>
    </row>
    <row r="15" spans="1:55" ht="16.5" customHeight="1">
      <c r="A15" s="933"/>
      <c r="B15" s="2018" t="s">
        <v>138</v>
      </c>
      <c r="C15" s="1519"/>
      <c r="D15" s="1519"/>
      <c r="E15" s="1519"/>
      <c r="F15" s="1520"/>
      <c r="G15" s="2018" t="s">
        <v>137</v>
      </c>
      <c r="H15" s="1519"/>
      <c r="I15" s="1519"/>
      <c r="J15" s="1519"/>
      <c r="K15" s="1520"/>
      <c r="L15" s="2018" t="s">
        <v>135</v>
      </c>
      <c r="M15" s="1519"/>
      <c r="N15" s="1519"/>
      <c r="O15" s="1519"/>
      <c r="P15" s="1519"/>
      <c r="Q15" s="1519"/>
      <c r="R15" s="1520"/>
      <c r="S15" s="2018" t="s">
        <v>136</v>
      </c>
      <c r="T15" s="1519"/>
      <c r="U15" s="1519"/>
      <c r="V15" s="1519"/>
      <c r="W15" s="1519"/>
      <c r="X15" s="1519"/>
      <c r="Y15" s="1519"/>
      <c r="Z15" s="1519"/>
      <c r="AA15" s="1520"/>
      <c r="AB15" s="2018" t="s">
        <v>146</v>
      </c>
      <c r="AC15" s="1519"/>
      <c r="AD15" s="1519"/>
      <c r="AE15" s="1519"/>
      <c r="AF15" s="1519"/>
      <c r="AG15" s="1519"/>
      <c r="AH15" s="1519"/>
      <c r="AI15" s="1519"/>
      <c r="AJ15" s="1519"/>
      <c r="AK15" s="1519"/>
      <c r="AL15" s="1520"/>
      <c r="AM15" s="934"/>
      <c r="AN15" s="944"/>
    </row>
    <row r="16" spans="1:55" ht="39" customHeight="1">
      <c r="A16" s="933"/>
      <c r="B16" s="2028"/>
      <c r="C16" s="2029"/>
      <c r="D16" s="2029"/>
      <c r="E16" s="2029"/>
      <c r="F16" s="2030"/>
      <c r="G16" s="2028"/>
      <c r="H16" s="2029"/>
      <c r="I16" s="2029"/>
      <c r="J16" s="2029"/>
      <c r="K16" s="2030"/>
      <c r="L16" s="2028"/>
      <c r="M16" s="2029"/>
      <c r="N16" s="2029"/>
      <c r="O16" s="2029"/>
      <c r="P16" s="2029"/>
      <c r="Q16" s="2029"/>
      <c r="R16" s="2030"/>
      <c r="S16" s="2046"/>
      <c r="T16" s="2047"/>
      <c r="U16" s="2047"/>
      <c r="V16" s="2047"/>
      <c r="W16" s="2047"/>
      <c r="X16" s="2047"/>
      <c r="Y16" s="2047"/>
      <c r="Z16" s="2047"/>
      <c r="AA16" s="2048"/>
      <c r="AB16" s="2043"/>
      <c r="AC16" s="2044"/>
      <c r="AD16" s="2044"/>
      <c r="AE16" s="2044"/>
      <c r="AF16" s="2044"/>
      <c r="AG16" s="2044"/>
      <c r="AH16" s="2044"/>
      <c r="AI16" s="2044"/>
      <c r="AJ16" s="2044"/>
      <c r="AK16" s="2044"/>
      <c r="AL16" s="2045"/>
      <c r="AM16" s="934"/>
      <c r="AN16" s="944"/>
    </row>
    <row r="17" spans="1:40" ht="39" customHeight="1">
      <c r="A17" s="933"/>
      <c r="B17" s="2028"/>
      <c r="C17" s="2029"/>
      <c r="D17" s="2029"/>
      <c r="E17" s="2029"/>
      <c r="F17" s="2030"/>
      <c r="G17" s="2028"/>
      <c r="H17" s="2029"/>
      <c r="I17" s="2029"/>
      <c r="J17" s="2029"/>
      <c r="K17" s="2030"/>
      <c r="L17" s="2031"/>
      <c r="M17" s="2032"/>
      <c r="N17" s="2032"/>
      <c r="O17" s="2032"/>
      <c r="P17" s="2032"/>
      <c r="Q17" s="2032"/>
      <c r="R17" s="2033"/>
      <c r="S17" s="2040"/>
      <c r="T17" s="2041"/>
      <c r="U17" s="2041"/>
      <c r="V17" s="2041"/>
      <c r="W17" s="2041"/>
      <c r="X17" s="2041"/>
      <c r="Y17" s="2041"/>
      <c r="Z17" s="2041"/>
      <c r="AA17" s="2042"/>
      <c r="AB17" s="2031"/>
      <c r="AC17" s="2032"/>
      <c r="AD17" s="2032"/>
      <c r="AE17" s="2032"/>
      <c r="AF17" s="2032"/>
      <c r="AG17" s="2032"/>
      <c r="AH17" s="2032"/>
      <c r="AI17" s="2032"/>
      <c r="AJ17" s="2032"/>
      <c r="AK17" s="2032"/>
      <c r="AL17" s="2033"/>
      <c r="AM17" s="934"/>
      <c r="AN17" s="944"/>
    </row>
    <row r="18" spans="1:40" ht="39" customHeight="1">
      <c r="A18" s="933"/>
      <c r="B18" s="2034"/>
      <c r="C18" s="2035"/>
      <c r="D18" s="2035"/>
      <c r="E18" s="2035"/>
      <c r="F18" s="2036"/>
      <c r="G18" s="2034"/>
      <c r="H18" s="2035"/>
      <c r="I18" s="2035"/>
      <c r="J18" s="2035"/>
      <c r="K18" s="2036"/>
      <c r="L18" s="2034"/>
      <c r="M18" s="2035"/>
      <c r="N18" s="2035"/>
      <c r="O18" s="2035"/>
      <c r="P18" s="2035"/>
      <c r="Q18" s="2035"/>
      <c r="R18" s="2036"/>
      <c r="S18" s="2037"/>
      <c r="T18" s="2038"/>
      <c r="U18" s="2038"/>
      <c r="V18" s="2038"/>
      <c r="W18" s="2038"/>
      <c r="X18" s="2038"/>
      <c r="Y18" s="2038"/>
      <c r="Z18" s="2038"/>
      <c r="AA18" s="2039"/>
      <c r="AB18" s="2034"/>
      <c r="AC18" s="2035"/>
      <c r="AD18" s="2035"/>
      <c r="AE18" s="2035"/>
      <c r="AF18" s="2035"/>
      <c r="AG18" s="2035"/>
      <c r="AH18" s="2035"/>
      <c r="AI18" s="2035"/>
      <c r="AJ18" s="2035"/>
      <c r="AK18" s="2035"/>
      <c r="AL18" s="2036"/>
      <c r="AM18" s="934"/>
      <c r="AN18" s="944"/>
    </row>
    <row r="19" spans="1:40" ht="9" customHeight="1">
      <c r="A19" s="1004"/>
      <c r="B19" s="1005"/>
      <c r="C19" s="1005"/>
      <c r="D19" s="1005"/>
      <c r="E19" s="1005"/>
      <c r="F19" s="1005"/>
      <c r="G19" s="1005"/>
      <c r="H19" s="1005"/>
      <c r="I19" s="1005"/>
      <c r="J19" s="1005"/>
      <c r="K19" s="1005"/>
      <c r="L19" s="1005"/>
      <c r="M19" s="1005"/>
      <c r="N19" s="1005"/>
      <c r="O19" s="1005"/>
      <c r="P19" s="1005"/>
      <c r="Q19" s="1005"/>
      <c r="R19" s="1005"/>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c r="AN19" s="1006"/>
    </row>
    <row r="20" spans="1:40" ht="8.25" customHeight="1">
      <c r="A20" s="931"/>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6"/>
      <c r="AJ20" s="856"/>
      <c r="AK20" s="856"/>
      <c r="AL20" s="856"/>
      <c r="AM20" s="856"/>
      <c r="AN20" s="1007"/>
    </row>
    <row r="21" spans="1:40" ht="25.5" customHeight="1">
      <c r="A21" s="2019" t="s">
        <v>139</v>
      </c>
      <c r="B21" s="2020"/>
      <c r="C21" s="2020"/>
      <c r="D21" s="2020"/>
      <c r="E21" s="2020"/>
      <c r="F21" s="2020"/>
      <c r="G21" s="2020"/>
      <c r="H21" s="2020"/>
      <c r="I21" s="2020"/>
      <c r="J21" s="2020"/>
      <c r="K21" s="2020"/>
      <c r="L21" s="2020"/>
      <c r="M21" s="2020"/>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1"/>
      <c r="AI21" s="2021"/>
      <c r="AJ21" s="2021"/>
      <c r="AK21" s="2021"/>
      <c r="AL21" s="2021"/>
      <c r="AM21" s="2021"/>
      <c r="AN21" s="2022"/>
    </row>
    <row r="22" spans="1:40" ht="17.25" customHeight="1">
      <c r="A22" s="933"/>
      <c r="B22" s="934"/>
      <c r="C22" s="934"/>
      <c r="D22" s="934"/>
      <c r="E22" s="934"/>
      <c r="F22" s="934"/>
      <c r="G22" s="934"/>
      <c r="H22" s="934"/>
      <c r="I22" s="934"/>
      <c r="J22" s="934"/>
      <c r="K22" s="934"/>
      <c r="L22" s="934"/>
      <c r="M22" s="934"/>
      <c r="N22" s="934"/>
      <c r="O22" s="934"/>
      <c r="P22" s="934"/>
      <c r="Q22" s="934"/>
      <c r="R22" s="934"/>
      <c r="S22" s="934"/>
      <c r="T22" s="934"/>
      <c r="U22" s="934"/>
      <c r="V22" s="934"/>
      <c r="W22" s="934"/>
      <c r="X22" s="934"/>
      <c r="Y22" s="2023" t="s">
        <v>439</v>
      </c>
      <c r="Z22" s="2023"/>
      <c r="AA22" s="2023"/>
      <c r="AB22" s="1281"/>
      <c r="AC22" s="1281"/>
      <c r="AD22" s="2024" t="s">
        <v>391</v>
      </c>
      <c r="AE22" s="2024"/>
      <c r="AF22" s="1281"/>
      <c r="AG22" s="1281"/>
      <c r="AH22" s="2024" t="s">
        <v>215</v>
      </c>
      <c r="AI22" s="2024"/>
      <c r="AJ22" s="1281"/>
      <c r="AK22" s="1281"/>
      <c r="AL22" s="2024" t="s">
        <v>284</v>
      </c>
      <c r="AM22" s="2024"/>
      <c r="AN22" s="944"/>
    </row>
    <row r="23" spans="1:40" ht="8.25" customHeight="1">
      <c r="A23" s="933"/>
      <c r="B23" s="934"/>
      <c r="C23" s="934"/>
      <c r="D23" s="934"/>
      <c r="E23" s="934"/>
      <c r="F23" s="934"/>
      <c r="G23" s="934"/>
      <c r="H23" s="934"/>
      <c r="I23" s="934"/>
      <c r="J23" s="934"/>
      <c r="K23" s="934"/>
      <c r="L23" s="934"/>
      <c r="M23" s="934"/>
      <c r="N23" s="934"/>
      <c r="O23" s="934"/>
      <c r="P23" s="934"/>
      <c r="Q23" s="934"/>
      <c r="R23" s="934"/>
      <c r="S23" s="934"/>
      <c r="T23" s="934"/>
      <c r="U23" s="934"/>
      <c r="V23" s="934"/>
      <c r="W23" s="934"/>
      <c r="X23" s="934"/>
      <c r="Y23" s="1002"/>
      <c r="Z23" s="1002"/>
      <c r="AA23" s="1002"/>
      <c r="AB23" s="1002"/>
      <c r="AC23" s="1002"/>
      <c r="AD23" s="1002"/>
      <c r="AE23" s="1002"/>
      <c r="AF23" s="1002"/>
      <c r="AG23" s="1002"/>
      <c r="AH23" s="1002"/>
      <c r="AI23" s="1002"/>
      <c r="AJ23" s="1002"/>
      <c r="AK23" s="1002"/>
      <c r="AL23" s="1002"/>
      <c r="AM23" s="1002"/>
      <c r="AN23" s="944"/>
    </row>
    <row r="24" spans="1:40" ht="16.5" customHeight="1">
      <c r="A24" s="933"/>
      <c r="B24" s="934" t="s">
        <v>140</v>
      </c>
      <c r="C24" s="934"/>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44"/>
    </row>
    <row r="25" spans="1:40" ht="9" customHeight="1">
      <c r="A25" s="933"/>
      <c r="B25" s="934"/>
      <c r="C25" s="934"/>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44"/>
    </row>
    <row r="26" spans="1:40" ht="17.25" customHeight="1">
      <c r="A26" s="933"/>
      <c r="B26" s="934"/>
      <c r="C26" s="934"/>
      <c r="D26" s="934"/>
      <c r="E26" s="934"/>
      <c r="F26" s="934"/>
      <c r="G26" s="934"/>
      <c r="H26" s="934"/>
      <c r="I26" s="934"/>
      <c r="J26" s="934"/>
      <c r="K26" s="934"/>
      <c r="L26" s="934"/>
      <c r="M26" s="934"/>
      <c r="N26" s="934"/>
      <c r="O26" s="934"/>
      <c r="P26" s="934"/>
      <c r="Q26" s="934"/>
      <c r="R26" s="2017" t="s">
        <v>102</v>
      </c>
      <c r="S26" s="2017"/>
      <c r="T26" s="2017"/>
      <c r="U26" s="2017"/>
      <c r="V26" s="2017"/>
      <c r="W26" s="2017"/>
      <c r="X26" s="2055"/>
      <c r="Y26" s="2055"/>
      <c r="Z26" s="2055"/>
      <c r="AA26" s="2055"/>
      <c r="AB26" s="2055"/>
      <c r="AC26" s="2055"/>
      <c r="AD26" s="2055"/>
      <c r="AE26" s="2055"/>
      <c r="AF26" s="2055"/>
      <c r="AG26" s="2055"/>
      <c r="AH26" s="2055"/>
      <c r="AI26" s="2055"/>
      <c r="AJ26" s="2055"/>
      <c r="AK26" s="2055"/>
      <c r="AL26" s="2055"/>
      <c r="AM26" s="2055"/>
      <c r="AN26" s="944"/>
    </row>
    <row r="27" spans="1:40" ht="16.5" customHeight="1">
      <c r="A27" s="933"/>
      <c r="B27" s="934"/>
      <c r="C27" s="934"/>
      <c r="D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44"/>
    </row>
    <row r="28" spans="1:40" ht="16.5" customHeight="1">
      <c r="A28" s="933"/>
      <c r="B28" s="2018" t="s">
        <v>141</v>
      </c>
      <c r="C28" s="1519"/>
      <c r="D28" s="1519"/>
      <c r="E28" s="1519"/>
      <c r="F28" s="1520"/>
      <c r="G28" s="2018" t="s">
        <v>142</v>
      </c>
      <c r="H28" s="1519"/>
      <c r="I28" s="1519"/>
      <c r="J28" s="1519"/>
      <c r="K28" s="1520"/>
      <c r="L28" s="2018" t="s">
        <v>135</v>
      </c>
      <c r="M28" s="1519"/>
      <c r="N28" s="1519"/>
      <c r="O28" s="1519"/>
      <c r="P28" s="1519"/>
      <c r="Q28" s="1519"/>
      <c r="R28" s="1520"/>
      <c r="S28" s="2018" t="s">
        <v>143</v>
      </c>
      <c r="T28" s="1519"/>
      <c r="U28" s="1519"/>
      <c r="V28" s="1519"/>
      <c r="W28" s="1519"/>
      <c r="X28" s="1519"/>
      <c r="Y28" s="1519"/>
      <c r="Z28" s="1519"/>
      <c r="AA28" s="1520"/>
      <c r="AB28" s="2018" t="s">
        <v>146</v>
      </c>
      <c r="AC28" s="1519"/>
      <c r="AD28" s="1519"/>
      <c r="AE28" s="1519"/>
      <c r="AF28" s="1519"/>
      <c r="AG28" s="1519"/>
      <c r="AH28" s="1519"/>
      <c r="AI28" s="1519"/>
      <c r="AJ28" s="1519"/>
      <c r="AK28" s="1519"/>
      <c r="AL28" s="1520"/>
      <c r="AM28" s="934"/>
      <c r="AN28" s="944"/>
    </row>
    <row r="29" spans="1:40" ht="39" customHeight="1">
      <c r="A29" s="933"/>
      <c r="B29" s="2008" t="str">
        <f>IF(B16="","",B16)</f>
        <v/>
      </c>
      <c r="C29" s="2009"/>
      <c r="D29" s="2009"/>
      <c r="E29" s="2009"/>
      <c r="F29" s="2010"/>
      <c r="G29" s="2008" t="str">
        <f>IF(G16="","",G16)</f>
        <v/>
      </c>
      <c r="H29" s="2009"/>
      <c r="I29" s="2009"/>
      <c r="J29" s="2009"/>
      <c r="K29" s="2010"/>
      <c r="L29" s="2008" t="str">
        <f>IF(L16="","",L16)</f>
        <v/>
      </c>
      <c r="M29" s="2009"/>
      <c r="N29" s="2009"/>
      <c r="O29" s="2009"/>
      <c r="P29" s="2009"/>
      <c r="Q29" s="2009"/>
      <c r="R29" s="2010"/>
      <c r="S29" s="2025" t="str">
        <f>IF(S16="","",S16)</f>
        <v/>
      </c>
      <c r="T29" s="2026"/>
      <c r="U29" s="2026"/>
      <c r="V29" s="2026"/>
      <c r="W29" s="2026"/>
      <c r="X29" s="2026"/>
      <c r="Y29" s="2026"/>
      <c r="Z29" s="2026"/>
      <c r="AA29" s="2027"/>
      <c r="AB29" s="2011"/>
      <c r="AC29" s="2012"/>
      <c r="AD29" s="2012"/>
      <c r="AE29" s="2012"/>
      <c r="AF29" s="2012"/>
      <c r="AG29" s="2012"/>
      <c r="AH29" s="2012"/>
      <c r="AI29" s="2012"/>
      <c r="AJ29" s="2012"/>
      <c r="AK29" s="2012"/>
      <c r="AL29" s="2013"/>
      <c r="AM29" s="934"/>
      <c r="AN29" s="944"/>
    </row>
    <row r="30" spans="1:40" ht="39" customHeight="1">
      <c r="A30" s="933"/>
      <c r="B30" s="2008" t="str">
        <f t="shared" ref="B30:B31" si="0">IF(B17="","",B17)</f>
        <v/>
      </c>
      <c r="C30" s="2009"/>
      <c r="D30" s="2009"/>
      <c r="E30" s="2009"/>
      <c r="F30" s="2010"/>
      <c r="G30" s="2008" t="str">
        <f t="shared" ref="G30:G31" si="1">IF(G17="","",G17)</f>
        <v/>
      </c>
      <c r="H30" s="2009"/>
      <c r="I30" s="2009"/>
      <c r="J30" s="2009"/>
      <c r="K30" s="2010"/>
      <c r="L30" s="2008" t="str">
        <f t="shared" ref="L30:L31" si="2">IF(L17="","",L17)</f>
        <v/>
      </c>
      <c r="M30" s="2009"/>
      <c r="N30" s="2009"/>
      <c r="O30" s="2009"/>
      <c r="P30" s="2009"/>
      <c r="Q30" s="2009"/>
      <c r="R30" s="2010"/>
      <c r="S30" s="2014"/>
      <c r="T30" s="2015"/>
      <c r="U30" s="2015"/>
      <c r="V30" s="2015"/>
      <c r="W30" s="2015"/>
      <c r="X30" s="2015"/>
      <c r="Y30" s="2015"/>
      <c r="Z30" s="2015"/>
      <c r="AA30" s="2016"/>
      <c r="AB30" s="2011"/>
      <c r="AC30" s="2012"/>
      <c r="AD30" s="2012"/>
      <c r="AE30" s="2012"/>
      <c r="AF30" s="2012"/>
      <c r="AG30" s="2012"/>
      <c r="AH30" s="2012"/>
      <c r="AI30" s="2012"/>
      <c r="AJ30" s="2012"/>
      <c r="AK30" s="2012"/>
      <c r="AL30" s="2013"/>
      <c r="AM30" s="934"/>
      <c r="AN30" s="944"/>
    </row>
    <row r="31" spans="1:40" ht="39" customHeight="1">
      <c r="A31" s="933"/>
      <c r="B31" s="2008" t="str">
        <f t="shared" si="0"/>
        <v/>
      </c>
      <c r="C31" s="2009"/>
      <c r="D31" s="2009"/>
      <c r="E31" s="2009"/>
      <c r="F31" s="2010"/>
      <c r="G31" s="2008" t="str">
        <f t="shared" si="1"/>
        <v/>
      </c>
      <c r="H31" s="2009"/>
      <c r="I31" s="2009"/>
      <c r="J31" s="2009"/>
      <c r="K31" s="2010"/>
      <c r="L31" s="2008" t="str">
        <f t="shared" si="2"/>
        <v/>
      </c>
      <c r="M31" s="2009"/>
      <c r="N31" s="2009"/>
      <c r="O31" s="2009"/>
      <c r="P31" s="2009"/>
      <c r="Q31" s="2009"/>
      <c r="R31" s="2010"/>
      <c r="S31" s="2014"/>
      <c r="T31" s="2015"/>
      <c r="U31" s="2015"/>
      <c r="V31" s="2015"/>
      <c r="W31" s="2015"/>
      <c r="X31" s="2015"/>
      <c r="Y31" s="2015"/>
      <c r="Z31" s="2015"/>
      <c r="AA31" s="2016"/>
      <c r="AB31" s="2014"/>
      <c r="AC31" s="2015"/>
      <c r="AD31" s="2015"/>
      <c r="AE31" s="2015"/>
      <c r="AF31" s="2015"/>
      <c r="AG31" s="2015"/>
      <c r="AH31" s="2015"/>
      <c r="AI31" s="2015"/>
      <c r="AJ31" s="2015"/>
      <c r="AK31" s="2015"/>
      <c r="AL31" s="2016"/>
      <c r="AM31" s="934"/>
      <c r="AN31" s="944"/>
    </row>
    <row r="32" spans="1:40" ht="8.25" customHeight="1">
      <c r="A32" s="1004"/>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1006"/>
    </row>
    <row r="33" spans="1:40" ht="8.25" customHeight="1">
      <c r="A33" s="931"/>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1007"/>
    </row>
    <row r="34" spans="1:40" ht="25.5" customHeight="1">
      <c r="A34" s="2019" t="s">
        <v>144</v>
      </c>
      <c r="B34" s="2020"/>
      <c r="C34" s="2020"/>
      <c r="D34" s="2020"/>
      <c r="E34" s="2020"/>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1"/>
      <c r="AI34" s="2021"/>
      <c r="AJ34" s="2021"/>
      <c r="AK34" s="2021"/>
      <c r="AL34" s="2021"/>
      <c r="AM34" s="2021"/>
      <c r="AN34" s="2022"/>
    </row>
    <row r="35" spans="1:40" ht="17.25" customHeight="1">
      <c r="A35" s="933"/>
      <c r="B35" s="934"/>
      <c r="C35" s="934"/>
      <c r="D35" s="934"/>
      <c r="E35" s="934"/>
      <c r="F35" s="934"/>
      <c r="G35" s="934"/>
      <c r="H35" s="934"/>
      <c r="I35" s="934"/>
      <c r="J35" s="934"/>
      <c r="K35" s="934"/>
      <c r="L35" s="934"/>
      <c r="M35" s="934"/>
      <c r="N35" s="934"/>
      <c r="O35" s="934"/>
      <c r="P35" s="934"/>
      <c r="Q35" s="934"/>
      <c r="R35" s="934"/>
      <c r="S35" s="934"/>
      <c r="T35" s="934"/>
      <c r="U35" s="934"/>
      <c r="V35" s="934"/>
      <c r="W35" s="934"/>
      <c r="X35" s="934"/>
      <c r="Y35" s="2023" t="s">
        <v>438</v>
      </c>
      <c r="Z35" s="2023"/>
      <c r="AA35" s="2023"/>
      <c r="AB35" s="1281"/>
      <c r="AC35" s="1281"/>
      <c r="AD35" s="2024" t="s">
        <v>391</v>
      </c>
      <c r="AE35" s="2024"/>
      <c r="AF35" s="1281"/>
      <c r="AG35" s="1281"/>
      <c r="AH35" s="2024" t="s">
        <v>215</v>
      </c>
      <c r="AI35" s="2024"/>
      <c r="AJ35" s="1281"/>
      <c r="AK35" s="1281"/>
      <c r="AL35" s="2024" t="s">
        <v>284</v>
      </c>
      <c r="AM35" s="2024"/>
      <c r="AN35" s="944"/>
    </row>
    <row r="36" spans="1:40" ht="8.25" customHeight="1">
      <c r="A36" s="933"/>
      <c r="B36" s="934"/>
      <c r="C36" s="934"/>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44"/>
    </row>
    <row r="37" spans="1:40" ht="16.5" customHeight="1">
      <c r="A37" s="933"/>
      <c r="B37" s="934" t="s">
        <v>145</v>
      </c>
      <c r="C37" s="934"/>
      <c r="D37" s="934"/>
      <c r="E37" s="934"/>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44"/>
    </row>
    <row r="38" spans="1:40" ht="9" customHeight="1">
      <c r="A38" s="933"/>
      <c r="B38" s="934"/>
      <c r="C38" s="934"/>
      <c r="D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44"/>
    </row>
    <row r="39" spans="1:40" ht="17.25" customHeight="1">
      <c r="A39" s="933"/>
      <c r="B39" s="934"/>
      <c r="C39" s="934"/>
      <c r="D39" s="934"/>
      <c r="E39" s="934"/>
      <c r="F39" s="934"/>
      <c r="G39" s="934"/>
      <c r="H39" s="934"/>
      <c r="I39" s="934"/>
      <c r="J39" s="934"/>
      <c r="K39" s="934"/>
      <c r="L39" s="934"/>
      <c r="M39" s="934"/>
      <c r="N39" s="934"/>
      <c r="O39" s="934"/>
      <c r="P39" s="934"/>
      <c r="Q39" s="934"/>
      <c r="R39" s="2017" t="s">
        <v>103</v>
      </c>
      <c r="S39" s="2017"/>
      <c r="T39" s="2017"/>
      <c r="U39" s="2017"/>
      <c r="V39" s="2017"/>
      <c r="W39" s="2017"/>
      <c r="X39" s="1522"/>
      <c r="Y39" s="1522"/>
      <c r="Z39" s="1522"/>
      <c r="AA39" s="1522"/>
      <c r="AB39" s="1522"/>
      <c r="AC39" s="1522"/>
      <c r="AD39" s="1522"/>
      <c r="AE39" s="1522"/>
      <c r="AF39" s="1522"/>
      <c r="AG39" s="1522"/>
      <c r="AH39" s="1522"/>
      <c r="AI39" s="1522"/>
      <c r="AJ39" s="1522"/>
      <c r="AK39" s="1522"/>
      <c r="AL39" s="1522"/>
      <c r="AM39" s="1522"/>
      <c r="AN39" s="944"/>
    </row>
    <row r="40" spans="1:40" ht="16.5" customHeight="1">
      <c r="A40" s="1004"/>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c r="AF40" s="1005"/>
      <c r="AG40" s="1005"/>
      <c r="AH40" s="1005"/>
      <c r="AI40" s="1005"/>
      <c r="AJ40" s="1005"/>
      <c r="AK40" s="1005"/>
      <c r="AL40" s="1005"/>
      <c r="AM40" s="1005"/>
      <c r="AN40" s="1006"/>
    </row>
  </sheetData>
  <mergeCells count="79">
    <mergeCell ref="AZ12:BA12"/>
    <mergeCell ref="BB12:BC12"/>
    <mergeCell ref="X26:AM26"/>
    <mergeCell ref="X39:AM39"/>
    <mergeCell ref="AH5:AI5"/>
    <mergeCell ref="AJ5:AK5"/>
    <mergeCell ref="AF5:AG5"/>
    <mergeCell ref="AB15:AL15"/>
    <mergeCell ref="A21:AN21"/>
    <mergeCell ref="Y22:AA22"/>
    <mergeCell ref="AB22:AC22"/>
    <mergeCell ref="AD22:AE22"/>
    <mergeCell ref="AF22:AG22"/>
    <mergeCell ref="AH22:AI22"/>
    <mergeCell ref="AJ22:AK22"/>
    <mergeCell ref="AL22:AM22"/>
    <mergeCell ref="A2:AN2"/>
    <mergeCell ref="A4:AN4"/>
    <mergeCell ref="AD5:AE5"/>
    <mergeCell ref="AB5:AC5"/>
    <mergeCell ref="Y5:AA5"/>
    <mergeCell ref="AL5:AM5"/>
    <mergeCell ref="B15:F15"/>
    <mergeCell ref="G15:K15"/>
    <mergeCell ref="L15:R15"/>
    <mergeCell ref="S15:AA15"/>
    <mergeCell ref="X11:AM11"/>
    <mergeCell ref="B9:E9"/>
    <mergeCell ref="F9:AM9"/>
    <mergeCell ref="R11:W11"/>
    <mergeCell ref="R13:W13"/>
    <mergeCell ref="X13:AM13"/>
    <mergeCell ref="B16:F16"/>
    <mergeCell ref="AB17:AL17"/>
    <mergeCell ref="B18:F18"/>
    <mergeCell ref="G18:K18"/>
    <mergeCell ref="L18:R18"/>
    <mergeCell ref="S18:AA18"/>
    <mergeCell ref="AB18:AL18"/>
    <mergeCell ref="B17:F17"/>
    <mergeCell ref="G17:K17"/>
    <mergeCell ref="L17:R17"/>
    <mergeCell ref="S17:AA17"/>
    <mergeCell ref="AB16:AL16"/>
    <mergeCell ref="G16:K16"/>
    <mergeCell ref="L16:R16"/>
    <mergeCell ref="S16:AA16"/>
    <mergeCell ref="AB29:AL29"/>
    <mergeCell ref="B28:F28"/>
    <mergeCell ref="G28:K28"/>
    <mergeCell ref="L28:R28"/>
    <mergeCell ref="S28:AA28"/>
    <mergeCell ref="B29:F29"/>
    <mergeCell ref="S29:AA29"/>
    <mergeCell ref="R39:W39"/>
    <mergeCell ref="A34:AN34"/>
    <mergeCell ref="Y35:AA35"/>
    <mergeCell ref="AB35:AC35"/>
    <mergeCell ref="AD35:AE35"/>
    <mergeCell ref="AF35:AG35"/>
    <mergeCell ref="AH35:AI35"/>
    <mergeCell ref="AL35:AM35"/>
    <mergeCell ref="AJ35:AK35"/>
    <mergeCell ref="AJ1:AN1"/>
    <mergeCell ref="AE1:AI1"/>
    <mergeCell ref="B31:F31"/>
    <mergeCell ref="AB30:AL30"/>
    <mergeCell ref="AB31:AL31"/>
    <mergeCell ref="B30:F30"/>
    <mergeCell ref="G30:K30"/>
    <mergeCell ref="L30:R30"/>
    <mergeCell ref="S30:AA30"/>
    <mergeCell ref="G31:K31"/>
    <mergeCell ref="L31:R31"/>
    <mergeCell ref="R26:W26"/>
    <mergeCell ref="S31:AA31"/>
    <mergeCell ref="G29:K29"/>
    <mergeCell ref="L29:R29"/>
    <mergeCell ref="AB28:AL28"/>
  </mergeCells>
  <phoneticPr fontId="8"/>
  <pageMargins left="0.78740157480314965" right="0.78740157480314965" top="0.98425196850393704" bottom="0.98425196850393704" header="0.51181102362204722" footer="0.51181102362204722"/>
  <pageSetup paperSize="9" orientation="portrait" cellComments="asDisplayed" horizontalDpi="300" verticalDpi="300" r:id="rId1"/>
  <headerFooter alignWithMargins="0">
    <oddHeader>&amp;R
NO.&amp;P</oddHeader>
  </headerFooter>
  <colBreaks count="1" manualBreakCount="1">
    <brk id="47"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theme="0" tint="-0.249977111117893"/>
  </sheetPr>
  <dimension ref="A1:BP28"/>
  <sheetViews>
    <sheetView showGridLines="0" view="pageBreakPreview" zoomScaleNormal="100" zoomScaleSheetLayoutView="100" workbookViewId="0">
      <selection activeCell="CH8" sqref="CH8"/>
    </sheetView>
  </sheetViews>
  <sheetFormatPr defaultRowHeight="13.5"/>
  <cols>
    <col min="1" max="1" width="0.625" style="38" customWidth="1"/>
    <col min="2" max="8" width="1.25" style="38" customWidth="1"/>
    <col min="9" max="10" width="0.75" style="38" customWidth="1"/>
    <col min="11" max="57" width="1.25" style="38" customWidth="1"/>
    <col min="58" max="58" width="1" style="38" customWidth="1"/>
    <col min="59" max="59" width="0.875" style="38" customWidth="1"/>
    <col min="60" max="63" width="1.25" style="38" customWidth="1"/>
    <col min="64" max="64" width="3.5" style="38" customWidth="1"/>
    <col min="65" max="81" width="1.25" style="38" customWidth="1"/>
    <col min="82" max="16384" width="9" style="38"/>
  </cols>
  <sheetData>
    <row r="1" spans="1:65" ht="30.75" customHeight="1">
      <c r="A1" s="2088" t="s">
        <v>1432</v>
      </c>
      <c r="B1" s="2088"/>
      <c r="C1" s="2088"/>
      <c r="D1" s="2088"/>
      <c r="E1" s="2088"/>
      <c r="F1" s="2088"/>
      <c r="G1" s="2088"/>
      <c r="H1" s="2088"/>
      <c r="I1" s="2088"/>
      <c r="J1" s="2086" t="s">
        <v>1615</v>
      </c>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086"/>
      <c r="AO1" s="2086"/>
      <c r="AP1" s="2086"/>
      <c r="AQ1" s="2086"/>
      <c r="AR1" s="2086"/>
      <c r="AS1" s="2086"/>
      <c r="AT1" s="2086"/>
      <c r="AU1" s="2086"/>
      <c r="AV1" s="2086"/>
      <c r="AW1" s="2086"/>
      <c r="AX1" s="2086"/>
      <c r="AY1" s="2086"/>
      <c r="AZ1" s="2086"/>
      <c r="BA1" s="2086"/>
      <c r="BB1" s="2086"/>
      <c r="BC1" s="2086"/>
      <c r="BD1" s="2086"/>
      <c r="BE1" s="2086"/>
      <c r="BF1" s="2086"/>
      <c r="BG1" s="734"/>
      <c r="BH1" s="734"/>
      <c r="BI1" s="734"/>
      <c r="BJ1" s="734"/>
      <c r="BK1" s="734"/>
      <c r="BL1" s="734"/>
      <c r="BM1" s="734"/>
    </row>
    <row r="2" spans="1:65" ht="9" customHeight="1">
      <c r="A2" s="2089"/>
      <c r="B2" s="2089"/>
      <c r="C2" s="2089"/>
      <c r="D2" s="2089"/>
      <c r="E2" s="2089"/>
      <c r="F2" s="2089"/>
      <c r="G2" s="2089"/>
      <c r="H2" s="2089"/>
      <c r="I2" s="2089"/>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row>
    <row r="3" spans="1:65" s="39" customFormat="1" ht="37.5" customHeight="1">
      <c r="A3" s="2090" t="s">
        <v>187</v>
      </c>
      <c r="B3" s="2085"/>
      <c r="C3" s="2085"/>
      <c r="D3" s="2085"/>
      <c r="E3" s="2085"/>
      <c r="F3" s="2085"/>
      <c r="G3" s="2085"/>
      <c r="H3" s="2085"/>
      <c r="I3" s="2091"/>
      <c r="J3" s="2080">
        <f>基礎情報!B3</f>
        <v>0</v>
      </c>
      <c r="K3" s="2081"/>
      <c r="L3" s="2081"/>
      <c r="M3" s="2081"/>
      <c r="N3" s="2081"/>
      <c r="O3" s="2081"/>
      <c r="P3" s="2081"/>
      <c r="Q3" s="2081"/>
      <c r="R3" s="2081"/>
      <c r="S3" s="2081"/>
      <c r="T3" s="2081"/>
      <c r="U3" s="2081"/>
      <c r="V3" s="2081"/>
      <c r="W3" s="2081"/>
      <c r="X3" s="2081"/>
      <c r="Y3" s="2081"/>
      <c r="Z3" s="2081"/>
      <c r="AA3" s="2081"/>
      <c r="AB3" s="2081"/>
      <c r="AC3" s="2081"/>
      <c r="AD3" s="2081"/>
      <c r="AE3" s="2081"/>
      <c r="AF3" s="2081"/>
      <c r="AG3" s="2081"/>
      <c r="AH3" s="2081"/>
      <c r="AI3" s="2081"/>
      <c r="AJ3" s="2081"/>
      <c r="AK3" s="2081"/>
      <c r="AL3" s="2081"/>
      <c r="AM3" s="2081"/>
      <c r="AN3" s="2081"/>
      <c r="AO3" s="2081"/>
      <c r="AP3" s="2081"/>
      <c r="AQ3" s="2081"/>
      <c r="AR3" s="2081"/>
      <c r="AS3" s="2081"/>
      <c r="AT3" s="2081"/>
      <c r="AU3" s="2081"/>
      <c r="AV3" s="2081"/>
      <c r="AW3" s="2081"/>
      <c r="AX3" s="2081"/>
      <c r="AY3" s="2081"/>
      <c r="AZ3" s="2081"/>
      <c r="BA3" s="2081"/>
      <c r="BB3" s="2081"/>
      <c r="BC3" s="2081"/>
      <c r="BD3" s="2081"/>
      <c r="BE3" s="2081"/>
      <c r="BF3" s="2081"/>
      <c r="BG3" s="2081"/>
      <c r="BH3" s="2081"/>
      <c r="BI3" s="2081"/>
      <c r="BJ3" s="2081"/>
      <c r="BK3" s="2081"/>
      <c r="BL3" s="2081"/>
      <c r="BM3" s="2082"/>
    </row>
    <row r="4" spans="1:65" s="39" customFormat="1" ht="37.5" customHeight="1">
      <c r="A4" s="2090" t="s">
        <v>39</v>
      </c>
      <c r="B4" s="2085"/>
      <c r="C4" s="2085"/>
      <c r="D4" s="2085"/>
      <c r="E4" s="2085"/>
      <c r="F4" s="2085"/>
      <c r="G4" s="2085"/>
      <c r="H4" s="2085"/>
      <c r="I4" s="2091"/>
      <c r="J4" s="2083">
        <f>基礎情報!B6</f>
        <v>0</v>
      </c>
      <c r="K4" s="2084"/>
      <c r="L4" s="2084"/>
      <c r="M4" s="2084"/>
      <c r="N4" s="2084"/>
      <c r="O4" s="2084"/>
      <c r="P4" s="2084"/>
      <c r="Q4" s="2084"/>
      <c r="R4" s="2084"/>
      <c r="S4" s="2084"/>
      <c r="T4" s="2084"/>
      <c r="U4" s="2084"/>
      <c r="V4" s="2084"/>
      <c r="W4" s="2084"/>
      <c r="X4" s="2084"/>
      <c r="Y4" s="2084"/>
      <c r="Z4" s="2084"/>
      <c r="AA4" s="2084"/>
      <c r="AB4" s="2084"/>
      <c r="AC4" s="2084"/>
      <c r="AD4" s="2085" t="s">
        <v>40</v>
      </c>
      <c r="AE4" s="2085"/>
      <c r="AF4" s="2085"/>
      <c r="AG4" s="2084">
        <f>IF(基礎情報!B8="",基礎情報!B7,基礎情報!B8)</f>
        <v>0</v>
      </c>
      <c r="AH4" s="2084"/>
      <c r="AI4" s="2084"/>
      <c r="AJ4" s="2084"/>
      <c r="AK4" s="2084"/>
      <c r="AL4" s="2084"/>
      <c r="AM4" s="2084"/>
      <c r="AN4" s="2084"/>
      <c r="AO4" s="2084"/>
      <c r="AP4" s="2084"/>
      <c r="AQ4" s="2084"/>
      <c r="AR4" s="2084"/>
      <c r="AS4" s="2084"/>
      <c r="AT4" s="2084"/>
      <c r="AU4" s="2084"/>
      <c r="AV4" s="2084"/>
      <c r="AW4" s="2084"/>
      <c r="AX4" s="2084"/>
      <c r="AY4" s="2081"/>
      <c r="AZ4" s="2081"/>
      <c r="BA4" s="2081"/>
      <c r="BB4" s="2081"/>
      <c r="BC4" s="2081"/>
      <c r="BD4" s="2081"/>
      <c r="BE4" s="2081"/>
      <c r="BF4" s="2081"/>
      <c r="BG4" s="2081"/>
      <c r="BH4" s="2081"/>
      <c r="BI4" s="2081"/>
      <c r="BJ4" s="2081"/>
      <c r="BK4" s="2081"/>
      <c r="BL4" s="2081"/>
      <c r="BM4" s="2082"/>
    </row>
    <row r="5" spans="1:65" s="39" customFormat="1" ht="37.5" customHeight="1">
      <c r="A5" s="2090" t="s">
        <v>41</v>
      </c>
      <c r="B5" s="2085"/>
      <c r="C5" s="2085"/>
      <c r="D5" s="2085"/>
      <c r="E5" s="2085"/>
      <c r="F5" s="2085"/>
      <c r="G5" s="2085"/>
      <c r="H5" s="2085"/>
      <c r="I5" s="2091"/>
      <c r="J5" s="2096" t="s">
        <v>1822</v>
      </c>
      <c r="K5" s="2097"/>
      <c r="L5" s="2097"/>
      <c r="M5" s="2097"/>
      <c r="N5" s="2097"/>
      <c r="O5" s="2097"/>
      <c r="P5" s="2097"/>
      <c r="Q5" s="2097"/>
      <c r="R5" s="2097"/>
      <c r="S5" s="2097"/>
      <c r="T5" s="2097"/>
      <c r="U5" s="2097"/>
      <c r="V5" s="2097"/>
      <c r="W5" s="2097"/>
      <c r="X5" s="2097"/>
      <c r="Y5" s="2097"/>
      <c r="Z5" s="2097"/>
      <c r="AA5" s="2097"/>
      <c r="AB5" s="2097"/>
      <c r="AC5" s="2097"/>
      <c r="AD5" s="2061" t="s">
        <v>42</v>
      </c>
      <c r="AE5" s="2061"/>
      <c r="AF5" s="2061"/>
      <c r="AG5" s="2092"/>
      <c r="AH5" s="2092"/>
      <c r="AI5" s="2092"/>
      <c r="AJ5" s="2092"/>
      <c r="AK5" s="2092"/>
      <c r="AL5" s="2064" t="s">
        <v>1378</v>
      </c>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5"/>
    </row>
    <row r="6" spans="1:65" s="39" customFormat="1" ht="57.75" customHeight="1">
      <c r="A6" s="2090" t="s">
        <v>43</v>
      </c>
      <c r="B6" s="2085"/>
      <c r="C6" s="2085"/>
      <c r="D6" s="2085"/>
      <c r="E6" s="2085"/>
      <c r="F6" s="2085"/>
      <c r="G6" s="2085"/>
      <c r="H6" s="2085"/>
      <c r="I6" s="2085"/>
      <c r="J6" s="2085"/>
      <c r="K6" s="2085"/>
      <c r="L6" s="2085"/>
      <c r="M6" s="2091"/>
      <c r="N6" s="2093" t="s">
        <v>1377</v>
      </c>
      <c r="O6" s="2094"/>
      <c r="P6" s="2094"/>
      <c r="Q6" s="2094"/>
      <c r="R6" s="2094"/>
      <c r="S6" s="2094"/>
      <c r="T6" s="2094"/>
      <c r="U6" s="2094"/>
      <c r="V6" s="2094"/>
      <c r="W6" s="2094"/>
      <c r="X6" s="2094"/>
      <c r="Y6" s="2094"/>
      <c r="Z6" s="2093" t="s">
        <v>50</v>
      </c>
      <c r="AA6" s="2094"/>
      <c r="AB6" s="2094"/>
      <c r="AC6" s="2094"/>
      <c r="AD6" s="2094"/>
      <c r="AE6" s="2094"/>
      <c r="AF6" s="2094"/>
      <c r="AG6" s="2094"/>
      <c r="AH6" s="2094"/>
      <c r="AI6" s="2094"/>
      <c r="AJ6" s="2095"/>
      <c r="AK6" s="2093" t="s">
        <v>51</v>
      </c>
      <c r="AL6" s="2094"/>
      <c r="AM6" s="2094"/>
      <c r="AN6" s="2094"/>
      <c r="AO6" s="2094"/>
      <c r="AP6" s="2094"/>
      <c r="AQ6" s="2094"/>
      <c r="AR6" s="2094"/>
      <c r="AS6" s="2094"/>
      <c r="AT6" s="2094"/>
      <c r="AU6" s="2094"/>
      <c r="AV6" s="2094"/>
      <c r="AW6" s="2094"/>
      <c r="AX6" s="2094"/>
      <c r="AY6" s="2094"/>
      <c r="AZ6" s="2094"/>
      <c r="BA6" s="2094"/>
      <c r="BB6" s="2094"/>
      <c r="BC6" s="2094"/>
      <c r="BD6" s="2094"/>
      <c r="BE6" s="2094"/>
      <c r="BF6" s="2094"/>
      <c r="BG6" s="2094"/>
      <c r="BH6" s="2094"/>
      <c r="BI6" s="2094"/>
      <c r="BJ6" s="2094"/>
      <c r="BK6" s="2094"/>
      <c r="BL6" s="2094"/>
      <c r="BM6" s="2095"/>
    </row>
    <row r="7" spans="1:65" s="39" customFormat="1" ht="35.25" customHeight="1">
      <c r="A7" s="2059"/>
      <c r="B7" s="2059"/>
      <c r="C7" s="2059"/>
      <c r="D7" s="2059"/>
      <c r="E7" s="2059"/>
      <c r="F7" s="2059"/>
      <c r="G7" s="2059"/>
      <c r="H7" s="2059"/>
      <c r="I7" s="2059"/>
      <c r="J7" s="2059"/>
      <c r="K7" s="2059"/>
      <c r="L7" s="2059"/>
      <c r="M7" s="2059"/>
      <c r="N7" s="2076"/>
      <c r="O7" s="2061"/>
      <c r="P7" s="2061"/>
      <c r="Q7" s="2061"/>
      <c r="R7" s="2061"/>
      <c r="S7" s="2061"/>
      <c r="T7" s="2061"/>
      <c r="U7" s="2061"/>
      <c r="V7" s="2061"/>
      <c r="W7" s="2061"/>
      <c r="X7" s="2061"/>
      <c r="Y7" s="2061"/>
      <c r="Z7" s="2066"/>
      <c r="AA7" s="2066"/>
      <c r="AB7" s="2066"/>
      <c r="AC7" s="2066"/>
      <c r="AD7" s="2066"/>
      <c r="AE7" s="2066"/>
      <c r="AF7" s="2066"/>
      <c r="AG7" s="2066"/>
      <c r="AH7" s="2066"/>
      <c r="AI7" s="2066"/>
      <c r="AJ7" s="2066"/>
      <c r="AK7" s="2063"/>
      <c r="AL7" s="2064"/>
      <c r="AM7" s="2064"/>
      <c r="AN7" s="2064"/>
      <c r="AO7" s="2064"/>
      <c r="AP7" s="2064"/>
      <c r="AQ7" s="2064"/>
      <c r="AR7" s="2064"/>
      <c r="AS7" s="2064"/>
      <c r="AT7" s="2064"/>
      <c r="AU7" s="2064"/>
      <c r="AV7" s="2064"/>
      <c r="AW7" s="2064"/>
      <c r="AX7" s="2064"/>
      <c r="AY7" s="2064"/>
      <c r="AZ7" s="2064"/>
      <c r="BA7" s="2064"/>
      <c r="BB7" s="2064"/>
      <c r="BC7" s="2064"/>
      <c r="BD7" s="2064"/>
      <c r="BE7" s="2064"/>
      <c r="BF7" s="2064"/>
      <c r="BG7" s="2064"/>
      <c r="BH7" s="2064"/>
      <c r="BI7" s="2064"/>
      <c r="BJ7" s="2064"/>
      <c r="BK7" s="2064"/>
      <c r="BL7" s="2064"/>
      <c r="BM7" s="2065"/>
    </row>
    <row r="8" spans="1:65" s="39" customFormat="1" ht="35.25" customHeight="1">
      <c r="A8" s="2059"/>
      <c r="B8" s="2059"/>
      <c r="C8" s="2059"/>
      <c r="D8" s="2059"/>
      <c r="E8" s="2059"/>
      <c r="F8" s="2059"/>
      <c r="G8" s="2059"/>
      <c r="H8" s="2059"/>
      <c r="I8" s="2059"/>
      <c r="J8" s="2059"/>
      <c r="K8" s="2059"/>
      <c r="L8" s="2059"/>
      <c r="M8" s="2059"/>
      <c r="N8" s="2076"/>
      <c r="O8" s="2061"/>
      <c r="P8" s="2061"/>
      <c r="Q8" s="2061"/>
      <c r="R8" s="2061"/>
      <c r="S8" s="2061"/>
      <c r="T8" s="2061"/>
      <c r="U8" s="2061"/>
      <c r="V8" s="2061"/>
      <c r="W8" s="2061"/>
      <c r="X8" s="2061"/>
      <c r="Y8" s="2061"/>
      <c r="Z8" s="2066"/>
      <c r="AA8" s="2066"/>
      <c r="AB8" s="2066"/>
      <c r="AC8" s="2066"/>
      <c r="AD8" s="2066"/>
      <c r="AE8" s="2066"/>
      <c r="AF8" s="2066"/>
      <c r="AG8" s="2066"/>
      <c r="AH8" s="2066"/>
      <c r="AI8" s="2066"/>
      <c r="AJ8" s="2066"/>
      <c r="AK8" s="2063"/>
      <c r="AL8" s="2064"/>
      <c r="AM8" s="2064"/>
      <c r="AN8" s="2064"/>
      <c r="AO8" s="2064"/>
      <c r="AP8" s="2064"/>
      <c r="AQ8" s="2064"/>
      <c r="AR8" s="2064"/>
      <c r="AS8" s="2064"/>
      <c r="AT8" s="2064"/>
      <c r="AU8" s="2064"/>
      <c r="AV8" s="2064"/>
      <c r="AW8" s="2064"/>
      <c r="AX8" s="2064"/>
      <c r="AY8" s="2064"/>
      <c r="AZ8" s="2064"/>
      <c r="BA8" s="2064"/>
      <c r="BB8" s="2064"/>
      <c r="BC8" s="2064"/>
      <c r="BD8" s="2064"/>
      <c r="BE8" s="2064"/>
      <c r="BF8" s="2064"/>
      <c r="BG8" s="2064"/>
      <c r="BH8" s="2064"/>
      <c r="BI8" s="2064"/>
      <c r="BJ8" s="2064"/>
      <c r="BK8" s="2064"/>
      <c r="BL8" s="2064"/>
      <c r="BM8" s="2065"/>
    </row>
    <row r="9" spans="1:65" s="39" customFormat="1" ht="35.25" customHeight="1">
      <c r="A9" s="2059"/>
      <c r="B9" s="2059"/>
      <c r="C9" s="2059"/>
      <c r="D9" s="2059"/>
      <c r="E9" s="2059"/>
      <c r="F9" s="2059"/>
      <c r="G9" s="2059"/>
      <c r="H9" s="2059"/>
      <c r="I9" s="2059"/>
      <c r="J9" s="2059"/>
      <c r="K9" s="2059"/>
      <c r="L9" s="2059"/>
      <c r="M9" s="2059"/>
      <c r="N9" s="2076"/>
      <c r="O9" s="2061"/>
      <c r="P9" s="2061"/>
      <c r="Q9" s="2061"/>
      <c r="R9" s="2061"/>
      <c r="S9" s="2061"/>
      <c r="T9" s="2061"/>
      <c r="U9" s="2061"/>
      <c r="V9" s="2061"/>
      <c r="W9" s="2061"/>
      <c r="X9" s="2061"/>
      <c r="Y9" s="2061"/>
      <c r="Z9" s="2066"/>
      <c r="AA9" s="2066"/>
      <c r="AB9" s="2066"/>
      <c r="AC9" s="2066"/>
      <c r="AD9" s="2066"/>
      <c r="AE9" s="2066"/>
      <c r="AF9" s="2066"/>
      <c r="AG9" s="2066"/>
      <c r="AH9" s="2066"/>
      <c r="AI9" s="2066"/>
      <c r="AJ9" s="2066"/>
      <c r="AK9" s="2063"/>
      <c r="AL9" s="2064"/>
      <c r="AM9" s="2064"/>
      <c r="AN9" s="2064"/>
      <c r="AO9" s="2064"/>
      <c r="AP9" s="2064"/>
      <c r="AQ9" s="2064"/>
      <c r="AR9" s="2064"/>
      <c r="AS9" s="2064"/>
      <c r="AT9" s="2064"/>
      <c r="AU9" s="2064"/>
      <c r="AV9" s="2064"/>
      <c r="AW9" s="2064"/>
      <c r="AX9" s="2064"/>
      <c r="AY9" s="2064"/>
      <c r="AZ9" s="2064"/>
      <c r="BA9" s="2064"/>
      <c r="BB9" s="2064"/>
      <c r="BC9" s="2064"/>
      <c r="BD9" s="2064"/>
      <c r="BE9" s="2064"/>
      <c r="BF9" s="2064"/>
      <c r="BG9" s="2064"/>
      <c r="BH9" s="2064"/>
      <c r="BI9" s="2064"/>
      <c r="BJ9" s="2064"/>
      <c r="BK9" s="2064"/>
      <c r="BL9" s="2064"/>
      <c r="BM9" s="2065"/>
    </row>
    <row r="10" spans="1:65" s="39" customFormat="1" ht="35.25" customHeight="1">
      <c r="A10" s="2059"/>
      <c r="B10" s="2059"/>
      <c r="C10" s="2059"/>
      <c r="D10" s="2059"/>
      <c r="E10" s="2059"/>
      <c r="F10" s="2059"/>
      <c r="G10" s="2059"/>
      <c r="H10" s="2059"/>
      <c r="I10" s="2059"/>
      <c r="J10" s="2059"/>
      <c r="K10" s="2059"/>
      <c r="L10" s="2059"/>
      <c r="M10" s="2059"/>
      <c r="N10" s="2076"/>
      <c r="O10" s="2061"/>
      <c r="P10" s="2061"/>
      <c r="Q10" s="2061"/>
      <c r="R10" s="2061"/>
      <c r="S10" s="2061"/>
      <c r="T10" s="2061"/>
      <c r="U10" s="2061"/>
      <c r="V10" s="2061"/>
      <c r="W10" s="2061"/>
      <c r="X10" s="2061"/>
      <c r="Y10" s="2061"/>
      <c r="Z10" s="2066"/>
      <c r="AA10" s="2066"/>
      <c r="AB10" s="2066"/>
      <c r="AC10" s="2066"/>
      <c r="AD10" s="2066"/>
      <c r="AE10" s="2066"/>
      <c r="AF10" s="2066"/>
      <c r="AG10" s="2066"/>
      <c r="AH10" s="2066"/>
      <c r="AI10" s="2066"/>
      <c r="AJ10" s="2066"/>
      <c r="AK10" s="2063"/>
      <c r="AL10" s="2064"/>
      <c r="AM10" s="2064"/>
      <c r="AN10" s="2064"/>
      <c r="AO10" s="2064"/>
      <c r="AP10" s="2064"/>
      <c r="AQ10" s="2064"/>
      <c r="AR10" s="2064"/>
      <c r="AS10" s="2064"/>
      <c r="AT10" s="2064"/>
      <c r="AU10" s="2064"/>
      <c r="AV10" s="2064"/>
      <c r="AW10" s="2064"/>
      <c r="AX10" s="2064"/>
      <c r="AY10" s="2064"/>
      <c r="AZ10" s="2064"/>
      <c r="BA10" s="2064"/>
      <c r="BB10" s="2064"/>
      <c r="BC10" s="2064"/>
      <c r="BD10" s="2064"/>
      <c r="BE10" s="2064"/>
      <c r="BF10" s="2064"/>
      <c r="BG10" s="2064"/>
      <c r="BH10" s="2064"/>
      <c r="BI10" s="2064"/>
      <c r="BJ10" s="2064"/>
      <c r="BK10" s="2064"/>
      <c r="BL10" s="2064"/>
      <c r="BM10" s="2065"/>
    </row>
    <row r="11" spans="1:65" s="39" customFormat="1" ht="35.25" customHeight="1">
      <c r="A11" s="2059"/>
      <c r="B11" s="2059"/>
      <c r="C11" s="2059"/>
      <c r="D11" s="2059"/>
      <c r="E11" s="2059"/>
      <c r="F11" s="2059"/>
      <c r="G11" s="2059"/>
      <c r="H11" s="2059"/>
      <c r="I11" s="2059"/>
      <c r="J11" s="2059"/>
      <c r="K11" s="2059"/>
      <c r="L11" s="2059"/>
      <c r="M11" s="2059"/>
      <c r="N11" s="2076"/>
      <c r="O11" s="2061"/>
      <c r="P11" s="2061"/>
      <c r="Q11" s="2061"/>
      <c r="R11" s="2061"/>
      <c r="S11" s="2061"/>
      <c r="T11" s="2061"/>
      <c r="U11" s="2061"/>
      <c r="V11" s="2061"/>
      <c r="W11" s="2061"/>
      <c r="X11" s="2061"/>
      <c r="Y11" s="2061"/>
      <c r="Z11" s="2066"/>
      <c r="AA11" s="2066"/>
      <c r="AB11" s="2066"/>
      <c r="AC11" s="2066"/>
      <c r="AD11" s="2066"/>
      <c r="AE11" s="2066"/>
      <c r="AF11" s="2066"/>
      <c r="AG11" s="2066"/>
      <c r="AH11" s="2066"/>
      <c r="AI11" s="2066"/>
      <c r="AJ11" s="2066"/>
      <c r="AK11" s="2077"/>
      <c r="AL11" s="2078"/>
      <c r="AM11" s="2078"/>
      <c r="AN11" s="2078"/>
      <c r="AO11" s="2078"/>
      <c r="AP11" s="2078"/>
      <c r="AQ11" s="2078"/>
      <c r="AR11" s="2078"/>
      <c r="AS11" s="2078"/>
      <c r="AT11" s="2078"/>
      <c r="AU11" s="2078"/>
      <c r="AV11" s="2078"/>
      <c r="AW11" s="2078"/>
      <c r="AX11" s="2078"/>
      <c r="AY11" s="2078"/>
      <c r="AZ11" s="2078"/>
      <c r="BA11" s="2078"/>
      <c r="BB11" s="2078"/>
      <c r="BC11" s="2078"/>
      <c r="BD11" s="2078"/>
      <c r="BE11" s="2078"/>
      <c r="BF11" s="2078"/>
      <c r="BG11" s="2078"/>
      <c r="BH11" s="2078"/>
      <c r="BI11" s="2078"/>
      <c r="BJ11" s="2078"/>
      <c r="BK11" s="2078"/>
      <c r="BL11" s="2078"/>
      <c r="BM11" s="2079"/>
    </row>
    <row r="12" spans="1:65" s="39" customFormat="1" ht="35.25" customHeight="1">
      <c r="A12" s="2062"/>
      <c r="B12" s="2062"/>
      <c r="C12" s="2062"/>
      <c r="D12" s="2062"/>
      <c r="E12" s="2062"/>
      <c r="F12" s="2062"/>
      <c r="G12" s="2062"/>
      <c r="H12" s="2062"/>
      <c r="I12" s="2062"/>
      <c r="J12" s="2062"/>
      <c r="K12" s="2062"/>
      <c r="L12" s="2062"/>
      <c r="M12" s="2062"/>
      <c r="N12" s="2060"/>
      <c r="O12" s="2061"/>
      <c r="P12" s="2061"/>
      <c r="Q12" s="2061"/>
      <c r="R12" s="2061"/>
      <c r="S12" s="2061"/>
      <c r="T12" s="2061"/>
      <c r="U12" s="2061"/>
      <c r="V12" s="2061"/>
      <c r="W12" s="2061"/>
      <c r="X12" s="2061"/>
      <c r="Y12" s="2061"/>
      <c r="Z12" s="2066"/>
      <c r="AA12" s="2066"/>
      <c r="AB12" s="2066"/>
      <c r="AC12" s="2066"/>
      <c r="AD12" s="2066"/>
      <c r="AE12" s="2066"/>
      <c r="AF12" s="2066"/>
      <c r="AG12" s="2066"/>
      <c r="AH12" s="2066"/>
      <c r="AI12" s="2066"/>
      <c r="AJ12" s="2066"/>
      <c r="AK12" s="2063"/>
      <c r="AL12" s="2064"/>
      <c r="AM12" s="2064"/>
      <c r="AN12" s="2064"/>
      <c r="AO12" s="2064"/>
      <c r="AP12" s="2064"/>
      <c r="AQ12" s="2064"/>
      <c r="AR12" s="2064"/>
      <c r="AS12" s="2064"/>
      <c r="AT12" s="2064"/>
      <c r="AU12" s="2064"/>
      <c r="AV12" s="2064"/>
      <c r="AW12" s="2064"/>
      <c r="AX12" s="2064"/>
      <c r="AY12" s="2064"/>
      <c r="AZ12" s="2064"/>
      <c r="BA12" s="2064"/>
      <c r="BB12" s="2064"/>
      <c r="BC12" s="2064"/>
      <c r="BD12" s="2064"/>
      <c r="BE12" s="2064"/>
      <c r="BF12" s="2064"/>
      <c r="BG12" s="2064"/>
      <c r="BH12" s="2064"/>
      <c r="BI12" s="2064"/>
      <c r="BJ12" s="2064"/>
      <c r="BK12" s="2064"/>
      <c r="BL12" s="2064"/>
      <c r="BM12" s="2065"/>
    </row>
    <row r="13" spans="1:65" s="39" customFormat="1" ht="35.25" customHeight="1">
      <c r="A13" s="2062"/>
      <c r="B13" s="2062"/>
      <c r="C13" s="2062"/>
      <c r="D13" s="2062"/>
      <c r="E13" s="2062"/>
      <c r="F13" s="2062"/>
      <c r="G13" s="2062"/>
      <c r="H13" s="2062"/>
      <c r="I13" s="2062"/>
      <c r="J13" s="2062"/>
      <c r="K13" s="2062"/>
      <c r="L13" s="2062"/>
      <c r="M13" s="2062"/>
      <c r="N13" s="2060"/>
      <c r="O13" s="2061"/>
      <c r="P13" s="2061"/>
      <c r="Q13" s="2061"/>
      <c r="R13" s="2061"/>
      <c r="S13" s="2061"/>
      <c r="T13" s="2061"/>
      <c r="U13" s="2061"/>
      <c r="V13" s="2061"/>
      <c r="W13" s="2061"/>
      <c r="X13" s="2061"/>
      <c r="Y13" s="2061"/>
      <c r="Z13" s="2066"/>
      <c r="AA13" s="2066"/>
      <c r="AB13" s="2066"/>
      <c r="AC13" s="2066"/>
      <c r="AD13" s="2066"/>
      <c r="AE13" s="2066"/>
      <c r="AF13" s="2066"/>
      <c r="AG13" s="2066"/>
      <c r="AH13" s="2066"/>
      <c r="AI13" s="2066"/>
      <c r="AJ13" s="2066"/>
      <c r="AK13" s="2063"/>
      <c r="AL13" s="2064"/>
      <c r="AM13" s="2064"/>
      <c r="AN13" s="2064"/>
      <c r="AO13" s="2064"/>
      <c r="AP13" s="2064"/>
      <c r="AQ13" s="2064"/>
      <c r="AR13" s="2064"/>
      <c r="AS13" s="2064"/>
      <c r="AT13" s="2064"/>
      <c r="AU13" s="2064"/>
      <c r="AV13" s="2064"/>
      <c r="AW13" s="2064"/>
      <c r="AX13" s="2064"/>
      <c r="AY13" s="2064"/>
      <c r="AZ13" s="2064"/>
      <c r="BA13" s="2064"/>
      <c r="BB13" s="2064"/>
      <c r="BC13" s="2064"/>
      <c r="BD13" s="2064"/>
      <c r="BE13" s="2064"/>
      <c r="BF13" s="2064"/>
      <c r="BG13" s="2064"/>
      <c r="BH13" s="2064"/>
      <c r="BI13" s="2064"/>
      <c r="BJ13" s="2064"/>
      <c r="BK13" s="2064"/>
      <c r="BL13" s="2064"/>
      <c r="BM13" s="2065"/>
    </row>
    <row r="14" spans="1:65" s="39" customFormat="1" ht="35.25" customHeight="1">
      <c r="A14" s="2062"/>
      <c r="B14" s="2062"/>
      <c r="C14" s="2062"/>
      <c r="D14" s="2062"/>
      <c r="E14" s="2062"/>
      <c r="F14" s="2062"/>
      <c r="G14" s="2062"/>
      <c r="H14" s="2062"/>
      <c r="I14" s="2062"/>
      <c r="J14" s="2062"/>
      <c r="K14" s="2062"/>
      <c r="L14" s="2062"/>
      <c r="M14" s="2062"/>
      <c r="N14" s="2060"/>
      <c r="O14" s="2061"/>
      <c r="P14" s="2061"/>
      <c r="Q14" s="2061"/>
      <c r="R14" s="2061"/>
      <c r="S14" s="2061"/>
      <c r="T14" s="2061"/>
      <c r="U14" s="2061"/>
      <c r="V14" s="2061"/>
      <c r="W14" s="2061"/>
      <c r="X14" s="2061"/>
      <c r="Y14" s="2061"/>
      <c r="Z14" s="2066"/>
      <c r="AA14" s="2066"/>
      <c r="AB14" s="2066"/>
      <c r="AC14" s="2066"/>
      <c r="AD14" s="2066"/>
      <c r="AE14" s="2066"/>
      <c r="AF14" s="2066"/>
      <c r="AG14" s="2066"/>
      <c r="AH14" s="2066"/>
      <c r="AI14" s="2066"/>
      <c r="AJ14" s="2066"/>
      <c r="AK14" s="2063"/>
      <c r="AL14" s="2064"/>
      <c r="AM14" s="2064"/>
      <c r="AN14" s="2064"/>
      <c r="AO14" s="2064"/>
      <c r="AP14" s="2064"/>
      <c r="AQ14" s="2064"/>
      <c r="AR14" s="2064"/>
      <c r="AS14" s="2064"/>
      <c r="AT14" s="2064"/>
      <c r="AU14" s="2064"/>
      <c r="AV14" s="2064"/>
      <c r="AW14" s="2064"/>
      <c r="AX14" s="2064"/>
      <c r="AY14" s="2064"/>
      <c r="AZ14" s="2064"/>
      <c r="BA14" s="2064"/>
      <c r="BB14" s="2064"/>
      <c r="BC14" s="2064"/>
      <c r="BD14" s="2064"/>
      <c r="BE14" s="2064"/>
      <c r="BF14" s="2064"/>
      <c r="BG14" s="2064"/>
      <c r="BH14" s="2064"/>
      <c r="BI14" s="2064"/>
      <c r="BJ14" s="2064"/>
      <c r="BK14" s="2064"/>
      <c r="BL14" s="2064"/>
      <c r="BM14" s="2065"/>
    </row>
    <row r="15" spans="1:65" s="39" customFormat="1" ht="35.25" customHeight="1">
      <c r="A15" s="2062"/>
      <c r="B15" s="2062"/>
      <c r="C15" s="2062"/>
      <c r="D15" s="2062"/>
      <c r="E15" s="2062"/>
      <c r="F15" s="2062"/>
      <c r="G15" s="2062"/>
      <c r="H15" s="2062"/>
      <c r="I15" s="2062"/>
      <c r="J15" s="2062"/>
      <c r="K15" s="2062"/>
      <c r="L15" s="2062"/>
      <c r="M15" s="2062"/>
      <c r="N15" s="2060"/>
      <c r="O15" s="2061"/>
      <c r="P15" s="2061"/>
      <c r="Q15" s="2061"/>
      <c r="R15" s="2061"/>
      <c r="S15" s="2061"/>
      <c r="T15" s="2061"/>
      <c r="U15" s="2061"/>
      <c r="V15" s="2061"/>
      <c r="W15" s="2061"/>
      <c r="X15" s="2061"/>
      <c r="Y15" s="2061"/>
      <c r="Z15" s="2066"/>
      <c r="AA15" s="2066"/>
      <c r="AB15" s="2066"/>
      <c r="AC15" s="2066"/>
      <c r="AD15" s="2066"/>
      <c r="AE15" s="2066"/>
      <c r="AF15" s="2066"/>
      <c r="AG15" s="2066"/>
      <c r="AH15" s="2066"/>
      <c r="AI15" s="2066"/>
      <c r="AJ15" s="2066"/>
      <c r="AK15" s="2063"/>
      <c r="AL15" s="2064"/>
      <c r="AM15" s="2064"/>
      <c r="AN15" s="2064"/>
      <c r="AO15" s="2064"/>
      <c r="AP15" s="2064"/>
      <c r="AQ15" s="2064"/>
      <c r="AR15" s="2064"/>
      <c r="AS15" s="2064"/>
      <c r="AT15" s="2064"/>
      <c r="AU15" s="2064"/>
      <c r="AV15" s="2064"/>
      <c r="AW15" s="2064"/>
      <c r="AX15" s="2064"/>
      <c r="AY15" s="2064"/>
      <c r="AZ15" s="2064"/>
      <c r="BA15" s="2064"/>
      <c r="BB15" s="2064"/>
      <c r="BC15" s="2064"/>
      <c r="BD15" s="2064"/>
      <c r="BE15" s="2064"/>
      <c r="BF15" s="2064"/>
      <c r="BG15" s="2064"/>
      <c r="BH15" s="2064"/>
      <c r="BI15" s="2064"/>
      <c r="BJ15" s="2064"/>
      <c r="BK15" s="2064"/>
      <c r="BL15" s="2064"/>
      <c r="BM15" s="2065"/>
    </row>
    <row r="16" spans="1:65" s="39" customFormat="1" ht="35.25" customHeight="1">
      <c r="A16" s="2062"/>
      <c r="B16" s="2062"/>
      <c r="C16" s="2062"/>
      <c r="D16" s="2062"/>
      <c r="E16" s="2062"/>
      <c r="F16" s="2062"/>
      <c r="G16" s="2062"/>
      <c r="H16" s="2062"/>
      <c r="I16" s="2062"/>
      <c r="J16" s="2062"/>
      <c r="K16" s="2062"/>
      <c r="L16" s="2062"/>
      <c r="M16" s="2062"/>
      <c r="N16" s="2060"/>
      <c r="O16" s="2061"/>
      <c r="P16" s="2061"/>
      <c r="Q16" s="2061"/>
      <c r="R16" s="2061"/>
      <c r="S16" s="2061"/>
      <c r="T16" s="2061"/>
      <c r="U16" s="2061"/>
      <c r="V16" s="2061"/>
      <c r="W16" s="2061"/>
      <c r="X16" s="2061"/>
      <c r="Y16" s="2061"/>
      <c r="Z16" s="2066"/>
      <c r="AA16" s="2066"/>
      <c r="AB16" s="2066"/>
      <c r="AC16" s="2066"/>
      <c r="AD16" s="2066"/>
      <c r="AE16" s="2066"/>
      <c r="AF16" s="2066"/>
      <c r="AG16" s="2066"/>
      <c r="AH16" s="2066"/>
      <c r="AI16" s="2066"/>
      <c r="AJ16" s="2066"/>
      <c r="AK16" s="2063"/>
      <c r="AL16" s="2064"/>
      <c r="AM16" s="2064"/>
      <c r="AN16" s="2064"/>
      <c r="AO16" s="2064"/>
      <c r="AP16" s="2064"/>
      <c r="AQ16" s="2064"/>
      <c r="AR16" s="2064"/>
      <c r="AS16" s="2064"/>
      <c r="AT16" s="2064"/>
      <c r="AU16" s="2064"/>
      <c r="AV16" s="2064"/>
      <c r="AW16" s="2064"/>
      <c r="AX16" s="2064"/>
      <c r="AY16" s="2064"/>
      <c r="AZ16" s="2064"/>
      <c r="BA16" s="2064"/>
      <c r="BB16" s="2064"/>
      <c r="BC16" s="2064"/>
      <c r="BD16" s="2064"/>
      <c r="BE16" s="2064"/>
      <c r="BF16" s="2064"/>
      <c r="BG16" s="2064"/>
      <c r="BH16" s="2064"/>
      <c r="BI16" s="2064"/>
      <c r="BJ16" s="2064"/>
      <c r="BK16" s="2064"/>
      <c r="BL16" s="2064"/>
      <c r="BM16" s="2065"/>
    </row>
    <row r="17" spans="1:68" s="40" customFormat="1" ht="27" customHeight="1">
      <c r="A17" s="2067" t="s">
        <v>52</v>
      </c>
      <c r="B17" s="2068"/>
      <c r="C17" s="2068"/>
      <c r="D17" s="2068"/>
      <c r="E17" s="2068"/>
      <c r="F17" s="2068"/>
      <c r="G17" s="2068"/>
      <c r="H17" s="2068"/>
      <c r="I17" s="2068"/>
      <c r="J17" s="2068"/>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c r="AS17" s="2071"/>
      <c r="AT17" s="2071"/>
      <c r="AU17" s="2071"/>
      <c r="AV17" s="2071"/>
      <c r="AW17" s="2071"/>
      <c r="AX17" s="2071"/>
      <c r="AY17" s="2071"/>
      <c r="AZ17" s="2071"/>
      <c r="BA17" s="2071"/>
      <c r="BB17" s="2071"/>
      <c r="BC17" s="2071"/>
      <c r="BD17" s="2071"/>
      <c r="BE17" s="2071"/>
      <c r="BF17" s="2071"/>
      <c r="BG17" s="2071"/>
      <c r="BH17" s="2071"/>
      <c r="BI17" s="2071"/>
      <c r="BJ17" s="2071"/>
      <c r="BK17" s="2071"/>
      <c r="BL17" s="2071"/>
      <c r="BM17" s="2072"/>
    </row>
    <row r="18" spans="1:68" s="40" customFormat="1" ht="27" customHeight="1">
      <c r="A18" s="2056"/>
      <c r="B18" s="2057"/>
      <c r="C18" s="2057"/>
      <c r="D18" s="2057"/>
      <c r="E18" s="2057"/>
      <c r="F18" s="2057"/>
      <c r="G18" s="2057"/>
      <c r="H18" s="2057"/>
      <c r="I18" s="2057"/>
      <c r="J18" s="2057"/>
      <c r="K18" s="2057"/>
      <c r="L18" s="2057"/>
      <c r="M18" s="2057"/>
      <c r="N18" s="2057"/>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c r="AK18" s="2057"/>
      <c r="AL18" s="2057"/>
      <c r="AM18" s="2057"/>
      <c r="AN18" s="2057"/>
      <c r="AO18" s="2057"/>
      <c r="AP18" s="2057"/>
      <c r="AQ18" s="2057"/>
      <c r="AR18" s="2057"/>
      <c r="AS18" s="2057"/>
      <c r="AT18" s="2057"/>
      <c r="AU18" s="2057"/>
      <c r="AV18" s="2057"/>
      <c r="AW18" s="2057"/>
      <c r="AX18" s="2057"/>
      <c r="AY18" s="2057"/>
      <c r="AZ18" s="2057"/>
      <c r="BA18" s="2057"/>
      <c r="BB18" s="2057"/>
      <c r="BC18" s="2057"/>
      <c r="BD18" s="2057"/>
      <c r="BE18" s="2057"/>
      <c r="BF18" s="2057"/>
      <c r="BG18" s="2057"/>
      <c r="BH18" s="2057"/>
      <c r="BI18" s="2057"/>
      <c r="BJ18" s="2057"/>
      <c r="BK18" s="2057"/>
      <c r="BL18" s="2057"/>
      <c r="BM18" s="2058"/>
    </row>
    <row r="19" spans="1:68" s="40" customFormat="1" ht="27" customHeight="1">
      <c r="A19" s="2056"/>
      <c r="B19" s="2057"/>
      <c r="C19" s="2057"/>
      <c r="D19" s="2057"/>
      <c r="E19" s="2057"/>
      <c r="F19" s="2057"/>
      <c r="G19" s="2057"/>
      <c r="H19" s="2057"/>
      <c r="I19" s="2057"/>
      <c r="J19" s="2057"/>
      <c r="K19" s="2057"/>
      <c r="L19" s="2057"/>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7"/>
      <c r="AM19" s="2057"/>
      <c r="AN19" s="2057"/>
      <c r="AO19" s="2057"/>
      <c r="AP19" s="2057"/>
      <c r="AQ19" s="2057"/>
      <c r="AR19" s="2057"/>
      <c r="AS19" s="2057"/>
      <c r="AT19" s="2057"/>
      <c r="AU19" s="2057"/>
      <c r="AV19" s="2057"/>
      <c r="AW19" s="2057"/>
      <c r="AX19" s="2057"/>
      <c r="AY19" s="2057"/>
      <c r="AZ19" s="2057"/>
      <c r="BA19" s="2057"/>
      <c r="BB19" s="2057"/>
      <c r="BC19" s="2057"/>
      <c r="BD19" s="2057"/>
      <c r="BE19" s="2057"/>
      <c r="BF19" s="2057"/>
      <c r="BG19" s="2057"/>
      <c r="BH19" s="2057"/>
      <c r="BI19" s="2057"/>
      <c r="BJ19" s="2057"/>
      <c r="BK19" s="2057"/>
      <c r="BL19" s="2057"/>
      <c r="BM19" s="2058"/>
    </row>
    <row r="20" spans="1:68" s="40" customFormat="1" ht="27" customHeight="1">
      <c r="A20" s="2056"/>
      <c r="B20" s="2057"/>
      <c r="C20" s="2057"/>
      <c r="D20" s="2057"/>
      <c r="E20" s="2057"/>
      <c r="F20" s="2057"/>
      <c r="G20" s="2057"/>
      <c r="H20" s="2057"/>
      <c r="I20" s="2057"/>
      <c r="J20" s="2057"/>
      <c r="K20" s="2057"/>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7"/>
      <c r="AM20" s="2057"/>
      <c r="AN20" s="2057"/>
      <c r="AO20" s="2057"/>
      <c r="AP20" s="2057"/>
      <c r="AQ20" s="2057"/>
      <c r="AR20" s="2057"/>
      <c r="AS20" s="2057"/>
      <c r="AT20" s="2057"/>
      <c r="AU20" s="2057"/>
      <c r="AV20" s="2057"/>
      <c r="AW20" s="2057"/>
      <c r="AX20" s="2057"/>
      <c r="AY20" s="2057"/>
      <c r="AZ20" s="2057"/>
      <c r="BA20" s="2057"/>
      <c r="BB20" s="2057"/>
      <c r="BC20" s="2057"/>
      <c r="BD20" s="2057"/>
      <c r="BE20" s="2057"/>
      <c r="BF20" s="2057"/>
      <c r="BG20" s="2057"/>
      <c r="BH20" s="2057"/>
      <c r="BI20" s="2057"/>
      <c r="BJ20" s="2057"/>
      <c r="BK20" s="2057"/>
      <c r="BL20" s="2057"/>
      <c r="BM20" s="2058"/>
    </row>
    <row r="21" spans="1:68" s="39" customFormat="1" ht="27" customHeight="1">
      <c r="A21" s="2073"/>
      <c r="B21" s="2074"/>
      <c r="C21" s="2074"/>
      <c r="D21" s="2074"/>
      <c r="E21" s="2074"/>
      <c r="F21" s="2074"/>
      <c r="G21" s="2074"/>
      <c r="H21" s="2074"/>
      <c r="I21" s="2074"/>
      <c r="J21" s="2074"/>
      <c r="K21" s="2074"/>
      <c r="L21" s="2074"/>
      <c r="M21" s="2074"/>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c r="AL21" s="2074"/>
      <c r="AM21" s="2074"/>
      <c r="AN21" s="2074"/>
      <c r="AO21" s="2074"/>
      <c r="AP21" s="2074"/>
      <c r="AQ21" s="2074"/>
      <c r="AR21" s="2074"/>
      <c r="AS21" s="2074"/>
      <c r="AT21" s="2074"/>
      <c r="AU21" s="2074"/>
      <c r="AV21" s="2074"/>
      <c r="AW21" s="2074"/>
      <c r="AX21" s="2074"/>
      <c r="AY21" s="2074"/>
      <c r="AZ21" s="2074"/>
      <c r="BA21" s="2074"/>
      <c r="BB21" s="2074"/>
      <c r="BC21" s="2074"/>
      <c r="BD21" s="2074"/>
      <c r="BE21" s="2074"/>
      <c r="BF21" s="2074"/>
      <c r="BG21" s="2074"/>
      <c r="BH21" s="2074"/>
      <c r="BI21" s="2074"/>
      <c r="BJ21" s="2074"/>
      <c r="BK21" s="2074"/>
      <c r="BL21" s="2074"/>
      <c r="BM21" s="2075"/>
    </row>
    <row r="22" spans="1:68" s="39" customFormat="1" ht="18" customHeight="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row>
    <row r="23" spans="1:68" ht="30.75" customHeight="1">
      <c r="B23" s="2069" t="s">
        <v>1823</v>
      </c>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199"/>
      <c r="BO23" s="199"/>
      <c r="BP23" s="199"/>
    </row>
    <row r="24" spans="1:68" ht="31.5" customHeight="1">
      <c r="B24" s="2070"/>
      <c r="C24" s="2070"/>
      <c r="D24" s="2070"/>
      <c r="E24" s="2070"/>
      <c r="F24" s="2070"/>
      <c r="G24" s="2070"/>
      <c r="H24" s="2070"/>
      <c r="I24" s="2070"/>
      <c r="J24" s="2070"/>
      <c r="K24" s="2070"/>
      <c r="L24" s="2070"/>
      <c r="M24" s="2070"/>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070"/>
      <c r="AL24" s="2070"/>
      <c r="AM24" s="2070"/>
      <c r="AN24" s="2070"/>
      <c r="AO24" s="2070"/>
      <c r="AP24" s="2070"/>
      <c r="AQ24" s="2070"/>
      <c r="AR24" s="2070"/>
      <c r="AS24" s="2070"/>
      <c r="AT24" s="2070"/>
      <c r="AU24" s="2070"/>
      <c r="AV24" s="2070"/>
      <c r="AW24" s="2070"/>
      <c r="AX24" s="2070"/>
      <c r="AY24" s="2070"/>
      <c r="AZ24" s="2070"/>
      <c r="BA24" s="2070"/>
      <c r="BB24" s="2070"/>
      <c r="BC24" s="2070"/>
      <c r="BD24" s="2070"/>
      <c r="BE24" s="2070"/>
      <c r="BF24" s="2070"/>
      <c r="BG24" s="2070"/>
      <c r="BH24" s="2070"/>
      <c r="BI24" s="2070"/>
      <c r="BJ24" s="2070"/>
      <c r="BK24" s="2070"/>
      <c r="BL24" s="2070"/>
      <c r="BM24" s="2070"/>
      <c r="BN24" s="199"/>
      <c r="BO24" s="199"/>
      <c r="BP24" s="199"/>
    </row>
    <row r="25" spans="1:68" ht="27" customHeight="1">
      <c r="B25" s="2070"/>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c r="AG25" s="2070"/>
      <c r="AH25" s="2070"/>
      <c r="AI25" s="2070"/>
      <c r="AJ25" s="2070"/>
      <c r="AK25" s="2070"/>
      <c r="AL25" s="2070"/>
      <c r="AM25" s="2070"/>
      <c r="AN25" s="2070"/>
      <c r="AO25" s="2070"/>
      <c r="AP25" s="2070"/>
      <c r="AQ25" s="2070"/>
      <c r="AR25" s="2070"/>
      <c r="AS25" s="2070"/>
      <c r="AT25" s="2070"/>
      <c r="AU25" s="2070"/>
      <c r="AV25" s="2070"/>
      <c r="AW25" s="2070"/>
      <c r="AX25" s="2070"/>
      <c r="AY25" s="2070"/>
      <c r="AZ25" s="2070"/>
      <c r="BA25" s="2070"/>
      <c r="BB25" s="2070"/>
      <c r="BC25" s="2070"/>
      <c r="BD25" s="2070"/>
      <c r="BE25" s="2070"/>
      <c r="BF25" s="2070"/>
      <c r="BG25" s="2070"/>
      <c r="BH25" s="2070"/>
      <c r="BI25" s="2070"/>
      <c r="BJ25" s="2070"/>
      <c r="BK25" s="2070"/>
      <c r="BL25" s="2070"/>
      <c r="BM25" s="2070"/>
      <c r="BN25" s="199"/>
      <c r="BO25" s="199"/>
      <c r="BP25" s="199"/>
    </row>
    <row r="26" spans="1:68" ht="18" customHeight="1">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row>
    <row r="27" spans="1:68" ht="18" customHeight="1"/>
    <row r="28" spans="1:68" ht="18" customHeight="1"/>
  </sheetData>
  <mergeCells count="65">
    <mergeCell ref="J1:BF2"/>
    <mergeCell ref="A1:I2"/>
    <mergeCell ref="A6:M6"/>
    <mergeCell ref="A5:I5"/>
    <mergeCell ref="Z7:AJ7"/>
    <mergeCell ref="A7:M7"/>
    <mergeCell ref="AL5:BM5"/>
    <mergeCell ref="AG5:AK5"/>
    <mergeCell ref="N7:Y7"/>
    <mergeCell ref="N6:Y6"/>
    <mergeCell ref="Z6:AJ6"/>
    <mergeCell ref="AK6:BM6"/>
    <mergeCell ref="A3:I3"/>
    <mergeCell ref="A4:I4"/>
    <mergeCell ref="AK7:BM7"/>
    <mergeCell ref="J5:AC5"/>
    <mergeCell ref="AK8:BM8"/>
    <mergeCell ref="J3:BM3"/>
    <mergeCell ref="J4:AC4"/>
    <mergeCell ref="AY4:BM4"/>
    <mergeCell ref="AD4:AF4"/>
    <mergeCell ref="AG4:AX4"/>
    <mergeCell ref="AD5:AF5"/>
    <mergeCell ref="A8:M8"/>
    <mergeCell ref="Z8:AJ8"/>
    <mergeCell ref="N8:Y8"/>
    <mergeCell ref="Z16:AJ16"/>
    <mergeCell ref="N11:Y11"/>
    <mergeCell ref="Z13:AJ13"/>
    <mergeCell ref="AK13:BM13"/>
    <mergeCell ref="N12:Y12"/>
    <mergeCell ref="Z12:AJ12"/>
    <mergeCell ref="Z11:AJ11"/>
    <mergeCell ref="B23:BM25"/>
    <mergeCell ref="K17:BM17"/>
    <mergeCell ref="A20:BM20"/>
    <mergeCell ref="A21:BM21"/>
    <mergeCell ref="A9:M9"/>
    <mergeCell ref="AK10:BM10"/>
    <mergeCell ref="N10:Y10"/>
    <mergeCell ref="Z9:AJ9"/>
    <mergeCell ref="Z10:AJ10"/>
    <mergeCell ref="N9:Y9"/>
    <mergeCell ref="AK9:BM9"/>
    <mergeCell ref="A12:M12"/>
    <mergeCell ref="A14:M14"/>
    <mergeCell ref="AK16:BM16"/>
    <mergeCell ref="AK15:BM15"/>
    <mergeCell ref="AK11:BM11"/>
    <mergeCell ref="A19:BM19"/>
    <mergeCell ref="A10:M10"/>
    <mergeCell ref="A11:M11"/>
    <mergeCell ref="N13:Y13"/>
    <mergeCell ref="N14:Y14"/>
    <mergeCell ref="A13:M13"/>
    <mergeCell ref="AK12:BM12"/>
    <mergeCell ref="Z14:AJ14"/>
    <mergeCell ref="AK14:BM14"/>
    <mergeCell ref="A18:BM18"/>
    <mergeCell ref="A17:J17"/>
    <mergeCell ref="Z15:AJ15"/>
    <mergeCell ref="A15:M15"/>
    <mergeCell ref="N15:Y15"/>
    <mergeCell ref="A16:M16"/>
    <mergeCell ref="N16:Y16"/>
  </mergeCells>
  <phoneticPr fontId="8"/>
  <printOptions horizontalCentered="1"/>
  <pageMargins left="0.98425196850393704" right="0.98425196850393704" top="0.78740157480314965" bottom="0.78740157480314965" header="0.51181102362204722" footer="0.51181102362204722"/>
  <pageSetup paperSize="9" scale="98" orientation="portrait" cellComments="asDisplayed"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theme="1" tint="0.249977111117893"/>
  </sheetPr>
  <dimension ref="A1:J54"/>
  <sheetViews>
    <sheetView view="pageBreakPreview" zoomScaleNormal="100" workbookViewId="0">
      <selection activeCell="H14" sqref="H14"/>
    </sheetView>
  </sheetViews>
  <sheetFormatPr defaultRowHeight="13.5"/>
  <cols>
    <col min="1" max="16384" width="9" style="201"/>
  </cols>
  <sheetData>
    <row r="1" spans="1:9">
      <c r="A1" s="201" t="s">
        <v>1824</v>
      </c>
    </row>
    <row r="2" spans="1:9">
      <c r="G2" s="852" t="s">
        <v>186</v>
      </c>
      <c r="H2" s="1121">
        <f>基礎情報!B2</f>
        <v>0</v>
      </c>
      <c r="I2" s="1121"/>
    </row>
    <row r="5" spans="1:9">
      <c r="F5" s="853" t="s">
        <v>1421</v>
      </c>
      <c r="G5" s="1122" t="s">
        <v>1329</v>
      </c>
      <c r="H5" s="1122"/>
      <c r="I5" s="1122"/>
    </row>
    <row r="10" spans="1:9" ht="14.25">
      <c r="A10" s="1126" t="s">
        <v>218</v>
      </c>
      <c r="B10" s="1126"/>
      <c r="C10" s="1126"/>
    </row>
    <row r="11" spans="1:9">
      <c r="A11" s="852"/>
      <c r="B11" s="852"/>
    </row>
    <row r="12" spans="1:9">
      <c r="A12" s="852"/>
      <c r="B12" s="852"/>
    </row>
    <row r="15" spans="1:9" s="829" customFormat="1" ht="14.25" customHeight="1">
      <c r="E15" s="1127" t="s">
        <v>1330</v>
      </c>
      <c r="F15" s="1127"/>
      <c r="G15" s="1123">
        <f>基礎情報!$B$11</f>
        <v>0</v>
      </c>
      <c r="H15" s="1123"/>
      <c r="I15" s="1123"/>
    </row>
    <row r="16" spans="1:9" s="829" customFormat="1" ht="14.25">
      <c r="E16" s="147"/>
      <c r="F16" s="508"/>
      <c r="G16" s="508"/>
      <c r="H16" s="508"/>
      <c r="I16" s="509"/>
    </row>
    <row r="17" spans="1:10" s="829" customFormat="1" ht="14.25">
      <c r="E17" s="1127">
        <f>IF(基礎情報!$B$15="",基礎情報!$B$13,"現場代理人")</f>
        <v>0</v>
      </c>
      <c r="F17" s="1127"/>
      <c r="G17" s="1124">
        <f>IF(基礎情報!$B$15="",基礎情報!$B$14,基礎情報!$B$15)</f>
        <v>0</v>
      </c>
      <c r="H17" s="1124"/>
      <c r="I17" s="1124"/>
      <c r="J17" s="158"/>
    </row>
    <row r="18" spans="1:10">
      <c r="E18" s="155"/>
      <c r="F18" s="155"/>
      <c r="G18" s="508"/>
      <c r="H18" s="508"/>
      <c r="I18" s="508"/>
    </row>
    <row r="19" spans="1:10">
      <c r="E19" s="1127"/>
      <c r="F19" s="1127"/>
      <c r="G19" s="1143"/>
      <c r="H19" s="1143"/>
      <c r="I19" s="1143"/>
    </row>
    <row r="23" spans="1:10">
      <c r="C23" s="1128" t="s">
        <v>92</v>
      </c>
      <c r="D23" s="1128"/>
      <c r="E23" s="1128"/>
      <c r="F23" s="1128"/>
      <c r="G23" s="1128"/>
    </row>
    <row r="24" spans="1:10">
      <c r="C24" s="1128"/>
      <c r="D24" s="1128"/>
      <c r="E24" s="1128"/>
      <c r="F24" s="1128"/>
      <c r="G24" s="1128"/>
    </row>
    <row r="25" spans="1:10" ht="13.5" customHeight="1">
      <c r="C25" s="816"/>
      <c r="D25" s="1142" t="s">
        <v>615</v>
      </c>
      <c r="E25" s="1144"/>
      <c r="F25" s="1142" t="s">
        <v>616</v>
      </c>
      <c r="G25" s="816"/>
    </row>
    <row r="26" spans="1:10" ht="13.5" customHeight="1">
      <c r="C26" s="816"/>
      <c r="D26" s="1142"/>
      <c r="E26" s="1144"/>
      <c r="F26" s="1142"/>
      <c r="G26" s="816"/>
    </row>
    <row r="28" spans="1:10" s="829" customFormat="1" ht="14.25"/>
    <row r="29" spans="1:10" s="829" customFormat="1" ht="14.25"/>
    <row r="30" spans="1:10" s="829" customFormat="1" ht="14.25">
      <c r="A30" s="1166">
        <f>基礎情報!B3</f>
        <v>0</v>
      </c>
      <c r="B30" s="1166"/>
      <c r="C30" s="1166"/>
      <c r="D30" s="1166"/>
      <c r="E30" s="1166"/>
      <c r="F30" s="829" t="s">
        <v>378</v>
      </c>
    </row>
    <row r="31" spans="1:10" s="829" customFormat="1" ht="14.25"/>
    <row r="32" spans="1:10" s="829" customFormat="1" ht="14.25">
      <c r="C32" s="829" t="s">
        <v>514</v>
      </c>
    </row>
    <row r="34" spans="2:9">
      <c r="B34" s="672" t="s">
        <v>58</v>
      </c>
      <c r="C34" s="1365" t="s">
        <v>6</v>
      </c>
      <c r="D34" s="1366"/>
      <c r="E34" s="1365" t="s">
        <v>7</v>
      </c>
      <c r="F34" s="1366"/>
      <c r="G34" s="1365" t="s">
        <v>8</v>
      </c>
      <c r="H34" s="1567"/>
      <c r="I34" s="1366"/>
    </row>
    <row r="35" spans="2:9">
      <c r="B35" s="1206"/>
      <c r="C35" s="2104"/>
      <c r="D35" s="2105"/>
      <c r="E35" s="2108"/>
      <c r="F35" s="2109"/>
      <c r="G35" s="2113"/>
      <c r="H35" s="2114"/>
      <c r="I35" s="2115"/>
    </row>
    <row r="36" spans="2:9">
      <c r="B36" s="1212"/>
      <c r="C36" s="2106"/>
      <c r="D36" s="2107"/>
      <c r="E36" s="2110"/>
      <c r="F36" s="2111"/>
      <c r="G36" s="2116"/>
      <c r="H36" s="2117"/>
      <c r="I36" s="2118"/>
    </row>
    <row r="37" spans="2:9">
      <c r="B37" s="1206"/>
      <c r="C37" s="2104"/>
      <c r="D37" s="2105"/>
      <c r="E37" s="2108"/>
      <c r="F37" s="2109"/>
      <c r="G37" s="2113"/>
      <c r="H37" s="2114"/>
      <c r="I37" s="2115"/>
    </row>
    <row r="38" spans="2:9">
      <c r="B38" s="1212"/>
      <c r="C38" s="2106"/>
      <c r="D38" s="2107"/>
      <c r="E38" s="2110"/>
      <c r="F38" s="2111"/>
      <c r="G38" s="2116"/>
      <c r="H38" s="2117"/>
      <c r="I38" s="2118"/>
    </row>
    <row r="39" spans="2:9">
      <c r="B39" s="1206"/>
      <c r="C39" s="2104"/>
      <c r="D39" s="2105"/>
      <c r="E39" s="2108"/>
      <c r="F39" s="2109"/>
      <c r="G39" s="2113"/>
      <c r="H39" s="2114"/>
      <c r="I39" s="2115"/>
    </row>
    <row r="40" spans="2:9">
      <c r="B40" s="1212"/>
      <c r="C40" s="2106"/>
      <c r="D40" s="2107"/>
      <c r="E40" s="2110"/>
      <c r="F40" s="2111"/>
      <c r="G40" s="2116"/>
      <c r="H40" s="2117"/>
      <c r="I40" s="2118"/>
    </row>
    <row r="41" spans="2:9">
      <c r="B41" s="1206"/>
      <c r="C41" s="2098"/>
      <c r="D41" s="2100"/>
      <c r="E41" s="2098"/>
      <c r="F41" s="2100"/>
      <c r="G41" s="2098"/>
      <c r="H41" s="2099"/>
      <c r="I41" s="2100"/>
    </row>
    <row r="42" spans="2:9">
      <c r="B42" s="1212"/>
      <c r="C42" s="2101"/>
      <c r="D42" s="2103"/>
      <c r="E42" s="2101"/>
      <c r="F42" s="2103"/>
      <c r="G42" s="2101"/>
      <c r="H42" s="2102"/>
      <c r="I42" s="2103"/>
    </row>
    <row r="43" spans="2:9">
      <c r="B43" s="1206"/>
      <c r="C43" s="2098"/>
      <c r="D43" s="2100"/>
      <c r="E43" s="2098"/>
      <c r="F43" s="2100"/>
      <c r="G43" s="2098"/>
      <c r="H43" s="2099"/>
      <c r="I43" s="2100"/>
    </row>
    <row r="44" spans="2:9">
      <c r="B44" s="1212"/>
      <c r="C44" s="2101"/>
      <c r="D44" s="2103"/>
      <c r="E44" s="2101"/>
      <c r="F44" s="2103"/>
      <c r="G44" s="2101"/>
      <c r="H44" s="2102"/>
      <c r="I44" s="2103"/>
    </row>
    <row r="45" spans="2:9">
      <c r="B45" s="1206"/>
      <c r="C45" s="2098"/>
      <c r="D45" s="2100"/>
      <c r="E45" s="2098"/>
      <c r="F45" s="2100"/>
      <c r="G45" s="2098"/>
      <c r="H45" s="2099"/>
      <c r="I45" s="2100"/>
    </row>
    <row r="46" spans="2:9">
      <c r="B46" s="1212"/>
      <c r="C46" s="2101"/>
      <c r="D46" s="2103"/>
      <c r="E46" s="2101"/>
      <c r="F46" s="2103"/>
      <c r="G46" s="2101"/>
      <c r="H46" s="2102"/>
      <c r="I46" s="2103"/>
    </row>
    <row r="47" spans="2:9">
      <c r="B47" s="1008"/>
      <c r="C47" s="1009"/>
      <c r="D47" s="1010"/>
      <c r="E47" s="1009"/>
      <c r="F47" s="1010"/>
      <c r="G47" s="1009"/>
      <c r="H47" s="1011"/>
      <c r="I47" s="1010"/>
    </row>
    <row r="48" spans="2:9">
      <c r="B48" s="1008"/>
      <c r="C48" s="1009"/>
      <c r="D48" s="1010"/>
      <c r="E48" s="1009"/>
      <c r="F48" s="1010"/>
      <c r="G48" s="1009"/>
      <c r="H48" s="1011"/>
      <c r="I48" s="1010"/>
    </row>
    <row r="49" spans="2:9">
      <c r="B49" s="1206"/>
      <c r="C49" s="2098"/>
      <c r="D49" s="2100"/>
      <c r="E49" s="2098"/>
      <c r="F49" s="2100"/>
      <c r="G49" s="2098"/>
      <c r="H49" s="2099"/>
      <c r="I49" s="2100"/>
    </row>
    <row r="50" spans="2:9">
      <c r="B50" s="1212"/>
      <c r="C50" s="2101"/>
      <c r="D50" s="2103"/>
      <c r="E50" s="2101"/>
      <c r="F50" s="2103"/>
      <c r="G50" s="2101"/>
      <c r="H50" s="2102"/>
      <c r="I50" s="2103"/>
    </row>
    <row r="51" spans="2:9">
      <c r="B51" s="1206"/>
      <c r="C51" s="2098"/>
      <c r="D51" s="2100"/>
      <c r="E51" s="2098"/>
      <c r="F51" s="2100"/>
      <c r="G51" s="2098"/>
      <c r="H51" s="2099"/>
      <c r="I51" s="2100"/>
    </row>
    <row r="52" spans="2:9">
      <c r="B52" s="1212"/>
      <c r="C52" s="2101"/>
      <c r="D52" s="2103"/>
      <c r="E52" s="2101"/>
      <c r="F52" s="2103"/>
      <c r="G52" s="2101"/>
      <c r="H52" s="2102"/>
      <c r="I52" s="2103"/>
    </row>
    <row r="53" spans="2:9">
      <c r="B53" s="2112"/>
      <c r="C53" s="2112"/>
      <c r="D53" s="2112"/>
      <c r="E53" s="2112"/>
      <c r="F53" s="2112"/>
      <c r="G53" s="2112"/>
      <c r="H53" s="2112"/>
      <c r="I53" s="2112"/>
    </row>
    <row r="54" spans="2:9">
      <c r="B54" s="2112"/>
      <c r="C54" s="2112"/>
      <c r="D54" s="2112"/>
      <c r="E54" s="2112"/>
      <c r="F54" s="2112"/>
      <c r="G54" s="2112"/>
      <c r="H54" s="2112"/>
      <c r="I54" s="2112"/>
    </row>
  </sheetData>
  <mergeCells count="53">
    <mergeCell ref="G19:I19"/>
    <mergeCell ref="A30:E30"/>
    <mergeCell ref="C23:G24"/>
    <mergeCell ref="G53:I54"/>
    <mergeCell ref="G39:I40"/>
    <mergeCell ref="G41:I42"/>
    <mergeCell ref="G35:I36"/>
    <mergeCell ref="G37:I38"/>
    <mergeCell ref="G43:I44"/>
    <mergeCell ref="G51:I52"/>
    <mergeCell ref="B53:B54"/>
    <mergeCell ref="E43:F44"/>
    <mergeCell ref="E51:F52"/>
    <mergeCell ref="C43:D44"/>
    <mergeCell ref="C51:D52"/>
    <mergeCell ref="B43:B44"/>
    <mergeCell ref="C53:D54"/>
    <mergeCell ref="E53:F54"/>
    <mergeCell ref="E39:F40"/>
    <mergeCell ref="E41:F42"/>
    <mergeCell ref="B51:B52"/>
    <mergeCell ref="B49:B50"/>
    <mergeCell ref="C49:D50"/>
    <mergeCell ref="E49:F50"/>
    <mergeCell ref="E35:F36"/>
    <mergeCell ref="E37:F38"/>
    <mergeCell ref="H2:I2"/>
    <mergeCell ref="D25:D26"/>
    <mergeCell ref="E25:E26"/>
    <mergeCell ref="F25:F26"/>
    <mergeCell ref="C34:D34"/>
    <mergeCell ref="E34:F34"/>
    <mergeCell ref="G34:I34"/>
    <mergeCell ref="A10:C10"/>
    <mergeCell ref="E17:F17"/>
    <mergeCell ref="G5:I5"/>
    <mergeCell ref="E15:F15"/>
    <mergeCell ref="G17:I17"/>
    <mergeCell ref="G15:I15"/>
    <mergeCell ref="E19:F19"/>
    <mergeCell ref="B35:B36"/>
    <mergeCell ref="B37:B38"/>
    <mergeCell ref="B39:B40"/>
    <mergeCell ref="B41:B42"/>
    <mergeCell ref="C35:D36"/>
    <mergeCell ref="C37:D38"/>
    <mergeCell ref="C39:D40"/>
    <mergeCell ref="C41:D42"/>
    <mergeCell ref="G49:I50"/>
    <mergeCell ref="B45:B46"/>
    <mergeCell ref="C45:D46"/>
    <mergeCell ref="E45:F46"/>
    <mergeCell ref="G45:I46"/>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theme="2" tint="-0.499984740745262"/>
  </sheetPr>
  <dimension ref="A1:J54"/>
  <sheetViews>
    <sheetView view="pageBreakPreview" zoomScaleNormal="100" workbookViewId="0">
      <selection activeCell="H28" sqref="H28"/>
    </sheetView>
  </sheetViews>
  <sheetFormatPr defaultRowHeight="13.5"/>
  <cols>
    <col min="1" max="16384" width="9" style="201"/>
  </cols>
  <sheetData>
    <row r="1" spans="1:9">
      <c r="A1" s="201" t="s">
        <v>1827</v>
      </c>
    </row>
    <row r="2" spans="1:9">
      <c r="G2" s="852" t="s">
        <v>186</v>
      </c>
      <c r="H2" s="1121">
        <f>基礎情報!B2</f>
        <v>0</v>
      </c>
      <c r="I2" s="1121"/>
    </row>
    <row r="5" spans="1:9">
      <c r="F5" s="853" t="s">
        <v>1421</v>
      </c>
      <c r="G5" s="1122" t="s">
        <v>1329</v>
      </c>
      <c r="H5" s="1122"/>
      <c r="I5" s="1122"/>
    </row>
    <row r="10" spans="1:9" ht="14.25">
      <c r="A10" s="1126" t="s">
        <v>218</v>
      </c>
      <c r="B10" s="1126"/>
      <c r="C10" s="1126"/>
    </row>
    <row r="11" spans="1:9">
      <c r="A11" s="852"/>
      <c r="B11" s="852"/>
    </row>
    <row r="12" spans="1:9">
      <c r="A12" s="852"/>
      <c r="B12" s="852"/>
    </row>
    <row r="15" spans="1:9" s="829" customFormat="1" ht="14.25" customHeight="1">
      <c r="E15" s="1127" t="s">
        <v>1330</v>
      </c>
      <c r="F15" s="1127"/>
      <c r="G15" s="1123">
        <f>基礎情報!$B$11</f>
        <v>0</v>
      </c>
      <c r="H15" s="1123"/>
      <c r="I15" s="1123"/>
    </row>
    <row r="16" spans="1:9" s="829" customFormat="1" ht="14.25">
      <c r="E16" s="147"/>
      <c r="F16" s="508"/>
      <c r="G16" s="508"/>
      <c r="H16" s="508"/>
      <c r="I16" s="509"/>
    </row>
    <row r="17" spans="1:10" s="829" customFormat="1" ht="14.25">
      <c r="E17" s="1127">
        <f>IF(基礎情報!$B$15="",基礎情報!$B$13,"現場代理人")</f>
        <v>0</v>
      </c>
      <c r="F17" s="1127"/>
      <c r="G17" s="1124">
        <f>IF(基礎情報!$B$15="",基礎情報!$B$14,基礎情報!$B$15)</f>
        <v>0</v>
      </c>
      <c r="H17" s="1124"/>
      <c r="I17" s="1124"/>
      <c r="J17" s="158"/>
    </row>
    <row r="18" spans="1:10">
      <c r="E18" s="155"/>
      <c r="F18" s="155"/>
      <c r="G18" s="508"/>
      <c r="H18" s="508"/>
      <c r="I18" s="508"/>
    </row>
    <row r="19" spans="1:10">
      <c r="E19" s="1127">
        <f>基礎情報!$B$17</f>
        <v>0</v>
      </c>
      <c r="F19" s="1127"/>
      <c r="G19" s="1143">
        <f>基礎情報!$B$16</f>
        <v>0</v>
      </c>
      <c r="H19" s="1143"/>
      <c r="I19" s="1143"/>
    </row>
    <row r="23" spans="1:10">
      <c r="C23" s="2136" t="s">
        <v>1743</v>
      </c>
      <c r="D23" s="1128"/>
      <c r="E23" s="1128"/>
      <c r="F23" s="1128"/>
      <c r="G23" s="1128"/>
    </row>
    <row r="24" spans="1:10">
      <c r="C24" s="1128"/>
      <c r="D24" s="1128"/>
      <c r="E24" s="1128"/>
      <c r="F24" s="1128"/>
      <c r="G24" s="1128"/>
    </row>
    <row r="25" spans="1:10" ht="13.5" customHeight="1">
      <c r="C25" s="816"/>
      <c r="D25" s="1142" t="s">
        <v>615</v>
      </c>
      <c r="E25" s="1144"/>
      <c r="F25" s="1142" t="s">
        <v>616</v>
      </c>
      <c r="G25" s="816"/>
    </row>
    <row r="26" spans="1:10" ht="13.5" customHeight="1">
      <c r="C26" s="816"/>
      <c r="D26" s="1142"/>
      <c r="E26" s="1144"/>
      <c r="F26" s="1142"/>
      <c r="G26" s="816"/>
    </row>
    <row r="28" spans="1:10" s="829" customFormat="1" ht="14.25"/>
    <row r="29" spans="1:10" s="829" customFormat="1" ht="14.25"/>
    <row r="30" spans="1:10" s="829" customFormat="1" ht="14.25">
      <c r="A30" s="1166">
        <f>基礎情報!B3</f>
        <v>0</v>
      </c>
      <c r="B30" s="1166"/>
      <c r="C30" s="1166"/>
      <c r="D30" s="1166"/>
      <c r="E30" s="1166"/>
      <c r="F30" s="829" t="s">
        <v>378</v>
      </c>
    </row>
    <row r="31" spans="1:10" s="829" customFormat="1" ht="14.25"/>
    <row r="32" spans="1:10" s="829" customFormat="1" ht="14.25">
      <c r="C32" s="829" t="s">
        <v>1828</v>
      </c>
    </row>
    <row r="34" spans="2:9">
      <c r="B34" s="672" t="s">
        <v>59</v>
      </c>
      <c r="C34" s="1365" t="s">
        <v>1825</v>
      </c>
      <c r="D34" s="1366"/>
      <c r="E34" s="1365" t="s">
        <v>1826</v>
      </c>
      <c r="F34" s="1366"/>
      <c r="G34" s="1365" t="s">
        <v>8</v>
      </c>
      <c r="H34" s="1567"/>
      <c r="I34" s="1366"/>
    </row>
    <row r="35" spans="2:9">
      <c r="B35" s="1206"/>
      <c r="C35" s="2131"/>
      <c r="D35" s="2132"/>
      <c r="E35" s="2098"/>
      <c r="F35" s="2100"/>
      <c r="G35" s="2113"/>
      <c r="H35" s="2114"/>
      <c r="I35" s="2115"/>
    </row>
    <row r="36" spans="2:9">
      <c r="B36" s="1212"/>
      <c r="C36" s="2133"/>
      <c r="D36" s="2134"/>
      <c r="E36" s="2101"/>
      <c r="F36" s="2124"/>
      <c r="G36" s="2116"/>
      <c r="H36" s="2117"/>
      <c r="I36" s="2118"/>
    </row>
    <row r="37" spans="2:9">
      <c r="B37" s="1206"/>
      <c r="C37" s="2131"/>
      <c r="D37" s="2132"/>
      <c r="E37" s="2098"/>
      <c r="F37" s="2100"/>
      <c r="G37" s="2113"/>
      <c r="H37" s="2114"/>
      <c r="I37" s="2115"/>
    </row>
    <row r="38" spans="2:9">
      <c r="B38" s="1212"/>
      <c r="C38" s="2133"/>
      <c r="D38" s="2134"/>
      <c r="E38" s="2101"/>
      <c r="F38" s="2124"/>
      <c r="G38" s="2116"/>
      <c r="H38" s="2117"/>
      <c r="I38" s="2118"/>
    </row>
    <row r="39" spans="2:9">
      <c r="B39" s="1206"/>
      <c r="C39" s="2131"/>
      <c r="D39" s="2132"/>
      <c r="E39" s="2098"/>
      <c r="F39" s="2100"/>
      <c r="G39" s="2113"/>
      <c r="H39" s="2114"/>
      <c r="I39" s="2115"/>
    </row>
    <row r="40" spans="2:9">
      <c r="B40" s="1212"/>
      <c r="C40" s="2133"/>
      <c r="D40" s="2134"/>
      <c r="E40" s="2101"/>
      <c r="F40" s="2124"/>
      <c r="G40" s="2116"/>
      <c r="H40" s="2117"/>
      <c r="I40" s="2118"/>
    </row>
    <row r="41" spans="2:9">
      <c r="B41" s="1206"/>
      <c r="C41" s="2120"/>
      <c r="D41" s="2121"/>
      <c r="E41" s="2098"/>
      <c r="F41" s="2100"/>
      <c r="G41" s="2098"/>
      <c r="H41" s="2126"/>
      <c r="I41" s="2127"/>
    </row>
    <row r="42" spans="2:9">
      <c r="B42" s="1212"/>
      <c r="C42" s="2122"/>
      <c r="D42" s="2123"/>
      <c r="E42" s="2101"/>
      <c r="F42" s="2124"/>
      <c r="G42" s="2128"/>
      <c r="H42" s="2129"/>
      <c r="I42" s="2130"/>
    </row>
    <row r="43" spans="2:9">
      <c r="B43" s="1206"/>
      <c r="C43" s="2120"/>
      <c r="D43" s="2121"/>
      <c r="E43" s="2098"/>
      <c r="F43" s="2100"/>
      <c r="G43" s="2098"/>
      <c r="H43" s="2099"/>
      <c r="I43" s="2100"/>
    </row>
    <row r="44" spans="2:9">
      <c r="B44" s="1212"/>
      <c r="C44" s="2122"/>
      <c r="D44" s="2123"/>
      <c r="E44" s="2101"/>
      <c r="F44" s="2124"/>
      <c r="G44" s="2101"/>
      <c r="H44" s="2102"/>
      <c r="I44" s="2103"/>
    </row>
    <row r="45" spans="2:9">
      <c r="B45" s="1206"/>
      <c r="C45" s="2120"/>
      <c r="D45" s="2121"/>
      <c r="E45" s="2098"/>
      <c r="F45" s="2100"/>
      <c r="G45" s="2098"/>
      <c r="H45" s="2099"/>
      <c r="I45" s="2100"/>
    </row>
    <row r="46" spans="2:9">
      <c r="B46" s="1212"/>
      <c r="C46" s="2122"/>
      <c r="D46" s="2125"/>
      <c r="E46" s="2101"/>
      <c r="F46" s="2124"/>
      <c r="G46" s="2101"/>
      <c r="H46" s="2102"/>
      <c r="I46" s="2103"/>
    </row>
    <row r="47" spans="2:9">
      <c r="B47" s="2112"/>
      <c r="C47" s="2119"/>
      <c r="D47" s="2119"/>
      <c r="E47" s="2112"/>
      <c r="F47" s="2112"/>
      <c r="G47" s="2112"/>
      <c r="H47" s="2112"/>
      <c r="I47" s="2112"/>
    </row>
    <row r="48" spans="2:9">
      <c r="B48" s="2112"/>
      <c r="C48" s="2119"/>
      <c r="D48" s="2119"/>
      <c r="E48" s="2112"/>
      <c r="F48" s="2112"/>
      <c r="G48" s="2112"/>
      <c r="H48" s="2112"/>
      <c r="I48" s="2112"/>
    </row>
    <row r="49" spans="2:9">
      <c r="B49" s="1206"/>
      <c r="C49" s="1256"/>
      <c r="D49" s="1258"/>
      <c r="E49" s="2098"/>
      <c r="F49" s="2100"/>
      <c r="G49" s="2098"/>
      <c r="H49" s="2099"/>
      <c r="I49" s="2100"/>
    </row>
    <row r="50" spans="2:9">
      <c r="B50" s="1212"/>
      <c r="C50" s="1265"/>
      <c r="D50" s="1266"/>
      <c r="E50" s="2101"/>
      <c r="F50" s="2103"/>
      <c r="G50" s="2101"/>
      <c r="H50" s="2102"/>
      <c r="I50" s="2103"/>
    </row>
    <row r="51" spans="2:9">
      <c r="B51" s="1206"/>
      <c r="C51" s="2131"/>
      <c r="D51" s="2132"/>
      <c r="E51" s="2098"/>
      <c r="F51" s="2100"/>
      <c r="G51" s="2098"/>
      <c r="H51" s="2099"/>
      <c r="I51" s="2100"/>
    </row>
    <row r="52" spans="2:9">
      <c r="B52" s="1212"/>
      <c r="C52" s="2133"/>
      <c r="D52" s="2134"/>
      <c r="E52" s="2101"/>
      <c r="F52" s="2124"/>
      <c r="G52" s="2101"/>
      <c r="H52" s="2102"/>
      <c r="I52" s="2103"/>
    </row>
    <row r="53" spans="2:9">
      <c r="B53" s="2112"/>
      <c r="C53" s="2135"/>
      <c r="D53" s="2135"/>
      <c r="E53" s="2112"/>
      <c r="F53" s="2112"/>
      <c r="G53" s="2112"/>
      <c r="H53" s="2112"/>
      <c r="I53" s="2112"/>
    </row>
    <row r="54" spans="2:9">
      <c r="B54" s="2112"/>
      <c r="C54" s="2135"/>
      <c r="D54" s="2135"/>
      <c r="E54" s="2112"/>
      <c r="F54" s="2112"/>
      <c r="G54" s="2112"/>
      <c r="H54" s="2112"/>
      <c r="I54" s="2112"/>
    </row>
  </sheetData>
  <mergeCells count="57">
    <mergeCell ref="H2:I2"/>
    <mergeCell ref="G5:I5"/>
    <mergeCell ref="A30:E30"/>
    <mergeCell ref="C23:G24"/>
    <mergeCell ref="E15:F15"/>
    <mergeCell ref="A10:C10"/>
    <mergeCell ref="E17:F17"/>
    <mergeCell ref="G17:I17"/>
    <mergeCell ref="G15:I15"/>
    <mergeCell ref="D25:D26"/>
    <mergeCell ref="E25:E26"/>
    <mergeCell ref="F25:F26"/>
    <mergeCell ref="E19:F19"/>
    <mergeCell ref="G19:I19"/>
    <mergeCell ref="G34:I34"/>
    <mergeCell ref="C35:D36"/>
    <mergeCell ref="C37:D38"/>
    <mergeCell ref="C39:D40"/>
    <mergeCell ref="C41:D42"/>
    <mergeCell ref="E41:F42"/>
    <mergeCell ref="C34:D34"/>
    <mergeCell ref="E34:F34"/>
    <mergeCell ref="C51:D52"/>
    <mergeCell ref="C53:D54"/>
    <mergeCell ref="B51:B52"/>
    <mergeCell ref="B53:B54"/>
    <mergeCell ref="B49:B50"/>
    <mergeCell ref="B47:B48"/>
    <mergeCell ref="E53:F54"/>
    <mergeCell ref="G35:I36"/>
    <mergeCell ref="G37:I38"/>
    <mergeCell ref="E49:F50"/>
    <mergeCell ref="E51:F52"/>
    <mergeCell ref="G49:I50"/>
    <mergeCell ref="G51:I52"/>
    <mergeCell ref="E39:F40"/>
    <mergeCell ref="G53:I54"/>
    <mergeCell ref="G39:I40"/>
    <mergeCell ref="G41:I42"/>
    <mergeCell ref="E35:F36"/>
    <mergeCell ref="E37:F38"/>
    <mergeCell ref="B45:B46"/>
    <mergeCell ref="C49:D50"/>
    <mergeCell ref="B35:B36"/>
    <mergeCell ref="B37:B38"/>
    <mergeCell ref="B39:B40"/>
    <mergeCell ref="B41:B42"/>
    <mergeCell ref="B43:B44"/>
    <mergeCell ref="C47:D48"/>
    <mergeCell ref="E47:F48"/>
    <mergeCell ref="G47:I48"/>
    <mergeCell ref="C43:D44"/>
    <mergeCell ref="E43:F44"/>
    <mergeCell ref="G43:I44"/>
    <mergeCell ref="C45:D46"/>
    <mergeCell ref="E45:F46"/>
    <mergeCell ref="G45:I46"/>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52C9-59FD-4C2B-B6E6-D9326E88C91A}">
  <sheetPr codeName="Sheet36">
    <tabColor theme="3" tint="0.39997558519241921"/>
  </sheetPr>
  <dimension ref="A1:J58"/>
  <sheetViews>
    <sheetView view="pageBreakPreview" zoomScaleNormal="100" zoomScaleSheetLayoutView="100" workbookViewId="0">
      <selection activeCell="O19" sqref="O19"/>
    </sheetView>
  </sheetViews>
  <sheetFormatPr defaultRowHeight="13.5"/>
  <cols>
    <col min="1" max="10" width="9" style="201"/>
    <col min="11" max="11" width="15.625" style="201" customWidth="1"/>
    <col min="12" max="16384" width="9" style="201"/>
  </cols>
  <sheetData>
    <row r="1" spans="1:10" s="829" customFormat="1" ht="13.5" customHeight="1">
      <c r="A1" s="201" t="s">
        <v>1829</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790</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816"/>
      <c r="D25" s="1142" t="s">
        <v>615</v>
      </c>
      <c r="E25" s="1144"/>
      <c r="F25" s="1142" t="s">
        <v>616</v>
      </c>
      <c r="G25" s="816"/>
      <c r="H25" s="201"/>
      <c r="I25" s="201"/>
      <c r="J25" s="201"/>
    </row>
    <row r="26" spans="1:10" ht="13.5" customHeight="1">
      <c r="C26" s="816"/>
      <c r="D26" s="1142"/>
      <c r="E26" s="1144"/>
      <c r="F26" s="1142"/>
      <c r="G26" s="816"/>
    </row>
    <row r="27" spans="1:10" ht="13.5" customHeight="1"/>
    <row r="28" spans="1:10" ht="13.5" customHeight="1"/>
    <row r="29" spans="1:10" ht="13.5" customHeight="1"/>
    <row r="30" spans="1:10" ht="13.5" customHeight="1">
      <c r="B30" s="201" t="s">
        <v>633</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666"/>
      <c r="H39" s="666"/>
    </row>
    <row r="40" spans="1:8" ht="20.100000000000001" customHeight="1">
      <c r="G40" s="1012"/>
      <c r="H40" s="1012"/>
    </row>
    <row r="41" spans="1:8" ht="20.100000000000001" customHeight="1">
      <c r="B41" s="853" t="s">
        <v>1657</v>
      </c>
      <c r="C41" s="1131" t="s">
        <v>1662</v>
      </c>
      <c r="D41" s="1132"/>
      <c r="E41" s="1132"/>
      <c r="F41" s="1132"/>
      <c r="G41" s="1133"/>
      <c r="H41" s="854"/>
    </row>
    <row r="42" spans="1:8" ht="20.100000000000001" customHeight="1">
      <c r="B42" s="853"/>
      <c r="C42" s="855"/>
      <c r="D42" s="855"/>
      <c r="E42" s="855"/>
      <c r="F42" s="855"/>
      <c r="G42" s="855"/>
      <c r="H42" s="858"/>
    </row>
    <row r="43" spans="1:8" ht="20.100000000000001" customHeight="1">
      <c r="B43" s="857" t="s">
        <v>1660</v>
      </c>
      <c r="C43" s="2138" t="s">
        <v>1671</v>
      </c>
      <c r="D43" s="2139"/>
      <c r="E43" s="2139"/>
      <c r="F43" s="2139"/>
      <c r="G43" s="2140"/>
      <c r="H43" s="854"/>
    </row>
    <row r="44" spans="1:8" ht="20.100000000000001" customHeight="1">
      <c r="C44" s="2138" t="s">
        <v>1672</v>
      </c>
      <c r="D44" s="2139"/>
      <c r="E44" s="2139"/>
      <c r="F44" s="2139"/>
      <c r="G44" s="2140"/>
      <c r="H44" s="854"/>
    </row>
    <row r="45" spans="1:8" ht="20.100000000000001" customHeight="1">
      <c r="C45" s="1125"/>
      <c r="D45" s="1125"/>
      <c r="E45" s="1125"/>
      <c r="F45" s="1125"/>
      <c r="G45" s="1125"/>
      <c r="H45" s="854"/>
    </row>
    <row r="46" spans="1:8" ht="20.100000000000001" customHeight="1">
      <c r="C46" s="890"/>
      <c r="D46" s="890"/>
      <c r="E46" s="890"/>
      <c r="F46" s="890"/>
      <c r="G46" s="890"/>
      <c r="H46" s="942"/>
    </row>
    <row r="47" spans="1:8" ht="20.100000000000001" customHeight="1">
      <c r="C47" s="890"/>
      <c r="D47" s="890"/>
      <c r="E47" s="890"/>
      <c r="F47" s="890"/>
      <c r="G47" s="890"/>
      <c r="H47" s="942"/>
    </row>
    <row r="48" spans="1:8" ht="20.100000000000001" customHeight="1">
      <c r="C48" s="890"/>
      <c r="D48" s="890"/>
      <c r="E48" s="890"/>
      <c r="F48" s="890"/>
      <c r="G48" s="890"/>
      <c r="H48" s="942"/>
    </row>
    <row r="49" spans="3:8" ht="20.100000000000001" customHeight="1">
      <c r="C49" s="942"/>
      <c r="D49" s="942"/>
      <c r="E49" s="942"/>
      <c r="F49" s="942"/>
      <c r="G49" s="942"/>
      <c r="H49" s="648"/>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sheetData>
  <mergeCells count="18">
    <mergeCell ref="H2:I2"/>
    <mergeCell ref="G5:I5"/>
    <mergeCell ref="A10:C10"/>
    <mergeCell ref="E15:F15"/>
    <mergeCell ref="G15:I15"/>
    <mergeCell ref="F25:F26"/>
    <mergeCell ref="A23:I24"/>
    <mergeCell ref="C45:G45"/>
    <mergeCell ref="E17:F17"/>
    <mergeCell ref="G17:I17"/>
    <mergeCell ref="B37:H37"/>
    <mergeCell ref="C41:G41"/>
    <mergeCell ref="C43:G43"/>
    <mergeCell ref="C44:G44"/>
    <mergeCell ref="E19:F19"/>
    <mergeCell ref="G19:I19"/>
    <mergeCell ref="D25:D26"/>
    <mergeCell ref="E25:E26"/>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C815-6268-4E26-999F-A093E3F08F35}">
  <sheetPr codeName="Sheet37">
    <tabColor theme="3" tint="0.39997558519241921"/>
  </sheetPr>
  <dimension ref="A1:I32"/>
  <sheetViews>
    <sheetView view="pageBreakPreview" zoomScaleNormal="100" workbookViewId="0">
      <selection activeCell="W12" sqref="W12"/>
    </sheetView>
  </sheetViews>
  <sheetFormatPr defaultRowHeight="23.1" customHeight="1"/>
  <cols>
    <col min="1" max="1" width="2.875" style="1013" customWidth="1"/>
    <col min="2" max="4" width="14.625" style="1013" customWidth="1"/>
    <col min="5" max="5" width="5" style="1013" customWidth="1"/>
    <col min="6" max="6" width="9.375" style="1013" customWidth="1"/>
    <col min="7" max="7" width="6.75" style="1013" customWidth="1"/>
    <col min="8" max="8" width="6.75" style="1026" customWidth="1"/>
    <col min="9" max="9" width="6.75" style="1013" customWidth="1"/>
    <col min="10" max="11" width="2.625" style="1013" customWidth="1"/>
    <col min="12" max="12" width="2.75" style="1013" customWidth="1"/>
    <col min="13" max="13" width="2.625" style="1013" customWidth="1"/>
    <col min="14" max="14" width="3.75" style="1013" customWidth="1"/>
    <col min="15" max="15" width="3.5" style="1013" customWidth="1"/>
    <col min="16" max="16" width="3.25" style="1013" customWidth="1"/>
    <col min="17" max="24" width="2.625" style="1013" customWidth="1"/>
    <col min="25" max="25" width="4.5" style="1013" customWidth="1"/>
    <col min="26" max="31" width="2.625" style="1013" customWidth="1"/>
    <col min="32" max="32" width="2.75" style="1013" customWidth="1"/>
    <col min="33" max="141" width="2.625" style="1013" customWidth="1"/>
    <col min="142" max="16384" width="9" style="1013"/>
  </cols>
  <sheetData>
    <row r="1" spans="1:9" ht="39.950000000000003" customHeight="1" thickBot="1">
      <c r="B1" s="558" t="s">
        <v>1433</v>
      </c>
      <c r="C1" s="2141" t="s">
        <v>1450</v>
      </c>
      <c r="D1" s="2141"/>
      <c r="E1" s="2141"/>
      <c r="F1" s="2141"/>
      <c r="G1" s="2141"/>
      <c r="H1" s="736"/>
      <c r="I1" s="1014" t="s">
        <v>1379</v>
      </c>
    </row>
    <row r="2" spans="1:9" ht="45" customHeight="1">
      <c r="A2" s="1015" t="s">
        <v>9</v>
      </c>
      <c r="B2" s="721" t="s">
        <v>1382</v>
      </c>
      <c r="C2" s="676" t="s">
        <v>1381</v>
      </c>
      <c r="D2" s="676" t="s">
        <v>669</v>
      </c>
      <c r="E2" s="264" t="s">
        <v>61</v>
      </c>
      <c r="F2" s="264" t="s">
        <v>1296</v>
      </c>
      <c r="G2" s="264" t="s">
        <v>1477</v>
      </c>
      <c r="H2" s="269" t="s">
        <v>1830</v>
      </c>
      <c r="I2" s="265" t="s">
        <v>1831</v>
      </c>
    </row>
    <row r="3" spans="1:9" ht="45" customHeight="1">
      <c r="A3" s="1016"/>
      <c r="B3" s="1017"/>
      <c r="C3" s="1018"/>
      <c r="D3" s="1018"/>
      <c r="E3" s="1018"/>
      <c r="F3" s="1018"/>
      <c r="G3" s="1019"/>
      <c r="H3" s="1020"/>
      <c r="I3" s="1021"/>
    </row>
    <row r="4" spans="1:9" ht="45" customHeight="1">
      <c r="A4" s="1016"/>
      <c r="B4" s="1017"/>
      <c r="C4" s="1018"/>
      <c r="D4" s="1018"/>
      <c r="E4" s="1018"/>
      <c r="F4" s="1018"/>
      <c r="G4" s="1019"/>
      <c r="H4" s="1020"/>
      <c r="I4" s="1021"/>
    </row>
    <row r="5" spans="1:9" ht="45" customHeight="1">
      <c r="A5" s="1016"/>
      <c r="B5" s="1017"/>
      <c r="C5" s="1018"/>
      <c r="D5" s="1018"/>
      <c r="E5" s="1018"/>
      <c r="F5" s="1018"/>
      <c r="G5" s="1019"/>
      <c r="H5" s="1020"/>
      <c r="I5" s="1021"/>
    </row>
    <row r="6" spans="1:9" ht="45" customHeight="1">
      <c r="A6" s="1016"/>
      <c r="B6" s="1017"/>
      <c r="C6" s="1018"/>
      <c r="D6" s="1018"/>
      <c r="E6" s="1018"/>
      <c r="F6" s="1018"/>
      <c r="G6" s="1019"/>
      <c r="H6" s="1020"/>
      <c r="I6" s="1021"/>
    </row>
    <row r="7" spans="1:9" ht="45" customHeight="1">
      <c r="A7" s="1016"/>
      <c r="B7" s="1017"/>
      <c r="C7" s="1018"/>
      <c r="D7" s="1018"/>
      <c r="E7" s="1018"/>
      <c r="F7" s="1018"/>
      <c r="G7" s="1019"/>
      <c r="H7" s="1020"/>
      <c r="I7" s="1021"/>
    </row>
    <row r="8" spans="1:9" ht="45" customHeight="1">
      <c r="A8" s="1016"/>
      <c r="B8" s="1017"/>
      <c r="C8" s="1018"/>
      <c r="D8" s="1018"/>
      <c r="E8" s="1018"/>
      <c r="F8" s="1018"/>
      <c r="G8" s="1019"/>
      <c r="H8" s="1020"/>
      <c r="I8" s="1021"/>
    </row>
    <row r="9" spans="1:9" ht="45" customHeight="1">
      <c r="A9" s="1016"/>
      <c r="B9" s="1017"/>
      <c r="C9" s="1018"/>
      <c r="D9" s="1018"/>
      <c r="E9" s="1018"/>
      <c r="F9" s="1018"/>
      <c r="G9" s="1019"/>
      <c r="H9" s="1020"/>
      <c r="I9" s="1021"/>
    </row>
    <row r="10" spans="1:9" ht="45" customHeight="1">
      <c r="A10" s="1016"/>
      <c r="B10" s="1017"/>
      <c r="C10" s="1018"/>
      <c r="D10" s="1018"/>
      <c r="E10" s="1018"/>
      <c r="F10" s="1018"/>
      <c r="G10" s="1019"/>
      <c r="H10" s="1020"/>
      <c r="I10" s="1021"/>
    </row>
    <row r="11" spans="1:9" ht="45" customHeight="1">
      <c r="A11" s="1016"/>
      <c r="B11" s="1017"/>
      <c r="C11" s="1018"/>
      <c r="D11" s="1018"/>
      <c r="E11" s="1018"/>
      <c r="F11" s="1018"/>
      <c r="G11" s="1019"/>
      <c r="H11" s="1020"/>
      <c r="I11" s="1021"/>
    </row>
    <row r="12" spans="1:9" ht="45" customHeight="1">
      <c r="A12" s="1016"/>
      <c r="B12" s="1017"/>
      <c r="C12" s="1018"/>
      <c r="D12" s="1022"/>
      <c r="E12" s="1018"/>
      <c r="F12" s="1018"/>
      <c r="G12" s="1019"/>
      <c r="H12" s="1020"/>
      <c r="I12" s="1021"/>
    </row>
    <row r="13" spans="1:9" ht="45" customHeight="1">
      <c r="A13" s="1016"/>
      <c r="B13" s="1017"/>
      <c r="C13" s="1018"/>
      <c r="D13" s="1022"/>
      <c r="E13" s="1018"/>
      <c r="F13" s="1018"/>
      <c r="G13" s="1019"/>
      <c r="H13" s="1020"/>
      <c r="I13" s="1021"/>
    </row>
    <row r="14" spans="1:9" ht="45" customHeight="1">
      <c r="A14" s="1016"/>
      <c r="B14" s="1017"/>
      <c r="C14" s="1018"/>
      <c r="D14" s="1022"/>
      <c r="E14" s="1018"/>
      <c r="F14" s="1018"/>
      <c r="G14" s="1019"/>
      <c r="H14" s="1020"/>
      <c r="I14" s="1021"/>
    </row>
    <row r="15" spans="1:9" ht="45" customHeight="1">
      <c r="A15" s="1016"/>
      <c r="B15" s="1017"/>
      <c r="C15" s="1018"/>
      <c r="D15" s="1018"/>
      <c r="E15" s="1018"/>
      <c r="F15" s="1018"/>
      <c r="G15" s="1019"/>
      <c r="H15" s="1020"/>
      <c r="I15" s="1021"/>
    </row>
    <row r="16" spans="1:9" ht="45" customHeight="1" thickBot="1">
      <c r="A16" s="1023"/>
      <c r="B16" s="1024"/>
      <c r="C16" s="1025"/>
      <c r="D16" s="1025"/>
      <c r="E16" s="1025"/>
      <c r="F16" s="1025"/>
      <c r="G16" s="266"/>
      <c r="H16" s="737"/>
      <c r="I16" s="267"/>
    </row>
    <row r="17" spans="1:9" ht="39.950000000000003" customHeight="1" thickBot="1">
      <c r="B17" s="558" t="s">
        <v>1433</v>
      </c>
      <c r="C17" s="2141" t="s">
        <v>1450</v>
      </c>
      <c r="D17" s="2141"/>
      <c r="E17" s="2141"/>
      <c r="F17" s="2141"/>
      <c r="G17" s="2141"/>
      <c r="H17" s="736"/>
      <c r="I17" s="1014" t="s">
        <v>1379</v>
      </c>
    </row>
    <row r="18" spans="1:9" ht="45" customHeight="1">
      <c r="A18" s="1015" t="s">
        <v>9</v>
      </c>
      <c r="B18" s="721" t="s">
        <v>1382</v>
      </c>
      <c r="C18" s="676" t="s">
        <v>1381</v>
      </c>
      <c r="D18" s="676" t="s">
        <v>669</v>
      </c>
      <c r="E18" s="264" t="s">
        <v>61</v>
      </c>
      <c r="F18" s="264" t="s">
        <v>1296</v>
      </c>
      <c r="G18" s="264" t="s">
        <v>1477</v>
      </c>
      <c r="H18" s="269" t="s">
        <v>1830</v>
      </c>
      <c r="I18" s="265" t="s">
        <v>1832</v>
      </c>
    </row>
    <row r="19" spans="1:9" ht="45" customHeight="1">
      <c r="A19" s="1016"/>
      <c r="B19" s="1017"/>
      <c r="C19" s="1018"/>
      <c r="D19" s="1018"/>
      <c r="E19" s="1018"/>
      <c r="F19" s="1018"/>
      <c r="G19" s="1019"/>
      <c r="H19" s="1020"/>
      <c r="I19" s="1021"/>
    </row>
    <row r="20" spans="1:9" ht="45" customHeight="1">
      <c r="A20" s="1016"/>
      <c r="B20" s="1017"/>
      <c r="C20" s="1018"/>
      <c r="D20" s="1018"/>
      <c r="E20" s="1018"/>
      <c r="F20" s="1018"/>
      <c r="G20" s="1019"/>
      <c r="H20" s="1020"/>
      <c r="I20" s="1021"/>
    </row>
    <row r="21" spans="1:9" ht="45" customHeight="1">
      <c r="A21" s="1016"/>
      <c r="B21" s="1017"/>
      <c r="C21" s="1018"/>
      <c r="D21" s="1018"/>
      <c r="E21" s="1018"/>
      <c r="F21" s="1018"/>
      <c r="G21" s="1019"/>
      <c r="H21" s="1020"/>
      <c r="I21" s="1021"/>
    </row>
    <row r="22" spans="1:9" ht="45" customHeight="1">
      <c r="A22" s="1016"/>
      <c r="B22" s="1017"/>
      <c r="C22" s="1018"/>
      <c r="D22" s="1018"/>
      <c r="E22" s="1018"/>
      <c r="F22" s="1018"/>
      <c r="G22" s="1019"/>
      <c r="H22" s="1020"/>
      <c r="I22" s="1021"/>
    </row>
    <row r="23" spans="1:9" ht="45" customHeight="1">
      <c r="A23" s="1016"/>
      <c r="B23" s="1017"/>
      <c r="C23" s="1018"/>
      <c r="D23" s="1018"/>
      <c r="E23" s="1018"/>
      <c r="F23" s="1018"/>
      <c r="G23" s="1019"/>
      <c r="H23" s="1020"/>
      <c r="I23" s="1021"/>
    </row>
    <row r="24" spans="1:9" ht="45" customHeight="1">
      <c r="A24" s="1016"/>
      <c r="B24" s="1017"/>
      <c r="C24" s="1018"/>
      <c r="D24" s="1018"/>
      <c r="E24" s="1018"/>
      <c r="F24" s="1018"/>
      <c r="G24" s="1019"/>
      <c r="H24" s="1020"/>
      <c r="I24" s="1021"/>
    </row>
    <row r="25" spans="1:9" ht="45" customHeight="1">
      <c r="A25" s="1016"/>
      <c r="B25" s="1017"/>
      <c r="C25" s="1018"/>
      <c r="D25" s="1018"/>
      <c r="E25" s="1018"/>
      <c r="F25" s="1018"/>
      <c r="G25" s="1019"/>
      <c r="H25" s="1020"/>
      <c r="I25" s="1021"/>
    </row>
    <row r="26" spans="1:9" ht="45" customHeight="1">
      <c r="A26" s="1016"/>
      <c r="B26" s="1017"/>
      <c r="C26" s="1018"/>
      <c r="D26" s="1018"/>
      <c r="E26" s="1018"/>
      <c r="F26" s="1018"/>
      <c r="G26" s="1019"/>
      <c r="H26" s="1020"/>
      <c r="I26" s="1021"/>
    </row>
    <row r="27" spans="1:9" ht="45" customHeight="1">
      <c r="A27" s="1016"/>
      <c r="B27" s="1017"/>
      <c r="C27" s="1018"/>
      <c r="D27" s="1018"/>
      <c r="E27" s="1018"/>
      <c r="F27" s="1018"/>
      <c r="G27" s="1019"/>
      <c r="H27" s="1020"/>
      <c r="I27" s="1021"/>
    </row>
    <row r="28" spans="1:9" ht="45" customHeight="1">
      <c r="A28" s="1016"/>
      <c r="B28" s="1017"/>
      <c r="C28" s="1018"/>
      <c r="D28" s="1022"/>
      <c r="E28" s="1018"/>
      <c r="F28" s="1018"/>
      <c r="G28" s="1019"/>
      <c r="H28" s="1020"/>
      <c r="I28" s="1021"/>
    </row>
    <row r="29" spans="1:9" ht="45" customHeight="1">
      <c r="A29" s="1016"/>
      <c r="B29" s="1017"/>
      <c r="C29" s="1018"/>
      <c r="D29" s="1022"/>
      <c r="E29" s="1018"/>
      <c r="F29" s="1018"/>
      <c r="G29" s="1019"/>
      <c r="H29" s="1020"/>
      <c r="I29" s="1021"/>
    </row>
    <row r="30" spans="1:9" ht="45" customHeight="1">
      <c r="A30" s="1016"/>
      <c r="B30" s="1017"/>
      <c r="C30" s="1018"/>
      <c r="D30" s="1022"/>
      <c r="E30" s="1018"/>
      <c r="F30" s="1018"/>
      <c r="G30" s="1019"/>
      <c r="H30" s="1020"/>
      <c r="I30" s="1021"/>
    </row>
    <row r="31" spans="1:9" ht="45" customHeight="1">
      <c r="A31" s="1016"/>
      <c r="B31" s="1017"/>
      <c r="C31" s="1018"/>
      <c r="D31" s="1018"/>
      <c r="E31" s="1018"/>
      <c r="F31" s="1018"/>
      <c r="G31" s="1019"/>
      <c r="H31" s="1020"/>
      <c r="I31" s="1021"/>
    </row>
    <row r="32" spans="1:9" ht="45" customHeight="1" thickBot="1">
      <c r="A32" s="1023">
        <f t="shared" ref="A32" si="0">A31+1</f>
        <v>1</v>
      </c>
      <c r="B32" s="1024"/>
      <c r="C32" s="1025"/>
      <c r="D32" s="1025"/>
      <c r="E32" s="1025"/>
      <c r="F32" s="1025"/>
      <c r="G32" s="266"/>
      <c r="H32" s="737"/>
      <c r="I32" s="267"/>
    </row>
  </sheetData>
  <mergeCells count="2">
    <mergeCell ref="C1:G1"/>
    <mergeCell ref="C17:G17"/>
  </mergeCells>
  <phoneticPr fontId="8"/>
  <printOptions horizontalCentered="1"/>
  <pageMargins left="0.78740157480314965" right="0.59055118110236227" top="0.98425196850393704" bottom="0.59055118110236227" header="0.51181102362204722" footer="0.51181102362204722"/>
  <pageSetup paperSize="9" scale="109" orientation="portrait" cellComments="asDisplayed"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
    <tabColor rgb="FF538DD5"/>
  </sheetPr>
  <dimension ref="A1:AI203"/>
  <sheetViews>
    <sheetView view="pageBreakPreview" zoomScaleNormal="100" workbookViewId="0">
      <selection activeCell="F35" sqref="F35:M35"/>
    </sheetView>
  </sheetViews>
  <sheetFormatPr defaultRowHeight="23.1" customHeight="1"/>
  <cols>
    <col min="1" max="2" width="2.625" style="1013" customWidth="1"/>
    <col min="3" max="3" width="2.375" style="1013" customWidth="1"/>
    <col min="4" max="8" width="2.625" style="1013" customWidth="1"/>
    <col min="9" max="9" width="2.75" style="1013" customWidth="1"/>
    <col min="10" max="10" width="2.625" style="1013" customWidth="1"/>
    <col min="11" max="11" width="3.75" style="1013" customWidth="1"/>
    <col min="12" max="12" width="3.5" style="1013" customWidth="1"/>
    <col min="13" max="13" width="3.25" style="1013" customWidth="1"/>
    <col min="14" max="21" width="2.625" style="1013" customWidth="1"/>
    <col min="22" max="22" width="4.5" style="1013" customWidth="1"/>
    <col min="23" max="28" width="2.625" style="1013" customWidth="1"/>
    <col min="29" max="29" width="2.75" style="1013" customWidth="1"/>
    <col min="30" max="30" width="2.625" style="1013" customWidth="1"/>
    <col min="31" max="31" width="2.625" style="1028" customWidth="1"/>
    <col min="32" max="138" width="2.625" style="1013" customWidth="1"/>
    <col min="139" max="16384" width="9" style="1013"/>
  </cols>
  <sheetData>
    <row r="1" spans="1:35" ht="15" customHeight="1">
      <c r="A1" s="1013" t="s">
        <v>1833</v>
      </c>
      <c r="AE1" s="1013"/>
    </row>
    <row r="2" spans="1:35" ht="30" customHeight="1">
      <c r="A2" s="2217" t="s">
        <v>1834</v>
      </c>
      <c r="B2" s="2218"/>
      <c r="C2" s="2218"/>
      <c r="D2" s="2218"/>
      <c r="E2" s="2218"/>
      <c r="F2" s="2218"/>
      <c r="G2" s="2218"/>
      <c r="H2" s="2218"/>
      <c r="I2" s="2218"/>
      <c r="J2" s="2218"/>
      <c r="K2" s="2218"/>
      <c r="L2" s="2218"/>
      <c r="M2" s="2218"/>
      <c r="N2" s="2218"/>
      <c r="O2" s="2218"/>
      <c r="P2" s="2218"/>
      <c r="Q2" s="2218"/>
      <c r="R2" s="2218"/>
      <c r="S2" s="2218"/>
      <c r="T2" s="2218"/>
      <c r="U2" s="2218"/>
      <c r="V2" s="2218"/>
      <c r="W2" s="2218"/>
      <c r="X2" s="2218"/>
      <c r="Y2" s="2218"/>
      <c r="Z2" s="2218"/>
      <c r="AA2" s="2218"/>
      <c r="AB2" s="2218"/>
      <c r="AC2" s="2218"/>
      <c r="AD2" s="2218"/>
      <c r="AE2" s="44"/>
      <c r="AF2" s="44"/>
      <c r="AG2" s="44"/>
      <c r="AH2" s="44"/>
      <c r="AI2" s="44"/>
    </row>
    <row r="3" spans="1:35" ht="15" customHeight="1" thickBot="1">
      <c r="A3" s="674"/>
      <c r="B3" s="675"/>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1027" t="s">
        <v>1835</v>
      </c>
      <c r="AE3" s="44"/>
      <c r="AF3" s="44"/>
      <c r="AG3" s="44"/>
      <c r="AH3" s="44"/>
      <c r="AI3" s="44"/>
    </row>
    <row r="4" spans="1:35" ht="23.1" customHeight="1">
      <c r="A4" s="2187" t="s">
        <v>1380</v>
      </c>
      <c r="B4" s="2188"/>
      <c r="C4" s="2188"/>
      <c r="D4" s="2188"/>
      <c r="E4" s="2188"/>
      <c r="F4" s="2189"/>
      <c r="G4" s="2204"/>
      <c r="H4" s="2205"/>
      <c r="I4" s="2205"/>
      <c r="J4" s="2205"/>
      <c r="K4" s="2205"/>
      <c r="L4" s="2205"/>
      <c r="M4" s="2205"/>
      <c r="N4" s="2205"/>
      <c r="O4" s="2205"/>
      <c r="P4" s="2205"/>
      <c r="Q4" s="2205"/>
      <c r="R4" s="2205"/>
      <c r="S4" s="2205"/>
      <c r="T4" s="2205"/>
      <c r="U4" s="2205"/>
      <c r="V4" s="2205"/>
      <c r="W4" s="2205"/>
      <c r="X4" s="2205"/>
      <c r="Y4" s="2205"/>
      <c r="Z4" s="2205"/>
      <c r="AA4" s="2205"/>
      <c r="AB4" s="2205"/>
      <c r="AC4" s="2205"/>
      <c r="AD4" s="2206"/>
    </row>
    <row r="5" spans="1:35" ht="23.1" customHeight="1">
      <c r="A5" s="2142" t="s">
        <v>1384</v>
      </c>
      <c r="B5" s="2143"/>
      <c r="C5" s="2143"/>
      <c r="D5" s="2143"/>
      <c r="E5" s="2143"/>
      <c r="F5" s="2144"/>
      <c r="G5" s="2145"/>
      <c r="H5" s="2146"/>
      <c r="I5" s="2146"/>
      <c r="J5" s="2146"/>
      <c r="K5" s="2146"/>
      <c r="L5" s="2146"/>
      <c r="M5" s="2146"/>
      <c r="N5" s="2146"/>
      <c r="O5" s="2146"/>
      <c r="P5" s="2146"/>
      <c r="Q5" s="2146"/>
      <c r="R5" s="2146"/>
      <c r="S5" s="2146"/>
      <c r="T5" s="2146"/>
      <c r="U5" s="2146"/>
      <c r="V5" s="2146"/>
      <c r="W5" s="2146"/>
      <c r="X5" s="2146"/>
      <c r="Y5" s="2146"/>
      <c r="Z5" s="2146"/>
      <c r="AA5" s="2146"/>
      <c r="AB5" s="2146"/>
      <c r="AC5" s="2146"/>
      <c r="AD5" s="2147"/>
    </row>
    <row r="6" spans="1:35" ht="23.1" customHeight="1">
      <c r="A6" s="2151" t="s">
        <v>667</v>
      </c>
      <c r="B6" s="2152"/>
      <c r="C6" s="2152"/>
      <c r="D6" s="2152"/>
      <c r="E6" s="2152"/>
      <c r="F6" s="2207"/>
      <c r="G6" s="2145"/>
      <c r="H6" s="2146"/>
      <c r="I6" s="2146"/>
      <c r="J6" s="2146"/>
      <c r="K6" s="2146"/>
      <c r="L6" s="2146"/>
      <c r="M6" s="2146"/>
      <c r="N6" s="2146"/>
      <c r="O6" s="2146"/>
      <c r="P6" s="2146"/>
      <c r="Q6" s="2146"/>
      <c r="R6" s="2146"/>
      <c r="S6" s="2146"/>
      <c r="T6" s="2146"/>
      <c r="U6" s="2146"/>
      <c r="V6" s="2146"/>
      <c r="W6" s="2146"/>
      <c r="X6" s="2146"/>
      <c r="Y6" s="2146"/>
      <c r="Z6" s="2146"/>
      <c r="AA6" s="2146"/>
      <c r="AB6" s="2146"/>
      <c r="AC6" s="2146"/>
      <c r="AD6" s="2147"/>
    </row>
    <row r="7" spans="1:35" ht="23.1" customHeight="1">
      <c r="A7" s="2208" t="s">
        <v>62</v>
      </c>
      <c r="B7" s="2178"/>
      <c r="C7" s="2178"/>
      <c r="D7" s="2178"/>
      <c r="E7" s="2178"/>
      <c r="F7" s="2179"/>
      <c r="G7" s="2209"/>
      <c r="H7" s="2210"/>
      <c r="I7" s="2210"/>
      <c r="J7" s="2210"/>
      <c r="K7" s="2210"/>
      <c r="L7" s="2211"/>
      <c r="M7" s="2177" t="s">
        <v>1836</v>
      </c>
      <c r="N7" s="2178"/>
      <c r="O7" s="2178"/>
      <c r="P7" s="2178"/>
      <c r="Q7" s="2178"/>
      <c r="R7" s="2179"/>
      <c r="S7" s="2148" t="str">
        <f>IF(G4="","",SUM(F10:M14))</f>
        <v/>
      </c>
      <c r="T7" s="2149"/>
      <c r="U7" s="2149"/>
      <c r="V7" s="2149"/>
      <c r="W7" s="2149"/>
      <c r="X7" s="2150"/>
      <c r="Y7" s="2177" t="s">
        <v>61</v>
      </c>
      <c r="Z7" s="2178"/>
      <c r="AA7" s="2179"/>
      <c r="AB7" s="2212"/>
      <c r="AC7" s="2210"/>
      <c r="AD7" s="2213"/>
      <c r="AE7" s="1013"/>
    </row>
    <row r="8" spans="1:35" ht="11.25" customHeight="1">
      <c r="A8" s="77"/>
      <c r="B8" s="839"/>
      <c r="C8" s="839"/>
      <c r="D8" s="839"/>
      <c r="E8" s="839"/>
      <c r="F8" s="838"/>
      <c r="G8" s="838"/>
      <c r="H8" s="838"/>
      <c r="I8" s="838"/>
      <c r="J8" s="838"/>
      <c r="K8" s="838"/>
      <c r="L8" s="838"/>
      <c r="M8" s="838"/>
      <c r="N8" s="838"/>
      <c r="O8" s="838"/>
      <c r="P8" s="838"/>
      <c r="Q8" s="838"/>
      <c r="R8" s="838"/>
      <c r="S8" s="838"/>
      <c r="T8" s="838"/>
      <c r="U8" s="838"/>
      <c r="V8" s="838"/>
      <c r="W8" s="838"/>
      <c r="X8" s="838"/>
      <c r="Y8" s="838"/>
      <c r="Z8" s="838"/>
      <c r="AA8" s="838"/>
      <c r="AB8" s="838"/>
      <c r="AC8" s="838"/>
      <c r="AD8" s="60"/>
      <c r="AE8" s="1013"/>
    </row>
    <row r="9" spans="1:35" ht="23.1" customHeight="1">
      <c r="A9" s="2163" t="s">
        <v>1837</v>
      </c>
      <c r="B9" s="2164"/>
      <c r="C9" s="2164"/>
      <c r="D9" s="2164"/>
      <c r="E9" s="2165"/>
      <c r="F9" s="2180" t="s">
        <v>1838</v>
      </c>
      <c r="G9" s="2164"/>
      <c r="H9" s="2164"/>
      <c r="I9" s="2164"/>
      <c r="J9" s="2164"/>
      <c r="K9" s="2164"/>
      <c r="L9" s="2164"/>
      <c r="M9" s="2165"/>
      <c r="N9" s="2180" t="s">
        <v>63</v>
      </c>
      <c r="O9" s="2164"/>
      <c r="P9" s="2164"/>
      <c r="Q9" s="2164"/>
      <c r="R9" s="2164"/>
      <c r="S9" s="2164"/>
      <c r="T9" s="2164"/>
      <c r="U9" s="2164"/>
      <c r="V9" s="2165"/>
      <c r="W9" s="2180" t="s">
        <v>8</v>
      </c>
      <c r="X9" s="2164"/>
      <c r="Y9" s="2164"/>
      <c r="Z9" s="2164"/>
      <c r="AA9" s="2164"/>
      <c r="AB9" s="2164"/>
      <c r="AC9" s="2164"/>
      <c r="AD9" s="2219"/>
      <c r="AE9" s="1013"/>
    </row>
    <row r="10" spans="1:35" ht="23.1" customHeight="1">
      <c r="A10" s="2198"/>
      <c r="B10" s="2199"/>
      <c r="C10" s="2199"/>
      <c r="D10" s="2199"/>
      <c r="E10" s="2200"/>
      <c r="F10" s="2155"/>
      <c r="G10" s="2156"/>
      <c r="H10" s="2156"/>
      <c r="I10" s="2156"/>
      <c r="J10" s="2156"/>
      <c r="K10" s="2156"/>
      <c r="L10" s="2156"/>
      <c r="M10" s="2157"/>
      <c r="N10" s="2172" t="str">
        <f>IF(A10="","",IF($G7-F10&gt;0,$G$6-F10,0))</f>
        <v/>
      </c>
      <c r="O10" s="2173"/>
      <c r="P10" s="2173"/>
      <c r="Q10" s="2173"/>
      <c r="R10" s="2173"/>
      <c r="S10" s="2173"/>
      <c r="T10" s="2173"/>
      <c r="U10" s="2173"/>
      <c r="V10" s="2174"/>
      <c r="W10" s="2214"/>
      <c r="X10" s="2215"/>
      <c r="Y10" s="2215"/>
      <c r="Z10" s="2215"/>
      <c r="AA10" s="2215"/>
      <c r="AB10" s="2215"/>
      <c r="AC10" s="2215"/>
      <c r="AD10" s="2216"/>
      <c r="AE10" s="1013"/>
    </row>
    <row r="11" spans="1:35" ht="23.1" customHeight="1">
      <c r="A11" s="2198"/>
      <c r="B11" s="2199"/>
      <c r="C11" s="2199"/>
      <c r="D11" s="2199"/>
      <c r="E11" s="2200"/>
      <c r="F11" s="2155"/>
      <c r="G11" s="2156"/>
      <c r="H11" s="2156"/>
      <c r="I11" s="2156"/>
      <c r="J11" s="2156"/>
      <c r="K11" s="2156"/>
      <c r="L11" s="2156"/>
      <c r="M11" s="2157"/>
      <c r="N11" s="2172" t="str">
        <f>IF(A11="","",IF(N10-F11&gt;0,N10-F11,0))</f>
        <v/>
      </c>
      <c r="O11" s="2173"/>
      <c r="P11" s="2173"/>
      <c r="Q11" s="2173"/>
      <c r="R11" s="2173"/>
      <c r="S11" s="2173"/>
      <c r="T11" s="2173"/>
      <c r="U11" s="2173"/>
      <c r="V11" s="2174"/>
      <c r="W11" s="2214"/>
      <c r="X11" s="2215"/>
      <c r="Y11" s="2215"/>
      <c r="Z11" s="2215"/>
      <c r="AA11" s="2215"/>
      <c r="AB11" s="2215"/>
      <c r="AC11" s="2215"/>
      <c r="AD11" s="2216"/>
    </row>
    <row r="12" spans="1:35" ht="23.1" customHeight="1">
      <c r="A12" s="2198"/>
      <c r="B12" s="2199"/>
      <c r="C12" s="2199"/>
      <c r="D12" s="2199"/>
      <c r="E12" s="2200"/>
      <c r="F12" s="2155"/>
      <c r="G12" s="2156"/>
      <c r="H12" s="2156"/>
      <c r="I12" s="2156"/>
      <c r="J12" s="2156"/>
      <c r="K12" s="2156"/>
      <c r="L12" s="2156"/>
      <c r="M12" s="2157"/>
      <c r="N12" s="2172" t="str">
        <f t="shared" ref="N12:N14" si="0">IF(A12="","",IF(N11-F12&gt;0,N11-F12,0))</f>
        <v/>
      </c>
      <c r="O12" s="2173"/>
      <c r="P12" s="2173"/>
      <c r="Q12" s="2173"/>
      <c r="R12" s="2173"/>
      <c r="S12" s="2173"/>
      <c r="T12" s="2173"/>
      <c r="U12" s="2173"/>
      <c r="V12" s="2174"/>
      <c r="W12" s="2191"/>
      <c r="X12" s="2192"/>
      <c r="Y12" s="2192"/>
      <c r="Z12" s="2192"/>
      <c r="AA12" s="2192"/>
      <c r="AB12" s="2192"/>
      <c r="AC12" s="2192"/>
      <c r="AD12" s="2193"/>
    </row>
    <row r="13" spans="1:35" ht="23.1" customHeight="1">
      <c r="A13" s="2198"/>
      <c r="B13" s="2199"/>
      <c r="C13" s="2199"/>
      <c r="D13" s="2199"/>
      <c r="E13" s="2200"/>
      <c r="F13" s="2155"/>
      <c r="G13" s="2156"/>
      <c r="H13" s="2156"/>
      <c r="I13" s="2156"/>
      <c r="J13" s="2156"/>
      <c r="K13" s="2156"/>
      <c r="L13" s="2156"/>
      <c r="M13" s="2157"/>
      <c r="N13" s="2155" t="str">
        <f t="shared" si="0"/>
        <v/>
      </c>
      <c r="O13" s="2156"/>
      <c r="P13" s="2156"/>
      <c r="Q13" s="2156"/>
      <c r="R13" s="2156"/>
      <c r="S13" s="2156"/>
      <c r="T13" s="2156"/>
      <c r="U13" s="2156"/>
      <c r="V13" s="2157"/>
      <c r="W13" s="2191"/>
      <c r="X13" s="2192"/>
      <c r="Y13" s="2192"/>
      <c r="Z13" s="2192"/>
      <c r="AA13" s="2192"/>
      <c r="AB13" s="2192"/>
      <c r="AC13" s="2192"/>
      <c r="AD13" s="2193"/>
    </row>
    <row r="14" spans="1:35" ht="23.1" customHeight="1" thickBot="1">
      <c r="A14" s="2184"/>
      <c r="B14" s="2185"/>
      <c r="C14" s="2185"/>
      <c r="D14" s="2185"/>
      <c r="E14" s="2186"/>
      <c r="F14" s="2166"/>
      <c r="G14" s="2167"/>
      <c r="H14" s="2167"/>
      <c r="I14" s="2167"/>
      <c r="J14" s="2167"/>
      <c r="K14" s="2167"/>
      <c r="L14" s="2167"/>
      <c r="M14" s="2168"/>
      <c r="N14" s="2166" t="str">
        <f t="shared" si="0"/>
        <v/>
      </c>
      <c r="O14" s="2167"/>
      <c r="P14" s="2167"/>
      <c r="Q14" s="2167"/>
      <c r="R14" s="2167"/>
      <c r="S14" s="2167"/>
      <c r="T14" s="2167"/>
      <c r="U14" s="2167"/>
      <c r="V14" s="2168"/>
      <c r="W14" s="2181"/>
      <c r="X14" s="2182"/>
      <c r="Y14" s="2182"/>
      <c r="Z14" s="2182"/>
      <c r="AA14" s="2182"/>
      <c r="AB14" s="2182"/>
      <c r="AC14" s="2182"/>
      <c r="AD14" s="2183"/>
    </row>
    <row r="15" spans="1:35" ht="23.1" customHeight="1" thickBot="1"/>
    <row r="16" spans="1:35" ht="23.1" customHeight="1">
      <c r="A16" s="2187" t="s">
        <v>1380</v>
      </c>
      <c r="B16" s="2188"/>
      <c r="C16" s="2188"/>
      <c r="D16" s="2188"/>
      <c r="E16" s="2188"/>
      <c r="F16" s="2189"/>
      <c r="G16" s="2204"/>
      <c r="H16" s="2205"/>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6"/>
    </row>
    <row r="17" spans="1:31" ht="23.1" customHeight="1">
      <c r="A17" s="2142" t="s">
        <v>1384</v>
      </c>
      <c r="B17" s="2143"/>
      <c r="C17" s="2143"/>
      <c r="D17" s="2143"/>
      <c r="E17" s="2143"/>
      <c r="F17" s="2144"/>
      <c r="G17" s="2145"/>
      <c r="H17" s="2146"/>
      <c r="I17" s="2146"/>
      <c r="J17" s="2146"/>
      <c r="K17" s="2146"/>
      <c r="L17" s="2146"/>
      <c r="M17" s="2146"/>
      <c r="N17" s="2146"/>
      <c r="O17" s="2146"/>
      <c r="P17" s="2146"/>
      <c r="Q17" s="2146"/>
      <c r="R17" s="2146"/>
      <c r="S17" s="2146"/>
      <c r="T17" s="2146"/>
      <c r="U17" s="2146"/>
      <c r="V17" s="2146"/>
      <c r="W17" s="2146"/>
      <c r="X17" s="2146"/>
      <c r="Y17" s="2146"/>
      <c r="Z17" s="2146"/>
      <c r="AA17" s="2146"/>
      <c r="AB17" s="2146"/>
      <c r="AC17" s="2146"/>
      <c r="AD17" s="2147"/>
    </row>
    <row r="18" spans="1:31" ht="23.1" customHeight="1">
      <c r="A18" s="2151" t="s">
        <v>667</v>
      </c>
      <c r="B18" s="2152"/>
      <c r="C18" s="2153"/>
      <c r="D18" s="2153"/>
      <c r="E18" s="2153"/>
      <c r="F18" s="2154"/>
      <c r="G18" s="2145"/>
      <c r="H18" s="2146"/>
      <c r="I18" s="2146"/>
      <c r="J18" s="2146"/>
      <c r="K18" s="2146"/>
      <c r="L18" s="2146"/>
      <c r="M18" s="2146"/>
      <c r="N18" s="2146"/>
      <c r="O18" s="2146"/>
      <c r="P18" s="2146"/>
      <c r="Q18" s="2146"/>
      <c r="R18" s="2146"/>
      <c r="S18" s="2146"/>
      <c r="T18" s="2146"/>
      <c r="U18" s="2146"/>
      <c r="V18" s="2146"/>
      <c r="W18" s="2146"/>
      <c r="X18" s="2146"/>
      <c r="Y18" s="2146"/>
      <c r="Z18" s="2146"/>
      <c r="AA18" s="2146"/>
      <c r="AB18" s="2146"/>
      <c r="AC18" s="2146"/>
      <c r="AD18" s="2147"/>
    </row>
    <row r="19" spans="1:31" ht="23.1" customHeight="1">
      <c r="A19" s="2201" t="s">
        <v>62</v>
      </c>
      <c r="B19" s="2159"/>
      <c r="C19" s="2202"/>
      <c r="D19" s="2202"/>
      <c r="E19" s="2202"/>
      <c r="F19" s="2203"/>
      <c r="G19" s="2194"/>
      <c r="H19" s="2195"/>
      <c r="I19" s="2195"/>
      <c r="J19" s="2195"/>
      <c r="K19" s="2195"/>
      <c r="L19" s="2197"/>
      <c r="M19" s="2177" t="s">
        <v>1836</v>
      </c>
      <c r="N19" s="2178"/>
      <c r="O19" s="2178"/>
      <c r="P19" s="2178"/>
      <c r="Q19" s="2178"/>
      <c r="R19" s="2179"/>
      <c r="S19" s="2148" t="str">
        <f>IF(G16="","",SUM(F22:M26))</f>
        <v/>
      </c>
      <c r="T19" s="2149"/>
      <c r="U19" s="2149"/>
      <c r="V19" s="2149"/>
      <c r="W19" s="2149"/>
      <c r="X19" s="2150"/>
      <c r="Y19" s="2158" t="s">
        <v>61</v>
      </c>
      <c r="Z19" s="2159"/>
      <c r="AA19" s="2160"/>
      <c r="AB19" s="2194"/>
      <c r="AC19" s="2195"/>
      <c r="AD19" s="2196"/>
      <c r="AE19" s="1013"/>
    </row>
    <row r="20" spans="1:31" ht="11.25" customHeight="1">
      <c r="A20" s="77"/>
      <c r="B20" s="839"/>
      <c r="C20" s="839"/>
      <c r="D20" s="839"/>
      <c r="E20" s="839"/>
      <c r="F20" s="838"/>
      <c r="G20" s="838"/>
      <c r="H20" s="838"/>
      <c r="I20" s="838"/>
      <c r="J20" s="838"/>
      <c r="K20" s="838"/>
      <c r="L20" s="838"/>
      <c r="M20" s="838"/>
      <c r="N20" s="838"/>
      <c r="O20" s="838"/>
      <c r="P20" s="838"/>
      <c r="Q20" s="838"/>
      <c r="R20" s="838"/>
      <c r="S20" s="838"/>
      <c r="T20" s="838"/>
      <c r="U20" s="838"/>
      <c r="V20" s="838"/>
      <c r="W20" s="838"/>
      <c r="X20" s="838"/>
      <c r="Y20" s="838"/>
      <c r="Z20" s="838"/>
      <c r="AA20" s="838"/>
      <c r="AB20" s="838"/>
      <c r="AC20" s="838"/>
      <c r="AD20" s="60"/>
      <c r="AE20" s="1013"/>
    </row>
    <row r="21" spans="1:31" ht="23.1" customHeight="1">
      <c r="A21" s="2163" t="s">
        <v>1837</v>
      </c>
      <c r="B21" s="2164"/>
      <c r="C21" s="2164"/>
      <c r="D21" s="2164"/>
      <c r="E21" s="2165"/>
      <c r="F21" s="2180" t="s">
        <v>1838</v>
      </c>
      <c r="G21" s="2164"/>
      <c r="H21" s="2164"/>
      <c r="I21" s="2164"/>
      <c r="J21" s="2164"/>
      <c r="K21" s="2164"/>
      <c r="L21" s="2164"/>
      <c r="M21" s="2165"/>
      <c r="N21" s="2169" t="s">
        <v>63</v>
      </c>
      <c r="O21" s="2170"/>
      <c r="P21" s="2170"/>
      <c r="Q21" s="2170"/>
      <c r="R21" s="2170"/>
      <c r="S21" s="2170"/>
      <c r="T21" s="2170"/>
      <c r="U21" s="2170"/>
      <c r="V21" s="2171"/>
      <c r="W21" s="2170" t="s">
        <v>8</v>
      </c>
      <c r="X21" s="2170"/>
      <c r="Y21" s="2170"/>
      <c r="Z21" s="2170"/>
      <c r="AA21" s="2170"/>
      <c r="AB21" s="2170"/>
      <c r="AC21" s="2170"/>
      <c r="AD21" s="2190"/>
      <c r="AE21" s="1013"/>
    </row>
    <row r="22" spans="1:31" ht="23.1" customHeight="1">
      <c r="A22" s="2161"/>
      <c r="B22" s="2162"/>
      <c r="C22" s="2162"/>
      <c r="D22" s="2162"/>
      <c r="E22" s="2162"/>
      <c r="F22" s="2155"/>
      <c r="G22" s="2156"/>
      <c r="H22" s="2156"/>
      <c r="I22" s="2156"/>
      <c r="J22" s="2156"/>
      <c r="K22" s="2156"/>
      <c r="L22" s="2156"/>
      <c r="M22" s="2157"/>
      <c r="N22" s="2172" t="str">
        <f>IF(A22="","",IF($G19-F22&gt;0,$G$6-F22,0))</f>
        <v/>
      </c>
      <c r="O22" s="2173"/>
      <c r="P22" s="2173"/>
      <c r="Q22" s="2173"/>
      <c r="R22" s="2173"/>
      <c r="S22" s="2173"/>
      <c r="T22" s="2173"/>
      <c r="U22" s="2173"/>
      <c r="V22" s="2174"/>
      <c r="W22" s="2191"/>
      <c r="X22" s="2192"/>
      <c r="Y22" s="2192"/>
      <c r="Z22" s="2192"/>
      <c r="AA22" s="2192"/>
      <c r="AB22" s="2192"/>
      <c r="AC22" s="2192"/>
      <c r="AD22" s="2193"/>
      <c r="AE22" s="1013"/>
    </row>
    <row r="23" spans="1:31" ht="23.1" customHeight="1">
      <c r="A23" s="2161"/>
      <c r="B23" s="2162"/>
      <c r="C23" s="2162"/>
      <c r="D23" s="2162"/>
      <c r="E23" s="2162"/>
      <c r="F23" s="2155"/>
      <c r="G23" s="2156"/>
      <c r="H23" s="2156"/>
      <c r="I23" s="2156"/>
      <c r="J23" s="2156"/>
      <c r="K23" s="2156"/>
      <c r="L23" s="2156"/>
      <c r="M23" s="2157"/>
      <c r="N23" s="2172" t="str">
        <f>IF(A23="","",IF(N22-F23&gt;0,N22-F23,0))</f>
        <v/>
      </c>
      <c r="O23" s="2173"/>
      <c r="P23" s="2173"/>
      <c r="Q23" s="2173"/>
      <c r="R23" s="2173"/>
      <c r="S23" s="2173"/>
      <c r="T23" s="2173"/>
      <c r="U23" s="2173"/>
      <c r="V23" s="2174"/>
      <c r="W23" s="2191"/>
      <c r="X23" s="2192"/>
      <c r="Y23" s="2192"/>
      <c r="Z23" s="2192"/>
      <c r="AA23" s="2192"/>
      <c r="AB23" s="2192"/>
      <c r="AC23" s="2192"/>
      <c r="AD23" s="2193"/>
    </row>
    <row r="24" spans="1:31" ht="23.1" customHeight="1">
      <c r="A24" s="2161"/>
      <c r="B24" s="2162"/>
      <c r="C24" s="2162"/>
      <c r="D24" s="2162"/>
      <c r="E24" s="2162"/>
      <c r="F24" s="2155"/>
      <c r="G24" s="2156"/>
      <c r="H24" s="2156"/>
      <c r="I24" s="2156"/>
      <c r="J24" s="2156"/>
      <c r="K24" s="2156"/>
      <c r="L24" s="2156"/>
      <c r="M24" s="2157"/>
      <c r="N24" s="2172" t="str">
        <f t="shared" ref="N24:N26" si="1">IF(A24="","",IF(N23-F24&gt;0,N23-F24,0))</f>
        <v/>
      </c>
      <c r="O24" s="2173"/>
      <c r="P24" s="2173"/>
      <c r="Q24" s="2173"/>
      <c r="R24" s="2173"/>
      <c r="S24" s="2173"/>
      <c r="T24" s="2173"/>
      <c r="U24" s="2173"/>
      <c r="V24" s="2174"/>
      <c r="W24" s="2191"/>
      <c r="X24" s="2192"/>
      <c r="Y24" s="2192"/>
      <c r="Z24" s="2192"/>
      <c r="AA24" s="2192"/>
      <c r="AB24" s="2192"/>
      <c r="AC24" s="2192"/>
      <c r="AD24" s="2193"/>
    </row>
    <row r="25" spans="1:31" ht="23.1" customHeight="1">
      <c r="A25" s="2161"/>
      <c r="B25" s="2162"/>
      <c r="C25" s="2162"/>
      <c r="D25" s="2162"/>
      <c r="E25" s="2162"/>
      <c r="F25" s="2155"/>
      <c r="G25" s="2156"/>
      <c r="H25" s="2156"/>
      <c r="I25" s="2156"/>
      <c r="J25" s="2156"/>
      <c r="K25" s="2156"/>
      <c r="L25" s="2156"/>
      <c r="M25" s="2157"/>
      <c r="N25" s="2155" t="str">
        <f t="shared" si="1"/>
        <v/>
      </c>
      <c r="O25" s="2156"/>
      <c r="P25" s="2156"/>
      <c r="Q25" s="2156"/>
      <c r="R25" s="2156"/>
      <c r="S25" s="2156"/>
      <c r="T25" s="2156"/>
      <c r="U25" s="2156"/>
      <c r="V25" s="2157"/>
      <c r="W25" s="2191"/>
      <c r="X25" s="2192"/>
      <c r="Y25" s="2192"/>
      <c r="Z25" s="2192"/>
      <c r="AA25" s="2192"/>
      <c r="AB25" s="2192"/>
      <c r="AC25" s="2192"/>
      <c r="AD25" s="2193"/>
    </row>
    <row r="26" spans="1:31" ht="23.1" customHeight="1" thickBot="1">
      <c r="A26" s="2175"/>
      <c r="B26" s="2176"/>
      <c r="C26" s="2176"/>
      <c r="D26" s="2176"/>
      <c r="E26" s="2176"/>
      <c r="F26" s="2166"/>
      <c r="G26" s="2167"/>
      <c r="H26" s="2167"/>
      <c r="I26" s="2167"/>
      <c r="J26" s="2167"/>
      <c r="K26" s="2167"/>
      <c r="L26" s="2167"/>
      <c r="M26" s="2168"/>
      <c r="N26" s="2166" t="str">
        <f t="shared" si="1"/>
        <v/>
      </c>
      <c r="O26" s="2167"/>
      <c r="P26" s="2167"/>
      <c r="Q26" s="2167"/>
      <c r="R26" s="2167"/>
      <c r="S26" s="2167"/>
      <c r="T26" s="2167"/>
      <c r="U26" s="2167"/>
      <c r="V26" s="2168"/>
      <c r="W26" s="2181"/>
      <c r="X26" s="2182"/>
      <c r="Y26" s="2182"/>
      <c r="Z26" s="2182"/>
      <c r="AA26" s="2182"/>
      <c r="AB26" s="2182"/>
      <c r="AC26" s="2182"/>
      <c r="AD26" s="2183"/>
    </row>
    <row r="27" spans="1:31" ht="23.1" customHeight="1" thickBot="1"/>
    <row r="28" spans="1:31" ht="23.1" customHeight="1">
      <c r="A28" s="2187" t="s">
        <v>1380</v>
      </c>
      <c r="B28" s="2188"/>
      <c r="C28" s="2188"/>
      <c r="D28" s="2188"/>
      <c r="E28" s="2188"/>
      <c r="F28" s="2189"/>
      <c r="G28" s="2204"/>
      <c r="H28" s="2205"/>
      <c r="I28" s="2205"/>
      <c r="J28" s="2205"/>
      <c r="K28" s="2205"/>
      <c r="L28" s="2205"/>
      <c r="M28" s="2205"/>
      <c r="N28" s="2205"/>
      <c r="O28" s="2205"/>
      <c r="P28" s="2205"/>
      <c r="Q28" s="2205"/>
      <c r="R28" s="2205"/>
      <c r="S28" s="2205"/>
      <c r="T28" s="2205"/>
      <c r="U28" s="2205"/>
      <c r="V28" s="2205"/>
      <c r="W28" s="2205"/>
      <c r="X28" s="2205"/>
      <c r="Y28" s="2205"/>
      <c r="Z28" s="2205"/>
      <c r="AA28" s="2205"/>
      <c r="AB28" s="2205"/>
      <c r="AC28" s="2205"/>
      <c r="AD28" s="2206"/>
    </row>
    <row r="29" spans="1:31" ht="23.1" customHeight="1">
      <c r="A29" s="2142" t="s">
        <v>1384</v>
      </c>
      <c r="B29" s="2143"/>
      <c r="C29" s="2143"/>
      <c r="D29" s="2143"/>
      <c r="E29" s="2143"/>
      <c r="F29" s="2144"/>
      <c r="G29" s="2145"/>
      <c r="H29" s="2146"/>
      <c r="I29" s="2146"/>
      <c r="J29" s="2146"/>
      <c r="K29" s="2146"/>
      <c r="L29" s="2146"/>
      <c r="M29" s="2146"/>
      <c r="N29" s="2146"/>
      <c r="O29" s="2146"/>
      <c r="P29" s="2146"/>
      <c r="Q29" s="2146"/>
      <c r="R29" s="2146"/>
      <c r="S29" s="2146"/>
      <c r="T29" s="2146"/>
      <c r="U29" s="2146"/>
      <c r="V29" s="2146"/>
      <c r="W29" s="2146"/>
      <c r="X29" s="2146"/>
      <c r="Y29" s="2146"/>
      <c r="Z29" s="2146"/>
      <c r="AA29" s="2146"/>
      <c r="AB29" s="2146"/>
      <c r="AC29" s="2146"/>
      <c r="AD29" s="2147"/>
    </row>
    <row r="30" spans="1:31" ht="23.1" customHeight="1">
      <c r="A30" s="2151" t="s">
        <v>667</v>
      </c>
      <c r="B30" s="2152"/>
      <c r="C30" s="2153"/>
      <c r="D30" s="2153"/>
      <c r="E30" s="2153"/>
      <c r="F30" s="2154"/>
      <c r="G30" s="2145"/>
      <c r="H30" s="2146"/>
      <c r="I30" s="2146"/>
      <c r="J30" s="2146"/>
      <c r="K30" s="2146"/>
      <c r="L30" s="2146"/>
      <c r="M30" s="2146"/>
      <c r="N30" s="2146"/>
      <c r="O30" s="2146"/>
      <c r="P30" s="2146"/>
      <c r="Q30" s="2146"/>
      <c r="R30" s="2146"/>
      <c r="S30" s="2146"/>
      <c r="T30" s="2146"/>
      <c r="U30" s="2146"/>
      <c r="V30" s="2146"/>
      <c r="W30" s="2146"/>
      <c r="X30" s="2146"/>
      <c r="Y30" s="2146"/>
      <c r="Z30" s="2146"/>
      <c r="AA30" s="2146"/>
      <c r="AB30" s="2146"/>
      <c r="AC30" s="2146"/>
      <c r="AD30" s="2147"/>
    </row>
    <row r="31" spans="1:31" ht="23.1" customHeight="1">
      <c r="A31" s="2201" t="s">
        <v>62</v>
      </c>
      <c r="B31" s="2159"/>
      <c r="C31" s="2202"/>
      <c r="D31" s="2202"/>
      <c r="E31" s="2202"/>
      <c r="F31" s="2203"/>
      <c r="G31" s="2194"/>
      <c r="H31" s="2195"/>
      <c r="I31" s="2195"/>
      <c r="J31" s="2195"/>
      <c r="K31" s="2195"/>
      <c r="L31" s="2197"/>
      <c r="M31" s="2177" t="s">
        <v>1836</v>
      </c>
      <c r="N31" s="2178"/>
      <c r="O31" s="2178"/>
      <c r="P31" s="2178"/>
      <c r="Q31" s="2178"/>
      <c r="R31" s="2179"/>
      <c r="S31" s="2148" t="str">
        <f>IF(G28="","",SUM(F34:M38))</f>
        <v/>
      </c>
      <c r="T31" s="2149"/>
      <c r="U31" s="2149"/>
      <c r="V31" s="2149"/>
      <c r="W31" s="2149"/>
      <c r="X31" s="2150"/>
      <c r="Y31" s="2158" t="s">
        <v>61</v>
      </c>
      <c r="Z31" s="2159"/>
      <c r="AA31" s="2160"/>
      <c r="AB31" s="2194"/>
      <c r="AC31" s="2195"/>
      <c r="AD31" s="2196"/>
      <c r="AE31" s="1013"/>
    </row>
    <row r="32" spans="1:31" ht="11.25" customHeight="1">
      <c r="A32" s="77"/>
      <c r="B32" s="839"/>
      <c r="C32" s="839"/>
      <c r="D32" s="839"/>
      <c r="E32" s="839"/>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60"/>
      <c r="AE32" s="1013"/>
    </row>
    <row r="33" spans="1:31" ht="23.1" customHeight="1">
      <c r="A33" s="2163" t="s">
        <v>1837</v>
      </c>
      <c r="B33" s="2164"/>
      <c r="C33" s="2164"/>
      <c r="D33" s="2164"/>
      <c r="E33" s="2165"/>
      <c r="F33" s="2180" t="s">
        <v>1838</v>
      </c>
      <c r="G33" s="2164"/>
      <c r="H33" s="2164"/>
      <c r="I33" s="2164"/>
      <c r="J33" s="2164"/>
      <c r="K33" s="2164"/>
      <c r="L33" s="2164"/>
      <c r="M33" s="2165"/>
      <c r="N33" s="2169" t="s">
        <v>63</v>
      </c>
      <c r="O33" s="2170"/>
      <c r="P33" s="2170"/>
      <c r="Q33" s="2170"/>
      <c r="R33" s="2170"/>
      <c r="S33" s="2170"/>
      <c r="T33" s="2170"/>
      <c r="U33" s="2170"/>
      <c r="V33" s="2171"/>
      <c r="W33" s="2170" t="s">
        <v>8</v>
      </c>
      <c r="X33" s="2170"/>
      <c r="Y33" s="2170"/>
      <c r="Z33" s="2170"/>
      <c r="AA33" s="2170"/>
      <c r="AB33" s="2170"/>
      <c r="AC33" s="2170"/>
      <c r="AD33" s="2190"/>
      <c r="AE33" s="1013"/>
    </row>
    <row r="34" spans="1:31" ht="23.1" customHeight="1">
      <c r="A34" s="2161"/>
      <c r="B34" s="2162"/>
      <c r="C34" s="2162"/>
      <c r="D34" s="2162"/>
      <c r="E34" s="2162"/>
      <c r="F34" s="2155"/>
      <c r="G34" s="2156"/>
      <c r="H34" s="2156"/>
      <c r="I34" s="2156"/>
      <c r="J34" s="2156"/>
      <c r="K34" s="2156"/>
      <c r="L34" s="2156"/>
      <c r="M34" s="2157"/>
      <c r="N34" s="2172" t="str">
        <f>IF(A34="","",IF($G31-F34&gt;0,$G$6-F34,0))</f>
        <v/>
      </c>
      <c r="O34" s="2173"/>
      <c r="P34" s="2173"/>
      <c r="Q34" s="2173"/>
      <c r="R34" s="2173"/>
      <c r="S34" s="2173"/>
      <c r="T34" s="2173"/>
      <c r="U34" s="2173"/>
      <c r="V34" s="2174"/>
      <c r="W34" s="2191"/>
      <c r="X34" s="2192"/>
      <c r="Y34" s="2192"/>
      <c r="Z34" s="2192"/>
      <c r="AA34" s="2192"/>
      <c r="AB34" s="2192"/>
      <c r="AC34" s="2192"/>
      <c r="AD34" s="2193"/>
      <c r="AE34" s="1013"/>
    </row>
    <row r="35" spans="1:31" ht="23.1" customHeight="1">
      <c r="A35" s="2161"/>
      <c r="B35" s="2162"/>
      <c r="C35" s="2162"/>
      <c r="D35" s="2162"/>
      <c r="E35" s="2162"/>
      <c r="F35" s="2155"/>
      <c r="G35" s="2156"/>
      <c r="H35" s="2156"/>
      <c r="I35" s="2156"/>
      <c r="J35" s="2156"/>
      <c r="K35" s="2156"/>
      <c r="L35" s="2156"/>
      <c r="M35" s="2157"/>
      <c r="N35" s="2172" t="str">
        <f>IF(A35="","",IF(N34-F35&gt;0,N34-F35,0))</f>
        <v/>
      </c>
      <c r="O35" s="2173"/>
      <c r="P35" s="2173"/>
      <c r="Q35" s="2173"/>
      <c r="R35" s="2173"/>
      <c r="S35" s="2173"/>
      <c r="T35" s="2173"/>
      <c r="U35" s="2173"/>
      <c r="V35" s="2174"/>
      <c r="W35" s="2191"/>
      <c r="X35" s="2192"/>
      <c r="Y35" s="2192"/>
      <c r="Z35" s="2192"/>
      <c r="AA35" s="2192"/>
      <c r="AB35" s="2192"/>
      <c r="AC35" s="2192"/>
      <c r="AD35" s="2193"/>
    </row>
    <row r="36" spans="1:31" ht="23.1" customHeight="1">
      <c r="A36" s="2161"/>
      <c r="B36" s="2162"/>
      <c r="C36" s="2162"/>
      <c r="D36" s="2162"/>
      <c r="E36" s="2162"/>
      <c r="F36" s="2155"/>
      <c r="G36" s="2156"/>
      <c r="H36" s="2156"/>
      <c r="I36" s="2156"/>
      <c r="J36" s="2156"/>
      <c r="K36" s="2156"/>
      <c r="L36" s="2156"/>
      <c r="M36" s="2157"/>
      <c r="N36" s="2172" t="str">
        <f t="shared" ref="N36:N38" si="2">IF(A36="","",IF(N35-F36&gt;0,N35-F36,0))</f>
        <v/>
      </c>
      <c r="O36" s="2173"/>
      <c r="P36" s="2173"/>
      <c r="Q36" s="2173"/>
      <c r="R36" s="2173"/>
      <c r="S36" s="2173"/>
      <c r="T36" s="2173"/>
      <c r="U36" s="2173"/>
      <c r="V36" s="2174"/>
      <c r="W36" s="2191"/>
      <c r="X36" s="2192"/>
      <c r="Y36" s="2192"/>
      <c r="Z36" s="2192"/>
      <c r="AA36" s="2192"/>
      <c r="AB36" s="2192"/>
      <c r="AC36" s="2192"/>
      <c r="AD36" s="2193"/>
    </row>
    <row r="37" spans="1:31" ht="23.1" customHeight="1">
      <c r="A37" s="2161"/>
      <c r="B37" s="2162"/>
      <c r="C37" s="2162"/>
      <c r="D37" s="2162"/>
      <c r="E37" s="2162"/>
      <c r="F37" s="2155"/>
      <c r="G37" s="2156"/>
      <c r="H37" s="2156"/>
      <c r="I37" s="2156"/>
      <c r="J37" s="2156"/>
      <c r="K37" s="2156"/>
      <c r="L37" s="2156"/>
      <c r="M37" s="2157"/>
      <c r="N37" s="2155" t="str">
        <f t="shared" si="2"/>
        <v/>
      </c>
      <c r="O37" s="2156"/>
      <c r="P37" s="2156"/>
      <c r="Q37" s="2156"/>
      <c r="R37" s="2156"/>
      <c r="S37" s="2156"/>
      <c r="T37" s="2156"/>
      <c r="U37" s="2156"/>
      <c r="V37" s="2157"/>
      <c r="W37" s="2191"/>
      <c r="X37" s="2192"/>
      <c r="Y37" s="2192"/>
      <c r="Z37" s="2192"/>
      <c r="AA37" s="2192"/>
      <c r="AB37" s="2192"/>
      <c r="AC37" s="2192"/>
      <c r="AD37" s="2193"/>
    </row>
    <row r="38" spans="1:31" ht="23.1" customHeight="1" thickBot="1">
      <c r="A38" s="2175"/>
      <c r="B38" s="2176"/>
      <c r="C38" s="2176"/>
      <c r="D38" s="2176"/>
      <c r="E38" s="2176"/>
      <c r="F38" s="2166"/>
      <c r="G38" s="2167"/>
      <c r="H38" s="2167"/>
      <c r="I38" s="2167"/>
      <c r="J38" s="2167"/>
      <c r="K38" s="2167"/>
      <c r="L38" s="2167"/>
      <c r="M38" s="2168"/>
      <c r="N38" s="2166" t="str">
        <f t="shared" si="2"/>
        <v/>
      </c>
      <c r="O38" s="2167"/>
      <c r="P38" s="2167"/>
      <c r="Q38" s="2167"/>
      <c r="R38" s="2167"/>
      <c r="S38" s="2167"/>
      <c r="T38" s="2167"/>
      <c r="U38" s="2167"/>
      <c r="V38" s="2168"/>
      <c r="W38" s="2181"/>
      <c r="X38" s="2182"/>
      <c r="Y38" s="2182"/>
      <c r="Z38" s="2182"/>
      <c r="AA38" s="2182"/>
      <c r="AB38" s="2182"/>
      <c r="AC38" s="2182"/>
      <c r="AD38" s="2183"/>
    </row>
    <row r="39" spans="1:31" ht="23.1" customHeight="1">
      <c r="A39" s="1029"/>
      <c r="B39" s="1029"/>
      <c r="C39" s="1029"/>
      <c r="D39" s="1029"/>
      <c r="E39" s="1029"/>
      <c r="F39" s="1028"/>
      <c r="G39" s="1028"/>
      <c r="H39" s="1028"/>
      <c r="I39" s="1028"/>
      <c r="J39" s="1028"/>
      <c r="K39" s="1028"/>
      <c r="L39" s="1028"/>
      <c r="M39" s="1028"/>
      <c r="N39" s="1028"/>
      <c r="O39" s="1028"/>
      <c r="P39" s="1028"/>
      <c r="Q39" s="1028"/>
      <c r="R39" s="1028"/>
      <c r="S39" s="1028"/>
      <c r="T39" s="1028"/>
      <c r="U39" s="1028"/>
      <c r="V39" s="1028"/>
      <c r="W39" s="1028"/>
      <c r="X39" s="1028"/>
      <c r="Y39" s="1028"/>
      <c r="Z39" s="1028"/>
      <c r="AA39" s="1028"/>
      <c r="AB39" s="1028"/>
      <c r="AC39" s="1028"/>
      <c r="AD39" s="1028"/>
    </row>
    <row r="40" spans="1:31" ht="23.1" customHeight="1">
      <c r="A40" s="1029"/>
      <c r="B40" s="1029"/>
      <c r="C40" s="1029"/>
      <c r="D40" s="1029"/>
      <c r="E40" s="1029"/>
      <c r="F40" s="1028"/>
      <c r="G40" s="1028"/>
      <c r="H40" s="1029"/>
      <c r="I40" s="1029"/>
      <c r="J40" s="1028"/>
      <c r="K40" s="1028"/>
      <c r="L40" s="1028"/>
      <c r="M40" s="1028"/>
      <c r="N40" s="1028"/>
      <c r="O40" s="1028"/>
      <c r="P40" s="1028"/>
      <c r="Q40" s="1028"/>
      <c r="R40" s="1028"/>
      <c r="S40" s="1028"/>
      <c r="T40" s="1028"/>
      <c r="U40" s="1028"/>
      <c r="V40" s="1028"/>
      <c r="W40" s="1028"/>
      <c r="X40" s="1028"/>
      <c r="Y40" s="1028"/>
      <c r="Z40" s="1028"/>
      <c r="AA40" s="1028"/>
      <c r="AB40" s="1028"/>
      <c r="AC40" s="1028"/>
      <c r="AD40" s="1028"/>
    </row>
    <row r="41" spans="1:31" ht="23.1" customHeight="1">
      <c r="A41" s="1029"/>
      <c r="B41" s="1029"/>
      <c r="C41" s="1029"/>
      <c r="D41" s="1029"/>
      <c r="E41" s="1029"/>
      <c r="F41" s="1028"/>
      <c r="G41" s="1028"/>
      <c r="H41" s="1028"/>
      <c r="I41" s="1028"/>
      <c r="J41" s="1028"/>
      <c r="K41" s="1028"/>
      <c r="L41" s="1028"/>
      <c r="M41" s="1028"/>
      <c r="N41" s="1028"/>
      <c r="O41" s="1028"/>
      <c r="P41" s="1028"/>
      <c r="Q41" s="1028"/>
      <c r="R41" s="1028"/>
      <c r="S41" s="1028"/>
      <c r="T41" s="1028"/>
      <c r="U41" s="1028"/>
      <c r="V41" s="1028"/>
      <c r="W41" s="1028"/>
      <c r="X41" s="1028"/>
      <c r="Y41" s="1028"/>
      <c r="Z41" s="1028"/>
      <c r="AA41" s="1028"/>
      <c r="AB41" s="1028"/>
      <c r="AC41" s="1028"/>
      <c r="AD41" s="1028"/>
    </row>
    <row r="42" spans="1:31" ht="23.1" customHeight="1">
      <c r="A42" s="1028"/>
      <c r="B42" s="1028"/>
      <c r="C42" s="1028"/>
      <c r="D42" s="1028"/>
      <c r="E42" s="1028"/>
      <c r="F42" s="1028"/>
      <c r="G42" s="1028"/>
      <c r="H42" s="1028"/>
      <c r="I42" s="1028"/>
      <c r="J42" s="1028"/>
      <c r="K42" s="1028"/>
      <c r="L42" s="1029"/>
      <c r="M42" s="1028"/>
      <c r="N42" s="1028"/>
      <c r="O42" s="1028"/>
      <c r="P42" s="1028"/>
      <c r="Q42" s="1028"/>
      <c r="R42" s="1028"/>
      <c r="S42" s="1028"/>
      <c r="T42" s="1028"/>
      <c r="U42" s="1028"/>
      <c r="V42" s="1028"/>
      <c r="W42" s="1028"/>
      <c r="X42" s="1028"/>
      <c r="Y42" s="1028"/>
      <c r="Z42" s="1028"/>
      <c r="AA42" s="1028"/>
      <c r="AB42" s="1028"/>
      <c r="AC42" s="1028"/>
      <c r="AD42" s="1028"/>
    </row>
    <row r="43" spans="1:31" ht="23.1" customHeight="1">
      <c r="A43" s="1028"/>
      <c r="B43" s="1028"/>
      <c r="C43" s="1028"/>
      <c r="D43" s="1028"/>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row>
    <row r="44" spans="1:31" ht="23.1" customHeight="1">
      <c r="A44" s="1028"/>
      <c r="B44" s="1028"/>
      <c r="C44" s="1028"/>
      <c r="D44" s="1028"/>
      <c r="E44" s="1028"/>
      <c r="F44" s="1028"/>
      <c r="G44" s="1028"/>
      <c r="H44" s="1028"/>
      <c r="I44" s="1028"/>
      <c r="J44" s="1028"/>
      <c r="K44" s="1028"/>
      <c r="L44" s="1028"/>
      <c r="M44" s="1028"/>
      <c r="N44" s="1028"/>
      <c r="O44" s="1028"/>
      <c r="P44" s="1028"/>
      <c r="Q44" s="1028"/>
      <c r="R44" s="1028"/>
      <c r="S44" s="1028"/>
      <c r="T44" s="1028"/>
      <c r="U44" s="1028"/>
      <c r="V44" s="1028"/>
      <c r="W44" s="1028"/>
      <c r="X44" s="1028"/>
      <c r="Y44" s="1028"/>
      <c r="Z44" s="1028"/>
      <c r="AA44" s="1028"/>
      <c r="AB44" s="1028"/>
      <c r="AC44" s="1028"/>
      <c r="AD44" s="1028"/>
    </row>
    <row r="45" spans="1:31" ht="23.1" customHeight="1">
      <c r="A45" s="1028"/>
      <c r="B45" s="1028"/>
      <c r="C45" s="1028"/>
      <c r="D45" s="1028"/>
      <c r="E45" s="1028"/>
      <c r="F45" s="1028"/>
      <c r="G45" s="1028"/>
      <c r="H45" s="1028"/>
      <c r="I45" s="1028"/>
      <c r="J45" s="1028"/>
      <c r="K45" s="1028"/>
      <c r="L45" s="1028"/>
      <c r="M45" s="1028"/>
      <c r="N45" s="1028"/>
      <c r="O45" s="1028"/>
      <c r="P45" s="1028"/>
      <c r="Q45" s="1028"/>
      <c r="R45" s="1028"/>
      <c r="S45" s="1028"/>
      <c r="T45" s="1028"/>
      <c r="U45" s="1028"/>
      <c r="V45" s="1028"/>
      <c r="W45" s="1028"/>
      <c r="X45" s="1028"/>
      <c r="Y45" s="1028"/>
      <c r="Z45" s="1028"/>
      <c r="AA45" s="1028"/>
      <c r="AB45" s="1028"/>
      <c r="AC45" s="1028"/>
      <c r="AD45" s="1028"/>
    </row>
    <row r="46" spans="1:31" ht="23.1" customHeight="1">
      <c r="A46" s="1028"/>
      <c r="B46" s="1028"/>
      <c r="C46" s="1028"/>
      <c r="D46" s="1028"/>
      <c r="E46" s="1028"/>
      <c r="F46" s="1028"/>
      <c r="G46" s="1028"/>
      <c r="H46" s="1028"/>
      <c r="I46" s="1028"/>
      <c r="J46" s="1028"/>
      <c r="K46" s="1028"/>
      <c r="L46" s="1028"/>
      <c r="M46" s="1028"/>
      <c r="N46" s="1028"/>
      <c r="O46" s="1028"/>
      <c r="P46" s="1028"/>
      <c r="Q46" s="1028"/>
      <c r="R46" s="1028"/>
      <c r="S46" s="1028"/>
      <c r="T46" s="1028"/>
      <c r="U46" s="1028"/>
      <c r="V46" s="1028"/>
      <c r="W46" s="1028"/>
      <c r="X46" s="1028"/>
      <c r="Y46" s="1028"/>
      <c r="Z46" s="1028"/>
      <c r="AA46" s="1028"/>
      <c r="AB46" s="1028"/>
      <c r="AC46" s="1028"/>
      <c r="AD46" s="1028"/>
    </row>
    <row r="47" spans="1:31" ht="23.1" customHeight="1">
      <c r="A47" s="1028"/>
      <c r="B47" s="1028"/>
      <c r="C47" s="1028"/>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row>
    <row r="48" spans="1:31" ht="23.1" customHeight="1">
      <c r="A48" s="1028"/>
      <c r="B48" s="1028"/>
      <c r="C48" s="1028"/>
      <c r="D48" s="1028"/>
      <c r="E48" s="1028"/>
      <c r="F48" s="1028"/>
      <c r="G48" s="1028"/>
      <c r="H48" s="1028"/>
      <c r="I48" s="1028"/>
      <c r="J48" s="1028"/>
      <c r="K48" s="1028"/>
      <c r="L48" s="1028"/>
      <c r="M48" s="1028"/>
      <c r="N48" s="1028"/>
      <c r="O48" s="1028"/>
      <c r="P48" s="1028"/>
      <c r="Q48" s="1028"/>
      <c r="R48" s="1028"/>
      <c r="S48" s="1028"/>
      <c r="T48" s="1028"/>
      <c r="U48" s="1028"/>
      <c r="V48" s="1028"/>
      <c r="W48" s="1028"/>
      <c r="X48" s="1028"/>
      <c r="Y48" s="1028"/>
      <c r="Z48" s="1028"/>
      <c r="AA48" s="1028"/>
      <c r="AB48" s="1028"/>
      <c r="AC48" s="1028"/>
      <c r="AD48" s="1028"/>
    </row>
    <row r="49" spans="1:30" ht="23.1" customHeight="1">
      <c r="A49" s="1028"/>
      <c r="B49" s="1028"/>
      <c r="C49" s="1028"/>
      <c r="D49" s="1028"/>
      <c r="E49" s="1028"/>
      <c r="F49" s="1028"/>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row>
    <row r="50" spans="1:30" ht="23.1" customHeight="1">
      <c r="A50" s="1028"/>
      <c r="B50" s="1028"/>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row>
    <row r="51" spans="1:30" ht="23.1" customHeight="1">
      <c r="A51" s="1028"/>
      <c r="B51" s="1028"/>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row>
    <row r="52" spans="1:30" ht="23.1" customHeight="1">
      <c r="A52" s="1028"/>
      <c r="B52" s="1028"/>
      <c r="C52" s="1028"/>
      <c r="D52" s="1028"/>
      <c r="E52" s="1028"/>
      <c r="F52" s="1028"/>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row>
    <row r="53" spans="1:30" ht="23.1" customHeight="1">
      <c r="A53" s="1028"/>
      <c r="B53" s="1028"/>
      <c r="C53" s="1028"/>
      <c r="D53" s="1028"/>
      <c r="E53" s="1028"/>
      <c r="F53" s="1028"/>
      <c r="G53" s="1028"/>
      <c r="H53" s="1028"/>
      <c r="I53" s="1028"/>
      <c r="J53" s="1028"/>
      <c r="K53" s="1028"/>
      <c r="L53" s="1028"/>
      <c r="M53" s="1028"/>
      <c r="N53" s="1028"/>
      <c r="O53" s="1028"/>
      <c r="P53" s="1028"/>
      <c r="Q53" s="1028"/>
      <c r="R53" s="1028"/>
      <c r="S53" s="1028"/>
      <c r="T53" s="1028"/>
      <c r="U53" s="1028"/>
      <c r="V53" s="1028"/>
      <c r="W53" s="1028"/>
      <c r="X53" s="1028"/>
      <c r="Y53" s="1028"/>
      <c r="Z53" s="1028"/>
      <c r="AA53" s="1028"/>
      <c r="AB53" s="1028"/>
      <c r="AC53" s="1028"/>
      <c r="AD53" s="1028"/>
    </row>
    <row r="54" spans="1:30" ht="23.1" customHeight="1">
      <c r="A54" s="1028"/>
      <c r="B54" s="1028"/>
      <c r="C54" s="1028"/>
      <c r="D54" s="1028"/>
      <c r="E54" s="1028"/>
      <c r="F54" s="1028"/>
      <c r="G54" s="1028"/>
      <c r="H54" s="1028"/>
      <c r="I54" s="1028"/>
      <c r="J54" s="1028"/>
      <c r="K54" s="1028"/>
      <c r="L54" s="1028"/>
      <c r="M54" s="1028"/>
      <c r="N54" s="1028"/>
      <c r="O54" s="1028"/>
      <c r="P54" s="1028"/>
      <c r="Q54" s="1028"/>
      <c r="R54" s="1028"/>
      <c r="S54" s="1028"/>
      <c r="T54" s="1028"/>
      <c r="U54" s="1028"/>
      <c r="V54" s="1028"/>
      <c r="W54" s="1028"/>
      <c r="X54" s="1028"/>
      <c r="Y54" s="1028"/>
      <c r="Z54" s="1028"/>
      <c r="AA54" s="1028"/>
      <c r="AB54" s="1028"/>
      <c r="AC54" s="1028"/>
      <c r="AD54" s="1028"/>
    </row>
    <row r="55" spans="1:30" ht="23.1" customHeight="1">
      <c r="A55" s="1028"/>
      <c r="B55" s="1028"/>
      <c r="C55" s="1028"/>
      <c r="D55" s="1028"/>
      <c r="E55" s="1028"/>
      <c r="F55" s="1028"/>
      <c r="G55" s="1028"/>
      <c r="H55" s="1028"/>
      <c r="I55" s="1028"/>
      <c r="J55" s="1028"/>
      <c r="K55" s="1028"/>
      <c r="L55" s="1028"/>
      <c r="M55" s="1028"/>
      <c r="N55" s="1028"/>
      <c r="O55" s="1028"/>
      <c r="P55" s="1028"/>
      <c r="Q55" s="1028"/>
      <c r="R55" s="1028"/>
      <c r="S55" s="1028"/>
      <c r="T55" s="1028"/>
      <c r="U55" s="1028"/>
      <c r="V55" s="1028"/>
      <c r="W55" s="1028"/>
      <c r="X55" s="1028"/>
      <c r="Y55" s="1028"/>
      <c r="Z55" s="1028"/>
      <c r="AA55" s="1028"/>
      <c r="AB55" s="1028"/>
      <c r="AC55" s="1028"/>
      <c r="AD55" s="1028"/>
    </row>
    <row r="56" spans="1:30" ht="23.1" customHeight="1">
      <c r="A56" s="1028"/>
      <c r="B56" s="1028"/>
      <c r="C56" s="1028"/>
      <c r="D56" s="1028"/>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1028"/>
      <c r="AB56" s="1028"/>
      <c r="AC56" s="1028"/>
      <c r="AD56" s="1028"/>
    </row>
    <row r="57" spans="1:30" ht="23.1" customHeight="1">
      <c r="A57" s="1028"/>
      <c r="B57" s="1028"/>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c r="AD57" s="1028"/>
    </row>
    <row r="58" spans="1:30" ht="23.1" customHeight="1">
      <c r="A58" s="1028"/>
      <c r="B58" s="1028"/>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row>
    <row r="59" spans="1:30" ht="23.1" customHeight="1">
      <c r="A59" s="1028"/>
      <c r="B59" s="1028"/>
      <c r="C59" s="1028"/>
      <c r="D59" s="1028"/>
      <c r="E59" s="1028"/>
      <c r="F59" s="1028"/>
      <c r="G59" s="1028"/>
      <c r="H59" s="1028"/>
      <c r="I59" s="1028"/>
      <c r="J59" s="1028"/>
      <c r="K59" s="1028"/>
      <c r="L59" s="1028"/>
      <c r="M59" s="1028"/>
      <c r="N59" s="1028"/>
      <c r="O59" s="1028"/>
      <c r="P59" s="1028"/>
      <c r="Q59" s="1028"/>
      <c r="R59" s="1028"/>
      <c r="S59" s="1028"/>
      <c r="T59" s="1028"/>
      <c r="U59" s="1028"/>
      <c r="V59" s="1028"/>
      <c r="W59" s="1028"/>
      <c r="X59" s="1028"/>
      <c r="Y59" s="1028"/>
      <c r="Z59" s="1028"/>
      <c r="AA59" s="1028"/>
      <c r="AB59" s="1028"/>
      <c r="AC59" s="1028"/>
      <c r="AD59" s="1028"/>
    </row>
    <row r="60" spans="1:30" ht="23.1" customHeight="1">
      <c r="A60" s="1028"/>
      <c r="B60" s="1028"/>
      <c r="C60" s="1028"/>
      <c r="D60" s="1028"/>
      <c r="E60" s="1028"/>
      <c r="F60" s="1028"/>
      <c r="G60" s="1028"/>
      <c r="H60" s="1028"/>
      <c r="I60" s="1028"/>
      <c r="J60" s="1028"/>
      <c r="K60" s="1028"/>
      <c r="L60" s="1028"/>
      <c r="M60" s="1028"/>
      <c r="N60" s="1028"/>
      <c r="O60" s="1028"/>
      <c r="P60" s="1028"/>
      <c r="Q60" s="1028"/>
      <c r="R60" s="1028"/>
      <c r="S60" s="1028"/>
      <c r="T60" s="1028"/>
      <c r="U60" s="1028"/>
      <c r="V60" s="1028"/>
      <c r="W60" s="1028"/>
      <c r="X60" s="1028"/>
      <c r="Y60" s="1028"/>
      <c r="Z60" s="1028"/>
      <c r="AA60" s="1028"/>
      <c r="AB60" s="1028"/>
      <c r="AC60" s="1028"/>
      <c r="AD60" s="1028"/>
    </row>
    <row r="61" spans="1:30" ht="23.1" customHeight="1">
      <c r="A61" s="1028"/>
      <c r="B61" s="1028"/>
      <c r="C61" s="1028"/>
      <c r="D61" s="1028"/>
      <c r="E61" s="1028"/>
      <c r="F61" s="1028"/>
      <c r="G61" s="1028"/>
      <c r="H61" s="1028"/>
      <c r="I61" s="1028"/>
      <c r="J61" s="1028"/>
      <c r="K61" s="1028"/>
      <c r="L61" s="1028"/>
      <c r="M61" s="1028"/>
      <c r="N61" s="1028"/>
      <c r="O61" s="1028"/>
      <c r="P61" s="1028"/>
      <c r="Q61" s="1028"/>
      <c r="R61" s="1028"/>
      <c r="S61" s="1028"/>
      <c r="T61" s="1028"/>
      <c r="U61" s="1028"/>
      <c r="V61" s="1028"/>
      <c r="W61" s="1028"/>
      <c r="X61" s="1028"/>
      <c r="Y61" s="1028"/>
      <c r="Z61" s="1028"/>
      <c r="AA61" s="1028"/>
      <c r="AB61" s="1028"/>
      <c r="AC61" s="1028"/>
      <c r="AD61" s="1028"/>
    </row>
    <row r="62" spans="1:30" ht="23.1" customHeight="1">
      <c r="A62" s="1028"/>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row>
    <row r="63" spans="1:30" ht="23.1" customHeight="1">
      <c r="A63" s="1028"/>
      <c r="B63" s="1028"/>
      <c r="C63" s="1028"/>
      <c r="D63" s="1028"/>
      <c r="E63" s="1028"/>
      <c r="F63" s="1028"/>
      <c r="G63" s="1028"/>
      <c r="H63" s="1028"/>
      <c r="I63" s="1028"/>
      <c r="J63" s="1028"/>
      <c r="K63" s="1028"/>
      <c r="L63" s="1028"/>
      <c r="M63" s="1028"/>
      <c r="N63" s="1028"/>
      <c r="O63" s="1028"/>
      <c r="P63" s="1028"/>
      <c r="Q63" s="1028"/>
      <c r="R63" s="1028"/>
      <c r="S63" s="1028"/>
      <c r="T63" s="1028"/>
      <c r="U63" s="1028"/>
      <c r="V63" s="1028"/>
      <c r="W63" s="1028"/>
      <c r="X63" s="1028"/>
      <c r="Y63" s="1028"/>
      <c r="Z63" s="1028"/>
      <c r="AA63" s="1028"/>
      <c r="AB63" s="1028"/>
      <c r="AC63" s="1028"/>
      <c r="AD63" s="1028"/>
    </row>
    <row r="64" spans="1:30" ht="23.1" customHeight="1">
      <c r="A64" s="1028"/>
      <c r="B64" s="1028"/>
      <c r="C64" s="1028"/>
      <c r="D64" s="1028"/>
      <c r="E64" s="1028"/>
      <c r="F64" s="1028"/>
      <c r="G64" s="1028"/>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row>
    <row r="65" spans="1:30" ht="23.1"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row>
    <row r="66" spans="1:30" ht="23.1" customHeight="1">
      <c r="A66" s="1028"/>
      <c r="B66" s="1028"/>
      <c r="C66" s="1028"/>
      <c r="D66" s="1028"/>
      <c r="E66" s="1028"/>
      <c r="F66" s="1028"/>
      <c r="G66" s="1028"/>
      <c r="H66" s="1028"/>
      <c r="I66" s="1028"/>
      <c r="J66" s="1028"/>
      <c r="K66" s="1028"/>
      <c r="L66" s="1028"/>
      <c r="M66" s="1028"/>
      <c r="N66" s="1028"/>
      <c r="O66" s="1028"/>
      <c r="P66" s="1028"/>
      <c r="Q66" s="1028"/>
      <c r="R66" s="1028"/>
      <c r="S66" s="1028"/>
      <c r="T66" s="1028"/>
      <c r="U66" s="1028"/>
      <c r="V66" s="1028"/>
      <c r="W66" s="1028"/>
      <c r="X66" s="1028"/>
      <c r="Y66" s="1028"/>
      <c r="Z66" s="1028"/>
      <c r="AA66" s="1028"/>
      <c r="AB66" s="1028"/>
      <c r="AC66" s="1028"/>
      <c r="AD66" s="1028"/>
    </row>
    <row r="67" spans="1:30" ht="23.1" customHeight="1">
      <c r="A67" s="1028"/>
      <c r="B67" s="1028"/>
      <c r="C67" s="1028"/>
      <c r="D67" s="1028"/>
      <c r="E67" s="1028"/>
      <c r="F67" s="1028"/>
      <c r="G67" s="1028"/>
      <c r="H67" s="1028"/>
      <c r="I67" s="1028"/>
      <c r="J67" s="1028"/>
      <c r="K67" s="1028"/>
      <c r="L67" s="1028"/>
      <c r="M67" s="1028"/>
      <c r="N67" s="1028"/>
      <c r="O67" s="1028"/>
      <c r="P67" s="1028"/>
      <c r="Q67" s="1028"/>
      <c r="R67" s="1028"/>
      <c r="S67" s="1028"/>
      <c r="T67" s="1028"/>
      <c r="U67" s="1028"/>
      <c r="V67" s="1028"/>
      <c r="W67" s="1028"/>
      <c r="X67" s="1028"/>
      <c r="Y67" s="1028"/>
      <c r="Z67" s="1028"/>
      <c r="AA67" s="1028"/>
      <c r="AB67" s="1028"/>
      <c r="AC67" s="1028"/>
      <c r="AD67" s="1028"/>
    </row>
    <row r="68" spans="1:30" ht="23.1" customHeight="1">
      <c r="A68" s="1028"/>
      <c r="B68" s="1028"/>
      <c r="C68" s="1028"/>
      <c r="D68" s="1028"/>
      <c r="E68" s="1028"/>
      <c r="F68" s="1028"/>
      <c r="G68" s="1028"/>
      <c r="H68" s="1028"/>
      <c r="I68" s="1028"/>
      <c r="J68" s="1028"/>
      <c r="K68" s="1028"/>
      <c r="L68" s="1028"/>
      <c r="M68" s="1028"/>
      <c r="N68" s="1028"/>
      <c r="O68" s="1028"/>
      <c r="P68" s="1028"/>
      <c r="Q68" s="1028"/>
      <c r="R68" s="1028"/>
      <c r="S68" s="1028"/>
      <c r="T68" s="1028"/>
      <c r="U68" s="1028"/>
      <c r="V68" s="1028"/>
      <c r="W68" s="1028"/>
      <c r="X68" s="1028"/>
      <c r="Y68" s="1028"/>
      <c r="Z68" s="1028"/>
      <c r="AA68" s="1028"/>
      <c r="AB68" s="1028"/>
      <c r="AC68" s="1028"/>
      <c r="AD68" s="1028"/>
    </row>
    <row r="69" spans="1:30" ht="23.1" customHeight="1">
      <c r="A69" s="1028"/>
      <c r="B69" s="1028"/>
      <c r="C69" s="1028"/>
      <c r="D69" s="1028"/>
      <c r="E69" s="1028"/>
      <c r="F69" s="1028"/>
      <c r="G69" s="1028"/>
      <c r="H69" s="1028"/>
      <c r="I69" s="1028"/>
      <c r="J69" s="1028"/>
      <c r="K69" s="1028"/>
      <c r="L69" s="1028"/>
      <c r="M69" s="1028"/>
      <c r="N69" s="1028"/>
      <c r="O69" s="1028"/>
      <c r="P69" s="1028"/>
      <c r="Q69" s="1028"/>
      <c r="R69" s="1028"/>
      <c r="S69" s="1028"/>
      <c r="T69" s="1028"/>
      <c r="U69" s="1028"/>
      <c r="V69" s="1028"/>
      <c r="W69" s="1028"/>
      <c r="X69" s="1028"/>
      <c r="Y69" s="1028"/>
      <c r="Z69" s="1028"/>
      <c r="AA69" s="1028"/>
      <c r="AB69" s="1028"/>
      <c r="AC69" s="1028"/>
      <c r="AD69" s="1028"/>
    </row>
    <row r="70" spans="1:30" ht="23.1" customHeight="1">
      <c r="A70" s="1028"/>
      <c r="B70" s="1028"/>
      <c r="C70" s="1028"/>
      <c r="D70" s="1028"/>
      <c r="E70" s="1028"/>
      <c r="F70" s="1028"/>
      <c r="G70" s="1028"/>
      <c r="H70" s="1028"/>
      <c r="I70" s="1028"/>
      <c r="J70" s="1028"/>
      <c r="K70" s="1028"/>
      <c r="L70" s="1028"/>
      <c r="M70" s="1028"/>
      <c r="N70" s="1028"/>
      <c r="O70" s="1028"/>
      <c r="P70" s="1028"/>
      <c r="Q70" s="1028"/>
      <c r="R70" s="1028"/>
      <c r="S70" s="1028"/>
      <c r="T70" s="1028"/>
      <c r="U70" s="1028"/>
      <c r="V70" s="1028"/>
      <c r="W70" s="1028"/>
      <c r="X70" s="1028"/>
      <c r="Y70" s="1028"/>
      <c r="Z70" s="1028"/>
      <c r="AA70" s="1028"/>
      <c r="AB70" s="1028"/>
      <c r="AC70" s="1028"/>
      <c r="AD70" s="1028"/>
    </row>
    <row r="71" spans="1:30" ht="23.1" customHeight="1">
      <c r="A71" s="1028"/>
      <c r="B71" s="1028"/>
      <c r="C71" s="1028"/>
      <c r="D71" s="1028"/>
      <c r="E71" s="1028"/>
      <c r="F71" s="1028"/>
      <c r="G71" s="1028"/>
      <c r="H71" s="1028"/>
      <c r="I71" s="1028"/>
      <c r="J71" s="1028"/>
      <c r="K71" s="1028"/>
      <c r="L71" s="1028"/>
      <c r="M71" s="1028"/>
      <c r="N71" s="1028"/>
      <c r="O71" s="1028"/>
      <c r="P71" s="1028"/>
      <c r="Q71" s="1028"/>
      <c r="R71" s="1028"/>
      <c r="S71" s="1028"/>
      <c r="T71" s="1028"/>
      <c r="U71" s="1028"/>
      <c r="V71" s="1028"/>
      <c r="W71" s="1028"/>
      <c r="X71" s="1028"/>
      <c r="Y71" s="1028"/>
      <c r="Z71" s="1028"/>
      <c r="AA71" s="1028"/>
      <c r="AB71" s="1028"/>
      <c r="AC71" s="1028"/>
      <c r="AD71" s="1028"/>
    </row>
    <row r="72" spans="1:30" ht="23.1" customHeight="1">
      <c r="A72" s="1028"/>
      <c r="B72" s="1028"/>
      <c r="C72" s="1028"/>
      <c r="D72" s="1028"/>
      <c r="E72" s="1028"/>
      <c r="F72" s="1028"/>
      <c r="G72" s="1028"/>
      <c r="H72" s="1028"/>
      <c r="I72" s="1028"/>
      <c r="J72" s="1028"/>
      <c r="K72" s="1028"/>
      <c r="L72" s="1028"/>
      <c r="M72" s="1028"/>
      <c r="N72" s="1028"/>
      <c r="O72" s="1028"/>
      <c r="P72" s="1028"/>
      <c r="Q72" s="1028"/>
      <c r="R72" s="1028"/>
      <c r="S72" s="1028"/>
      <c r="T72" s="1028"/>
      <c r="U72" s="1028"/>
      <c r="V72" s="1028"/>
      <c r="W72" s="1028"/>
      <c r="X72" s="1028"/>
      <c r="Y72" s="1028"/>
      <c r="Z72" s="1028"/>
      <c r="AA72" s="1028"/>
      <c r="AB72" s="1028"/>
      <c r="AC72" s="1028"/>
      <c r="AD72" s="1028"/>
    </row>
    <row r="73" spans="1:30" ht="23.1" customHeight="1">
      <c r="A73" s="1028"/>
      <c r="B73" s="1028"/>
      <c r="C73" s="1028"/>
      <c r="D73" s="1028"/>
      <c r="E73" s="1028"/>
      <c r="F73" s="1028"/>
      <c r="G73" s="1028"/>
      <c r="H73" s="1028"/>
      <c r="I73" s="1028"/>
      <c r="J73" s="1028"/>
      <c r="K73" s="1028"/>
      <c r="L73" s="1028"/>
      <c r="M73" s="1028"/>
      <c r="N73" s="1028"/>
      <c r="O73" s="1028"/>
      <c r="P73" s="1028"/>
      <c r="Q73" s="1028"/>
      <c r="R73" s="1028"/>
      <c r="S73" s="1028"/>
      <c r="T73" s="1028"/>
      <c r="U73" s="1028"/>
      <c r="V73" s="1028"/>
      <c r="W73" s="1028"/>
      <c r="X73" s="1028"/>
      <c r="Y73" s="1028"/>
      <c r="Z73" s="1028"/>
      <c r="AA73" s="1028"/>
      <c r="AB73" s="1028"/>
      <c r="AC73" s="1028"/>
      <c r="AD73" s="1028"/>
    </row>
    <row r="74" spans="1:30" ht="23.1" customHeight="1">
      <c r="A74" s="1028"/>
      <c r="B74" s="1028"/>
      <c r="C74" s="1028"/>
      <c r="D74" s="1028"/>
      <c r="E74" s="1028"/>
      <c r="F74" s="1028"/>
      <c r="G74" s="1028"/>
      <c r="H74" s="1028"/>
      <c r="I74" s="1028"/>
      <c r="J74" s="1028"/>
      <c r="K74" s="1028"/>
      <c r="L74" s="1028"/>
      <c r="M74" s="1028"/>
      <c r="N74" s="1028"/>
      <c r="O74" s="1028"/>
      <c r="P74" s="1028"/>
      <c r="Q74" s="1028"/>
      <c r="R74" s="1028"/>
      <c r="S74" s="1028"/>
      <c r="T74" s="1028"/>
      <c r="U74" s="1028"/>
      <c r="V74" s="1028"/>
      <c r="W74" s="1028"/>
      <c r="X74" s="1028"/>
      <c r="Y74" s="1028"/>
      <c r="Z74" s="1028"/>
      <c r="AA74" s="1028"/>
      <c r="AB74" s="1028"/>
      <c r="AC74" s="1028"/>
      <c r="AD74" s="1028"/>
    </row>
    <row r="75" spans="1:30" ht="23.1" customHeight="1">
      <c r="A75" s="1028"/>
      <c r="B75" s="1028"/>
      <c r="C75" s="1028"/>
      <c r="D75" s="1028"/>
      <c r="E75" s="1028"/>
      <c r="F75" s="1028"/>
      <c r="G75" s="1028"/>
      <c r="H75" s="1028"/>
      <c r="I75" s="1028"/>
      <c r="J75" s="1028"/>
      <c r="K75" s="1028"/>
      <c r="L75" s="1028"/>
      <c r="M75" s="1028"/>
      <c r="N75" s="1028"/>
      <c r="O75" s="1028"/>
      <c r="P75" s="1028"/>
      <c r="Q75" s="1028"/>
      <c r="R75" s="1028"/>
      <c r="S75" s="1028"/>
      <c r="T75" s="1028"/>
      <c r="U75" s="1028"/>
      <c r="V75" s="1028"/>
      <c r="W75" s="1028"/>
      <c r="X75" s="1028"/>
      <c r="Y75" s="1028"/>
      <c r="Z75" s="1028"/>
      <c r="AA75" s="1028"/>
      <c r="AB75" s="1028"/>
      <c r="AC75" s="1028"/>
      <c r="AD75" s="1028"/>
    </row>
    <row r="76" spans="1:30" ht="23.1" customHeight="1">
      <c r="A76" s="1028"/>
      <c r="B76" s="1028"/>
      <c r="C76" s="1028"/>
      <c r="D76" s="1028"/>
      <c r="E76" s="1028"/>
      <c r="F76" s="1028"/>
      <c r="G76" s="1028"/>
      <c r="H76" s="1028"/>
      <c r="I76" s="1028"/>
      <c r="J76" s="1028"/>
      <c r="K76" s="1028"/>
      <c r="L76" s="1028"/>
      <c r="M76" s="1028"/>
      <c r="N76" s="1028"/>
      <c r="O76" s="1028"/>
      <c r="P76" s="1028"/>
      <c r="Q76" s="1028"/>
      <c r="R76" s="1028"/>
      <c r="S76" s="1028"/>
      <c r="T76" s="1028"/>
      <c r="U76" s="1028"/>
      <c r="V76" s="1028"/>
      <c r="W76" s="1028"/>
      <c r="X76" s="1028"/>
      <c r="Y76" s="1028"/>
      <c r="Z76" s="1028"/>
      <c r="AA76" s="1028"/>
      <c r="AB76" s="1028"/>
      <c r="AC76" s="1028"/>
      <c r="AD76" s="1028"/>
    </row>
    <row r="77" spans="1:30" ht="23.1" customHeight="1">
      <c r="A77" s="1028"/>
      <c r="B77" s="1028"/>
      <c r="C77" s="1028"/>
      <c r="D77" s="1028"/>
      <c r="E77" s="1028"/>
      <c r="F77" s="1028"/>
      <c r="G77" s="1028"/>
      <c r="H77" s="1028"/>
      <c r="I77" s="1028"/>
      <c r="J77" s="1028"/>
      <c r="K77" s="1028"/>
      <c r="L77" s="1028"/>
      <c r="M77" s="1028"/>
      <c r="N77" s="1028"/>
      <c r="O77" s="1028"/>
      <c r="P77" s="1028"/>
      <c r="Q77" s="1028"/>
      <c r="R77" s="1028"/>
      <c r="S77" s="1028"/>
      <c r="T77" s="1028"/>
      <c r="U77" s="1028"/>
      <c r="V77" s="1028"/>
      <c r="W77" s="1028"/>
      <c r="X77" s="1028"/>
      <c r="Y77" s="1028"/>
      <c r="Z77" s="1028"/>
      <c r="AA77" s="1028"/>
      <c r="AB77" s="1028"/>
      <c r="AC77" s="1028"/>
      <c r="AD77" s="1028"/>
    </row>
    <row r="78" spans="1:30" ht="23.1" customHeight="1">
      <c r="A78" s="1028"/>
      <c r="B78" s="1028"/>
      <c r="C78" s="1028"/>
      <c r="D78" s="1028"/>
      <c r="E78" s="1028"/>
      <c r="F78" s="1028"/>
      <c r="G78" s="1028"/>
      <c r="H78" s="1028"/>
      <c r="I78" s="1028"/>
      <c r="J78" s="1028"/>
      <c r="K78" s="1028"/>
      <c r="L78" s="1028"/>
      <c r="M78" s="1028"/>
      <c r="N78" s="1028"/>
      <c r="O78" s="1028"/>
      <c r="P78" s="1028"/>
      <c r="Q78" s="1028"/>
      <c r="R78" s="1028"/>
      <c r="S78" s="1028"/>
      <c r="T78" s="1028"/>
      <c r="U78" s="1028"/>
      <c r="V78" s="1028"/>
      <c r="W78" s="1028"/>
      <c r="X78" s="1028"/>
      <c r="Y78" s="1028"/>
      <c r="Z78" s="1028"/>
      <c r="AA78" s="1028"/>
      <c r="AB78" s="1028"/>
      <c r="AC78" s="1028"/>
      <c r="AD78" s="1028"/>
    </row>
    <row r="79" spans="1:30" ht="23.1" customHeight="1">
      <c r="A79" s="1028"/>
      <c r="B79" s="1028"/>
      <c r="C79" s="1028"/>
      <c r="D79" s="1028"/>
      <c r="E79" s="1028"/>
      <c r="F79" s="1028"/>
      <c r="G79" s="1028"/>
      <c r="H79" s="1028"/>
      <c r="I79" s="1028"/>
      <c r="J79" s="1028"/>
      <c r="K79" s="1028"/>
      <c r="L79" s="1028"/>
      <c r="M79" s="1028"/>
      <c r="N79" s="1028"/>
      <c r="O79" s="1028"/>
      <c r="P79" s="1028"/>
      <c r="Q79" s="1028"/>
      <c r="R79" s="1028"/>
      <c r="S79" s="1028"/>
      <c r="T79" s="1028"/>
      <c r="U79" s="1028"/>
      <c r="V79" s="1028"/>
      <c r="W79" s="1028"/>
      <c r="X79" s="1028"/>
      <c r="Y79" s="1028"/>
      <c r="Z79" s="1028"/>
      <c r="AA79" s="1028"/>
      <c r="AB79" s="1028"/>
      <c r="AC79" s="1028"/>
      <c r="AD79" s="1028"/>
    </row>
    <row r="80" spans="1:30" ht="23.1" customHeight="1">
      <c r="A80" s="1028"/>
      <c r="B80" s="1028"/>
      <c r="C80" s="1028"/>
      <c r="D80" s="1028"/>
      <c r="E80" s="1028"/>
      <c r="F80" s="1028"/>
      <c r="G80" s="1028"/>
      <c r="H80" s="1028"/>
      <c r="I80" s="1028"/>
      <c r="J80" s="1028"/>
      <c r="K80" s="1028"/>
      <c r="L80" s="1028"/>
      <c r="M80" s="1028"/>
      <c r="N80" s="1028"/>
      <c r="O80" s="1028"/>
      <c r="P80" s="1028"/>
      <c r="Q80" s="1028"/>
      <c r="R80" s="1028"/>
      <c r="S80" s="1028"/>
      <c r="T80" s="1028"/>
      <c r="U80" s="1028"/>
      <c r="V80" s="1028"/>
      <c r="W80" s="1028"/>
      <c r="X80" s="1028"/>
      <c r="Y80" s="1028"/>
      <c r="Z80" s="1028"/>
      <c r="AA80" s="1028"/>
      <c r="AB80" s="1028"/>
      <c r="AC80" s="1028"/>
      <c r="AD80" s="1028"/>
    </row>
    <row r="81" spans="1:30" ht="23.1" customHeight="1">
      <c r="A81" s="1028"/>
      <c r="B81" s="1028"/>
      <c r="C81" s="1028"/>
      <c r="D81" s="1028"/>
      <c r="E81" s="1028"/>
      <c r="F81" s="1028"/>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1028"/>
      <c r="AD81" s="1028"/>
    </row>
    <row r="82" spans="1:30" ht="23.1" customHeight="1">
      <c r="A82" s="1028"/>
      <c r="B82" s="1028"/>
      <c r="C82" s="1028"/>
      <c r="D82" s="1028"/>
      <c r="E82" s="1028"/>
      <c r="F82" s="1028"/>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row>
    <row r="83" spans="1:30" ht="23.1" customHeight="1">
      <c r="A83" s="1028"/>
      <c r="B83" s="1028"/>
      <c r="C83" s="1028"/>
      <c r="D83" s="1028"/>
      <c r="E83" s="1028"/>
      <c r="F83" s="1028"/>
      <c r="G83" s="1028"/>
      <c r="H83" s="1028"/>
      <c r="I83" s="1028"/>
      <c r="J83" s="1028"/>
      <c r="K83" s="1028"/>
      <c r="L83" s="1028"/>
      <c r="M83" s="1028"/>
      <c r="N83" s="1028"/>
      <c r="O83" s="1028"/>
      <c r="P83" s="1028"/>
      <c r="Q83" s="1028"/>
      <c r="R83" s="1028"/>
      <c r="S83" s="1028"/>
      <c r="T83" s="1028"/>
      <c r="U83" s="1028"/>
      <c r="V83" s="1028"/>
      <c r="W83" s="1028"/>
      <c r="X83" s="1028"/>
      <c r="Y83" s="1028"/>
      <c r="Z83" s="1028"/>
      <c r="AA83" s="1028"/>
      <c r="AB83" s="1028"/>
      <c r="AC83" s="1028"/>
      <c r="AD83" s="1028"/>
    </row>
    <row r="84" spans="1:30" ht="23.1" customHeight="1">
      <c r="A84" s="1028"/>
      <c r="B84" s="1028"/>
      <c r="C84" s="1028"/>
      <c r="D84" s="1028"/>
      <c r="E84" s="1028"/>
      <c r="F84" s="1028"/>
      <c r="G84" s="1028"/>
      <c r="H84" s="1028"/>
      <c r="I84" s="1028"/>
      <c r="J84" s="1028"/>
      <c r="K84" s="1028"/>
      <c r="L84" s="1028"/>
      <c r="M84" s="1028"/>
      <c r="N84" s="1028"/>
      <c r="O84" s="1028"/>
      <c r="P84" s="1028"/>
      <c r="Q84" s="1028"/>
      <c r="R84" s="1028"/>
      <c r="S84" s="1028"/>
      <c r="T84" s="1028"/>
      <c r="U84" s="1028"/>
      <c r="V84" s="1028"/>
      <c r="W84" s="1028"/>
      <c r="X84" s="1028"/>
      <c r="Y84" s="1028"/>
      <c r="Z84" s="1028"/>
      <c r="AA84" s="1028"/>
      <c r="AB84" s="1028"/>
      <c r="AC84" s="1028"/>
      <c r="AD84" s="1028"/>
    </row>
    <row r="85" spans="1:30" ht="23.1" customHeight="1">
      <c r="A85" s="1028"/>
      <c r="B85" s="1028"/>
      <c r="C85" s="1028"/>
      <c r="D85" s="1028"/>
      <c r="E85" s="1028"/>
      <c r="F85" s="1028"/>
      <c r="G85" s="1028"/>
      <c r="H85" s="1028"/>
      <c r="I85" s="1028"/>
      <c r="J85" s="1028"/>
      <c r="K85" s="1028"/>
      <c r="L85" s="1028"/>
      <c r="M85" s="1028"/>
      <c r="N85" s="1028"/>
      <c r="O85" s="1028"/>
      <c r="P85" s="1028"/>
      <c r="Q85" s="1028"/>
      <c r="R85" s="1028"/>
      <c r="S85" s="1028"/>
      <c r="T85" s="1028"/>
      <c r="U85" s="1028"/>
      <c r="V85" s="1028"/>
      <c r="W85" s="1028"/>
      <c r="X85" s="1028"/>
      <c r="Y85" s="1028"/>
      <c r="Z85" s="1028"/>
      <c r="AA85" s="1028"/>
      <c r="AB85" s="1028"/>
      <c r="AC85" s="1028"/>
      <c r="AD85" s="1028"/>
    </row>
    <row r="86" spans="1:30" ht="23.1" customHeight="1">
      <c r="A86" s="1028"/>
      <c r="B86" s="1028"/>
      <c r="C86" s="1028"/>
      <c r="D86" s="1028"/>
      <c r="E86" s="1028"/>
      <c r="F86" s="1028"/>
      <c r="G86" s="1028"/>
      <c r="H86" s="1028"/>
      <c r="I86" s="1028"/>
      <c r="J86" s="1028"/>
      <c r="K86" s="1028"/>
      <c r="L86" s="1028"/>
      <c r="M86" s="1028"/>
      <c r="N86" s="1028"/>
      <c r="O86" s="1028"/>
      <c r="P86" s="1028"/>
      <c r="Q86" s="1028"/>
      <c r="R86" s="1028"/>
      <c r="S86" s="1028"/>
      <c r="T86" s="1028"/>
      <c r="U86" s="1028"/>
      <c r="V86" s="1028"/>
      <c r="W86" s="1028"/>
      <c r="X86" s="1028"/>
      <c r="Y86" s="1028"/>
      <c r="Z86" s="1028"/>
      <c r="AA86" s="1028"/>
      <c r="AB86" s="1028"/>
      <c r="AC86" s="1028"/>
      <c r="AD86" s="1028"/>
    </row>
    <row r="87" spans="1:30" ht="23.1" customHeight="1">
      <c r="A87" s="1028"/>
      <c r="B87" s="1028"/>
      <c r="C87" s="1028"/>
      <c r="D87" s="1028"/>
      <c r="E87" s="1028"/>
      <c r="F87" s="1028"/>
      <c r="G87" s="1028"/>
      <c r="H87" s="1028"/>
      <c r="I87" s="1028"/>
      <c r="J87" s="1028"/>
      <c r="K87" s="1028"/>
      <c r="L87" s="1028"/>
      <c r="M87" s="1028"/>
      <c r="N87" s="1028"/>
      <c r="O87" s="1028"/>
      <c r="P87" s="1028"/>
      <c r="Q87" s="1028"/>
      <c r="R87" s="1028"/>
      <c r="S87" s="1028"/>
      <c r="T87" s="1028"/>
      <c r="U87" s="1028"/>
      <c r="V87" s="1028"/>
      <c r="W87" s="1028"/>
      <c r="X87" s="1028"/>
      <c r="Y87" s="1028"/>
      <c r="Z87" s="1028"/>
      <c r="AA87" s="1028"/>
      <c r="AB87" s="1028"/>
      <c r="AC87" s="1028"/>
      <c r="AD87" s="1028"/>
    </row>
    <row r="88" spans="1:30" ht="23.1" customHeight="1">
      <c r="A88" s="1028"/>
      <c r="B88" s="1028"/>
      <c r="C88" s="1028"/>
      <c r="D88" s="1028"/>
      <c r="E88" s="1028"/>
      <c r="F88" s="1028"/>
      <c r="G88" s="1028"/>
      <c r="H88" s="1028"/>
      <c r="I88" s="1028"/>
      <c r="J88" s="1028"/>
      <c r="K88" s="1028"/>
      <c r="L88" s="1028"/>
      <c r="M88" s="1028"/>
      <c r="N88" s="1028"/>
      <c r="O88" s="1028"/>
      <c r="P88" s="1028"/>
      <c r="Q88" s="1028"/>
      <c r="R88" s="1028"/>
      <c r="S88" s="1028"/>
      <c r="T88" s="1028"/>
      <c r="U88" s="1028"/>
      <c r="V88" s="1028"/>
      <c r="W88" s="1028"/>
      <c r="X88" s="1028"/>
      <c r="Y88" s="1028"/>
      <c r="Z88" s="1028"/>
      <c r="AA88" s="1028"/>
      <c r="AB88" s="1028"/>
      <c r="AC88" s="1028"/>
      <c r="AD88" s="1028"/>
    </row>
    <row r="89" spans="1:30" ht="23.1" customHeight="1">
      <c r="A89" s="1028"/>
      <c r="B89" s="1028"/>
      <c r="C89" s="1028"/>
      <c r="D89" s="1028"/>
      <c r="E89" s="1028"/>
      <c r="F89" s="1028"/>
      <c r="G89" s="1028"/>
      <c r="H89" s="1028"/>
      <c r="I89" s="1028"/>
      <c r="J89" s="1028"/>
      <c r="K89" s="1028"/>
      <c r="L89" s="1028"/>
      <c r="M89" s="1028"/>
      <c r="N89" s="1028"/>
      <c r="O89" s="1028"/>
      <c r="P89" s="1028"/>
      <c r="Q89" s="1028"/>
      <c r="R89" s="1028"/>
      <c r="S89" s="1028"/>
      <c r="T89" s="1028"/>
      <c r="U89" s="1028"/>
      <c r="V89" s="1028"/>
      <c r="W89" s="1028"/>
      <c r="X89" s="1028"/>
      <c r="Y89" s="1028"/>
      <c r="Z89" s="1028"/>
      <c r="AA89" s="1028"/>
      <c r="AB89" s="1028"/>
      <c r="AC89" s="1028"/>
      <c r="AD89" s="1028"/>
    </row>
    <row r="90" spans="1:30" ht="23.1" customHeight="1">
      <c r="A90" s="1028"/>
      <c r="B90" s="1028"/>
      <c r="C90" s="1028"/>
      <c r="D90" s="1028"/>
      <c r="E90" s="1028"/>
      <c r="F90" s="1028"/>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1028"/>
      <c r="AD90" s="1028"/>
    </row>
    <row r="91" spans="1:30" ht="23.1" customHeight="1">
      <c r="A91" s="1028"/>
      <c r="B91" s="1028"/>
      <c r="C91" s="1028"/>
      <c r="D91" s="1028"/>
      <c r="E91" s="1028"/>
      <c r="F91" s="1028"/>
      <c r="G91" s="1028"/>
      <c r="H91" s="1028"/>
      <c r="I91" s="1028"/>
      <c r="J91" s="1028"/>
      <c r="K91" s="1028"/>
      <c r="L91" s="1028"/>
      <c r="M91" s="1028"/>
      <c r="N91" s="1028"/>
      <c r="O91" s="1028"/>
      <c r="P91" s="1028"/>
      <c r="Q91" s="1028"/>
      <c r="R91" s="1028"/>
      <c r="S91" s="1028"/>
      <c r="T91" s="1028"/>
      <c r="U91" s="1028"/>
      <c r="V91" s="1028"/>
      <c r="W91" s="1028"/>
      <c r="X91" s="1028"/>
      <c r="Y91" s="1028"/>
      <c r="Z91" s="1028"/>
      <c r="AA91" s="1028"/>
      <c r="AB91" s="1028"/>
      <c r="AC91" s="1028"/>
      <c r="AD91" s="1028"/>
    </row>
    <row r="92" spans="1:30" ht="23.1" customHeight="1">
      <c r="A92" s="1028"/>
      <c r="B92" s="1028"/>
      <c r="C92" s="1028"/>
      <c r="D92" s="1028"/>
      <c r="E92" s="1028"/>
      <c r="F92" s="1028"/>
      <c r="G92" s="1028"/>
      <c r="H92" s="1028"/>
      <c r="I92" s="1028"/>
      <c r="J92" s="1028"/>
      <c r="K92" s="1028"/>
      <c r="L92" s="1028"/>
      <c r="M92" s="1028"/>
      <c r="N92" s="1028"/>
      <c r="O92" s="1028"/>
      <c r="P92" s="1028"/>
      <c r="Q92" s="1028"/>
      <c r="R92" s="1028"/>
      <c r="S92" s="1028"/>
      <c r="T92" s="1028"/>
      <c r="U92" s="1028"/>
      <c r="V92" s="1028"/>
      <c r="W92" s="1028"/>
      <c r="X92" s="1028"/>
      <c r="Y92" s="1028"/>
      <c r="Z92" s="1028"/>
      <c r="AA92" s="1028"/>
      <c r="AB92" s="1028"/>
      <c r="AC92" s="1028"/>
      <c r="AD92" s="1028"/>
    </row>
    <row r="93" spans="1:30" ht="23.1" customHeight="1">
      <c r="A93" s="1028"/>
      <c r="B93" s="1028"/>
      <c r="C93" s="1028"/>
      <c r="D93" s="1028"/>
      <c r="E93" s="1028"/>
      <c r="F93" s="1028"/>
      <c r="G93" s="1028"/>
      <c r="H93" s="1028"/>
      <c r="I93" s="1028"/>
      <c r="J93" s="1028"/>
      <c r="K93" s="1028"/>
      <c r="L93" s="1028"/>
      <c r="M93" s="1028"/>
      <c r="N93" s="1028"/>
      <c r="O93" s="1028"/>
      <c r="P93" s="1028"/>
      <c r="Q93" s="1028"/>
      <c r="R93" s="1028"/>
      <c r="S93" s="1028"/>
      <c r="T93" s="1028"/>
      <c r="U93" s="1028"/>
      <c r="V93" s="1028"/>
      <c r="W93" s="1028"/>
      <c r="X93" s="1028"/>
      <c r="Y93" s="1028"/>
      <c r="Z93" s="1028"/>
      <c r="AA93" s="1028"/>
      <c r="AB93" s="1028"/>
      <c r="AC93" s="1028"/>
      <c r="AD93" s="1028"/>
    </row>
    <row r="94" spans="1:30" ht="23.1" customHeight="1">
      <c r="A94" s="1028"/>
      <c r="B94" s="1028"/>
      <c r="C94" s="1028"/>
      <c r="D94" s="1028"/>
      <c r="E94" s="1028"/>
      <c r="F94" s="1028"/>
      <c r="G94" s="1028"/>
      <c r="H94" s="1028"/>
      <c r="I94" s="1028"/>
      <c r="J94" s="1028"/>
      <c r="K94" s="1028"/>
      <c r="L94" s="1028"/>
      <c r="M94" s="1028"/>
      <c r="N94" s="1028"/>
      <c r="O94" s="1028"/>
      <c r="P94" s="1028"/>
      <c r="Q94" s="1028"/>
      <c r="R94" s="1028"/>
      <c r="S94" s="1028"/>
      <c r="T94" s="1028"/>
      <c r="U94" s="1028"/>
      <c r="V94" s="1028"/>
      <c r="W94" s="1028"/>
      <c r="X94" s="1028"/>
      <c r="Y94" s="1028"/>
      <c r="Z94" s="1028"/>
      <c r="AA94" s="1028"/>
      <c r="AB94" s="1028"/>
      <c r="AC94" s="1028"/>
      <c r="AD94" s="1028"/>
    </row>
    <row r="95" spans="1:30" ht="23.1" customHeight="1">
      <c r="A95" s="1028"/>
      <c r="B95" s="1028"/>
      <c r="C95" s="1028"/>
      <c r="D95" s="1028"/>
      <c r="E95" s="1028"/>
      <c r="F95" s="1028"/>
      <c r="G95" s="1028"/>
      <c r="H95" s="1028"/>
      <c r="I95" s="1028"/>
      <c r="J95" s="1028"/>
      <c r="K95" s="1028"/>
      <c r="L95" s="1028"/>
      <c r="M95" s="1028"/>
      <c r="N95" s="1028"/>
      <c r="O95" s="1028"/>
      <c r="P95" s="1028"/>
      <c r="Q95" s="1028"/>
      <c r="R95" s="1028"/>
      <c r="S95" s="1028"/>
      <c r="T95" s="1028"/>
      <c r="U95" s="1028"/>
      <c r="V95" s="1028"/>
      <c r="W95" s="1028"/>
      <c r="X95" s="1028"/>
      <c r="Y95" s="1028"/>
      <c r="Z95" s="1028"/>
      <c r="AA95" s="1028"/>
      <c r="AB95" s="1028"/>
      <c r="AC95" s="1028"/>
      <c r="AD95" s="1028"/>
    </row>
    <row r="96" spans="1:30" ht="23.1" customHeight="1">
      <c r="A96" s="1028"/>
      <c r="B96" s="1028"/>
      <c r="C96" s="1028"/>
      <c r="D96" s="1028"/>
      <c r="E96" s="1028"/>
      <c r="F96" s="1028"/>
      <c r="G96" s="1028"/>
      <c r="H96" s="1028"/>
      <c r="I96" s="1028"/>
      <c r="J96" s="1028"/>
      <c r="K96" s="1028"/>
      <c r="L96" s="1028"/>
      <c r="M96" s="1028"/>
      <c r="N96" s="1028"/>
      <c r="O96" s="1028"/>
      <c r="P96" s="1028"/>
      <c r="Q96" s="1028"/>
      <c r="R96" s="1028"/>
      <c r="S96" s="1028"/>
      <c r="T96" s="1028"/>
      <c r="U96" s="1028"/>
      <c r="V96" s="1028"/>
      <c r="W96" s="1028"/>
      <c r="X96" s="1028"/>
      <c r="Y96" s="1028"/>
      <c r="Z96" s="1028"/>
      <c r="AA96" s="1028"/>
      <c r="AB96" s="1028"/>
      <c r="AC96" s="1028"/>
      <c r="AD96" s="1028"/>
    </row>
    <row r="97" spans="1:30" ht="23.1" customHeight="1">
      <c r="A97" s="1028"/>
      <c r="B97" s="1028"/>
      <c r="C97" s="1028"/>
      <c r="D97" s="1028"/>
      <c r="E97" s="1028"/>
      <c r="F97" s="1028"/>
      <c r="G97" s="1028"/>
      <c r="H97" s="1028"/>
      <c r="I97" s="1028"/>
      <c r="J97" s="1028"/>
      <c r="K97" s="1028"/>
      <c r="L97" s="1028"/>
      <c r="M97" s="1028"/>
      <c r="N97" s="1028"/>
      <c r="O97" s="1028"/>
      <c r="P97" s="1028"/>
      <c r="Q97" s="1028"/>
      <c r="R97" s="1028"/>
      <c r="S97" s="1028"/>
      <c r="T97" s="1028"/>
      <c r="U97" s="1028"/>
      <c r="V97" s="1028"/>
      <c r="W97" s="1028"/>
      <c r="X97" s="1028"/>
      <c r="Y97" s="1028"/>
      <c r="Z97" s="1028"/>
      <c r="AA97" s="1028"/>
      <c r="AB97" s="1028"/>
      <c r="AC97" s="1028"/>
      <c r="AD97" s="1028"/>
    </row>
    <row r="98" spans="1:30" ht="23.1" customHeight="1">
      <c r="A98" s="1028"/>
      <c r="B98" s="1028"/>
      <c r="C98" s="1028"/>
      <c r="D98" s="1028"/>
      <c r="E98" s="1028"/>
      <c r="F98" s="1028"/>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1028"/>
      <c r="AD98" s="1028"/>
    </row>
    <row r="99" spans="1:30" ht="23.1" customHeight="1">
      <c r="A99" s="1028"/>
      <c r="B99" s="1028"/>
      <c r="C99" s="1028"/>
      <c r="D99" s="1028"/>
      <c r="E99" s="1028"/>
      <c r="F99" s="1028"/>
      <c r="G99" s="1028"/>
      <c r="H99" s="1028"/>
      <c r="I99" s="1028"/>
      <c r="J99" s="1028"/>
      <c r="K99" s="1028"/>
      <c r="L99" s="1028"/>
      <c r="M99" s="1028"/>
      <c r="N99" s="1028"/>
      <c r="O99" s="1028"/>
      <c r="P99" s="1028"/>
      <c r="Q99" s="1028"/>
      <c r="R99" s="1028"/>
      <c r="S99" s="1028"/>
      <c r="T99" s="1028"/>
      <c r="U99" s="1028"/>
      <c r="V99" s="1028"/>
      <c r="W99" s="1028"/>
      <c r="X99" s="1028"/>
      <c r="Y99" s="1028"/>
      <c r="Z99" s="1028"/>
      <c r="AA99" s="1028"/>
      <c r="AB99" s="1028"/>
      <c r="AC99" s="1028"/>
      <c r="AD99" s="1028"/>
    </row>
    <row r="100" spans="1:30" ht="23.1" customHeight="1">
      <c r="A100" s="1028"/>
      <c r="B100" s="1028"/>
      <c r="C100" s="1028"/>
      <c r="D100" s="1028"/>
      <c r="E100" s="1028"/>
      <c r="F100" s="1028"/>
      <c r="G100" s="1028"/>
      <c r="H100" s="1028"/>
      <c r="I100" s="1028"/>
      <c r="J100" s="1028"/>
      <c r="K100" s="1028"/>
      <c r="L100" s="1028"/>
      <c r="M100" s="1028"/>
      <c r="N100" s="1028"/>
      <c r="O100" s="1028"/>
      <c r="P100" s="1028"/>
      <c r="Q100" s="1028"/>
      <c r="R100" s="1028"/>
      <c r="S100" s="1028"/>
      <c r="T100" s="1028"/>
      <c r="U100" s="1028"/>
      <c r="V100" s="1028"/>
      <c r="W100" s="1028"/>
      <c r="X100" s="1028"/>
      <c r="Y100" s="1028"/>
      <c r="Z100" s="1028"/>
      <c r="AA100" s="1028"/>
      <c r="AB100" s="1028"/>
      <c r="AC100" s="1028"/>
      <c r="AD100" s="1028"/>
    </row>
    <row r="101" spans="1:30" ht="23.1" customHeight="1">
      <c r="A101" s="1028"/>
      <c r="B101" s="1028"/>
      <c r="C101" s="1028"/>
      <c r="D101" s="1028"/>
      <c r="E101" s="1028"/>
      <c r="F101" s="1028"/>
      <c r="G101" s="1028"/>
      <c r="H101" s="1028"/>
      <c r="I101" s="1028"/>
      <c r="J101" s="1028"/>
      <c r="K101" s="1028"/>
      <c r="L101" s="1028"/>
      <c r="M101" s="1028"/>
      <c r="N101" s="1028"/>
      <c r="O101" s="1028"/>
      <c r="P101" s="1028"/>
      <c r="Q101" s="1028"/>
      <c r="R101" s="1028"/>
      <c r="S101" s="1028"/>
      <c r="T101" s="1028"/>
      <c r="U101" s="1028"/>
      <c r="V101" s="1028"/>
      <c r="W101" s="1028"/>
      <c r="X101" s="1028"/>
      <c r="Y101" s="1028"/>
      <c r="Z101" s="1028"/>
      <c r="AA101" s="1028"/>
      <c r="AB101" s="1028"/>
      <c r="AC101" s="1028"/>
      <c r="AD101" s="1028"/>
    </row>
    <row r="102" spans="1:30" ht="23.1" customHeight="1">
      <c r="A102" s="1028"/>
      <c r="B102" s="1028"/>
      <c r="C102" s="1028"/>
      <c r="D102" s="1028"/>
      <c r="E102" s="1028"/>
      <c r="F102" s="1028"/>
      <c r="G102" s="1028"/>
      <c r="H102" s="1028"/>
      <c r="I102" s="1028"/>
      <c r="J102" s="1028"/>
      <c r="K102" s="1028"/>
      <c r="L102" s="1028"/>
      <c r="M102" s="1028"/>
      <c r="N102" s="1028"/>
      <c r="O102" s="1028"/>
      <c r="P102" s="1028"/>
      <c r="Q102" s="1028"/>
      <c r="R102" s="1028"/>
      <c r="S102" s="1028"/>
      <c r="T102" s="1028"/>
      <c r="U102" s="1028"/>
      <c r="V102" s="1028"/>
      <c r="W102" s="1028"/>
      <c r="X102" s="1028"/>
      <c r="Y102" s="1028"/>
      <c r="Z102" s="1028"/>
      <c r="AA102" s="1028"/>
      <c r="AB102" s="1028"/>
      <c r="AC102" s="1028"/>
      <c r="AD102" s="1028"/>
    </row>
    <row r="103" spans="1:30" ht="23.1" customHeight="1">
      <c r="A103" s="1028"/>
      <c r="B103" s="1028"/>
      <c r="C103" s="1028"/>
      <c r="D103" s="1028"/>
      <c r="E103" s="1028"/>
      <c r="F103" s="1028"/>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1028"/>
      <c r="AD103" s="1028"/>
    </row>
    <row r="104" spans="1:30" ht="23.1" customHeight="1">
      <c r="A104" s="1028"/>
      <c r="B104" s="1028"/>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row>
    <row r="105" spans="1:30" ht="23.1" customHeight="1">
      <c r="A105" s="1028"/>
      <c r="B105" s="1028"/>
      <c r="C105" s="1028"/>
      <c r="D105" s="1028"/>
      <c r="E105" s="1028"/>
      <c r="F105" s="1028"/>
      <c r="G105" s="1028"/>
      <c r="H105" s="1028"/>
      <c r="I105" s="1028"/>
      <c r="J105" s="1028"/>
      <c r="K105" s="1028"/>
      <c r="L105" s="1028"/>
      <c r="M105" s="1028"/>
      <c r="N105" s="1028"/>
      <c r="O105" s="1028"/>
      <c r="P105" s="1028"/>
      <c r="Q105" s="1028"/>
      <c r="R105" s="1028"/>
      <c r="S105" s="1028"/>
      <c r="T105" s="1028"/>
      <c r="U105" s="1028"/>
      <c r="V105" s="1028"/>
      <c r="W105" s="1028"/>
      <c r="X105" s="1028"/>
      <c r="Y105" s="1028"/>
      <c r="Z105" s="1028"/>
      <c r="AA105" s="1028"/>
      <c r="AB105" s="1028"/>
      <c r="AC105" s="1028"/>
      <c r="AD105" s="1028"/>
    </row>
    <row r="106" spans="1:30" ht="23.1" customHeight="1">
      <c r="A106" s="1028"/>
      <c r="B106" s="1028"/>
      <c r="C106" s="1028"/>
      <c r="D106" s="1028"/>
      <c r="E106" s="1028"/>
      <c r="F106" s="1028"/>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row>
    <row r="107" spans="1:30" ht="23.1" customHeight="1">
      <c r="A107" s="1028"/>
      <c r="B107" s="1028"/>
      <c r="C107" s="1028"/>
      <c r="D107" s="1028"/>
      <c r="E107" s="1028"/>
      <c r="F107" s="1028"/>
      <c r="G107" s="1028"/>
      <c r="H107" s="1028"/>
      <c r="I107" s="1028"/>
      <c r="J107" s="1028"/>
      <c r="K107" s="1028"/>
      <c r="L107" s="1028"/>
      <c r="M107" s="1028"/>
      <c r="N107" s="1028"/>
      <c r="O107" s="1028"/>
      <c r="P107" s="1028"/>
      <c r="Q107" s="1028"/>
      <c r="R107" s="1028"/>
      <c r="S107" s="1028"/>
      <c r="T107" s="1028"/>
      <c r="U107" s="1028"/>
      <c r="V107" s="1028"/>
      <c r="W107" s="1028"/>
      <c r="X107" s="1028"/>
      <c r="Y107" s="1028"/>
      <c r="Z107" s="1028"/>
      <c r="AA107" s="1028"/>
      <c r="AB107" s="1028"/>
      <c r="AC107" s="1028"/>
      <c r="AD107" s="1028"/>
    </row>
    <row r="108" spans="1:30" ht="23.1" customHeight="1">
      <c r="A108" s="1028"/>
      <c r="B108" s="1028"/>
      <c r="C108" s="1028"/>
      <c r="D108" s="1028"/>
      <c r="E108" s="1028"/>
      <c r="F108" s="1028"/>
      <c r="G108" s="1028"/>
      <c r="H108" s="1028"/>
      <c r="I108" s="1028"/>
      <c r="J108" s="1028"/>
      <c r="K108" s="1028"/>
      <c r="L108" s="1028"/>
      <c r="M108" s="1028"/>
      <c r="N108" s="1028"/>
      <c r="O108" s="1028"/>
      <c r="P108" s="1028"/>
      <c r="Q108" s="1028"/>
      <c r="R108" s="1028"/>
      <c r="S108" s="1028"/>
      <c r="T108" s="1028"/>
      <c r="U108" s="1028"/>
      <c r="V108" s="1028"/>
      <c r="W108" s="1028"/>
      <c r="X108" s="1028"/>
      <c r="Y108" s="1028"/>
      <c r="Z108" s="1028"/>
      <c r="AA108" s="1028"/>
      <c r="AB108" s="1028"/>
      <c r="AC108" s="1028"/>
      <c r="AD108" s="1028"/>
    </row>
    <row r="109" spans="1:30" ht="23.1" customHeight="1">
      <c r="A109" s="1028"/>
      <c r="B109" s="1028"/>
      <c r="C109" s="1028"/>
      <c r="D109" s="1028"/>
      <c r="E109" s="1028"/>
      <c r="F109" s="1028"/>
      <c r="G109" s="1028"/>
      <c r="H109" s="1028"/>
      <c r="I109" s="1028"/>
      <c r="J109" s="1028"/>
      <c r="K109" s="1028"/>
      <c r="L109" s="1028"/>
      <c r="M109" s="1028"/>
      <c r="N109" s="1028"/>
      <c r="O109" s="1028"/>
      <c r="P109" s="1028"/>
      <c r="Q109" s="1028"/>
      <c r="R109" s="1028"/>
      <c r="S109" s="1028"/>
      <c r="T109" s="1028"/>
      <c r="U109" s="1028"/>
      <c r="V109" s="1028"/>
      <c r="W109" s="1028"/>
      <c r="X109" s="1028"/>
      <c r="Y109" s="1028"/>
      <c r="Z109" s="1028"/>
      <c r="AA109" s="1028"/>
      <c r="AB109" s="1028"/>
      <c r="AC109" s="1028"/>
      <c r="AD109" s="1028"/>
    </row>
    <row r="110" spans="1:30" ht="23.1" customHeight="1">
      <c r="A110" s="1028"/>
      <c r="B110" s="1028"/>
      <c r="C110" s="1028"/>
      <c r="D110" s="1028"/>
      <c r="E110" s="1028"/>
      <c r="F110" s="1028"/>
      <c r="G110" s="1028"/>
      <c r="H110" s="1028"/>
      <c r="I110" s="1028"/>
      <c r="J110" s="1028"/>
      <c r="K110" s="1028"/>
      <c r="L110" s="1028"/>
      <c r="M110" s="1028"/>
      <c r="N110" s="1028"/>
      <c r="O110" s="1028"/>
      <c r="P110" s="1028"/>
      <c r="Q110" s="1028"/>
      <c r="R110" s="1028"/>
      <c r="S110" s="1028"/>
      <c r="T110" s="1028"/>
      <c r="U110" s="1028"/>
      <c r="V110" s="1028"/>
      <c r="W110" s="1028"/>
      <c r="X110" s="1028"/>
      <c r="Y110" s="1028"/>
      <c r="Z110" s="1028"/>
      <c r="AA110" s="1028"/>
      <c r="AB110" s="1028"/>
      <c r="AC110" s="1028"/>
      <c r="AD110" s="1028"/>
    </row>
    <row r="111" spans="1:30" ht="23.1" customHeight="1">
      <c r="A111" s="1028"/>
      <c r="B111" s="1028"/>
      <c r="C111" s="1028"/>
      <c r="D111" s="1028"/>
      <c r="E111" s="1028"/>
      <c r="F111" s="1028"/>
      <c r="G111" s="1028"/>
      <c r="H111" s="1028"/>
      <c r="I111" s="1028"/>
      <c r="J111" s="1028"/>
      <c r="K111" s="1028"/>
      <c r="L111" s="1028"/>
      <c r="M111" s="1028"/>
      <c r="N111" s="1028"/>
      <c r="O111" s="1028"/>
      <c r="P111" s="1028"/>
      <c r="Q111" s="1028"/>
      <c r="R111" s="1028"/>
      <c r="S111" s="1028"/>
      <c r="T111" s="1028"/>
      <c r="U111" s="1028"/>
      <c r="V111" s="1028"/>
      <c r="W111" s="1028"/>
      <c r="X111" s="1028"/>
      <c r="Y111" s="1028"/>
      <c r="Z111" s="1028"/>
      <c r="AA111" s="1028"/>
      <c r="AB111" s="1028"/>
      <c r="AC111" s="1028"/>
      <c r="AD111" s="1028"/>
    </row>
    <row r="112" spans="1:30" ht="23.1" customHeight="1">
      <c r="A112" s="1028"/>
      <c r="B112" s="1028"/>
      <c r="C112" s="1028"/>
      <c r="D112" s="1028"/>
      <c r="E112" s="1028"/>
      <c r="F112" s="1028"/>
      <c r="G112" s="1028"/>
      <c r="H112" s="1028"/>
      <c r="I112" s="1028"/>
      <c r="J112" s="1028"/>
      <c r="K112" s="1028"/>
      <c r="L112" s="1028"/>
      <c r="M112" s="1028"/>
      <c r="N112" s="1028"/>
      <c r="O112" s="1028"/>
      <c r="P112" s="1028"/>
      <c r="Q112" s="1028"/>
      <c r="R112" s="1028"/>
      <c r="S112" s="1028"/>
      <c r="T112" s="1028"/>
      <c r="U112" s="1028"/>
      <c r="V112" s="1028"/>
      <c r="W112" s="1028"/>
      <c r="X112" s="1028"/>
      <c r="Y112" s="1028"/>
      <c r="Z112" s="1028"/>
      <c r="AA112" s="1028"/>
      <c r="AB112" s="1028"/>
      <c r="AC112" s="1028"/>
      <c r="AD112" s="1028"/>
    </row>
    <row r="113" spans="1:30" ht="23.1" customHeight="1">
      <c r="A113" s="1028"/>
      <c r="B113" s="1028"/>
      <c r="C113" s="1028"/>
      <c r="D113" s="1028"/>
      <c r="E113" s="1028"/>
      <c r="F113" s="1028"/>
      <c r="G113" s="1028"/>
      <c r="H113" s="1028"/>
      <c r="I113" s="1028"/>
      <c r="J113" s="1028"/>
      <c r="K113" s="1028"/>
      <c r="L113" s="1028"/>
      <c r="M113" s="1028"/>
      <c r="N113" s="1028"/>
      <c r="O113" s="1028"/>
      <c r="P113" s="1028"/>
      <c r="Q113" s="1028"/>
      <c r="R113" s="1028"/>
      <c r="S113" s="1028"/>
      <c r="T113" s="1028"/>
      <c r="U113" s="1028"/>
      <c r="V113" s="1028"/>
      <c r="W113" s="1028"/>
      <c r="X113" s="1028"/>
      <c r="Y113" s="1028"/>
      <c r="Z113" s="1028"/>
      <c r="AA113" s="1028"/>
      <c r="AB113" s="1028"/>
      <c r="AC113" s="1028"/>
      <c r="AD113" s="1028"/>
    </row>
    <row r="114" spans="1:30" ht="23.1" customHeight="1">
      <c r="A114" s="1028"/>
      <c r="B114" s="1028"/>
      <c r="C114" s="1028"/>
      <c r="D114" s="1028"/>
      <c r="E114" s="1028"/>
      <c r="F114" s="1028"/>
      <c r="G114" s="1028"/>
      <c r="H114" s="1028"/>
      <c r="I114" s="1028"/>
      <c r="J114" s="1028"/>
      <c r="K114" s="1028"/>
      <c r="L114" s="1028"/>
      <c r="M114" s="1028"/>
      <c r="N114" s="1028"/>
      <c r="O114" s="1028"/>
      <c r="P114" s="1028"/>
      <c r="Q114" s="1028"/>
      <c r="R114" s="1028"/>
      <c r="S114" s="1028"/>
      <c r="T114" s="1028"/>
      <c r="U114" s="1028"/>
      <c r="V114" s="1028"/>
      <c r="W114" s="1028"/>
      <c r="X114" s="1028"/>
      <c r="Y114" s="1028"/>
      <c r="Z114" s="1028"/>
      <c r="AA114" s="1028"/>
      <c r="AB114" s="1028"/>
      <c r="AC114" s="1028"/>
      <c r="AD114" s="1028"/>
    </row>
    <row r="115" spans="1:30" ht="23.1" customHeight="1">
      <c r="A115" s="1028"/>
      <c r="B115" s="1028"/>
      <c r="C115" s="1028"/>
      <c r="D115" s="1028"/>
      <c r="E115" s="1028"/>
      <c r="F115" s="1028"/>
      <c r="G115" s="1028"/>
      <c r="H115" s="1028"/>
      <c r="I115" s="1028"/>
      <c r="J115" s="1028"/>
      <c r="K115" s="1028"/>
      <c r="L115" s="1028"/>
      <c r="M115" s="1028"/>
      <c r="N115" s="1028"/>
      <c r="O115" s="1028"/>
      <c r="P115" s="1028"/>
      <c r="Q115" s="1028"/>
      <c r="R115" s="1028"/>
      <c r="S115" s="1028"/>
      <c r="T115" s="1028"/>
      <c r="U115" s="1028"/>
      <c r="V115" s="1028"/>
      <c r="W115" s="1028"/>
      <c r="X115" s="1028"/>
      <c r="Y115" s="1028"/>
      <c r="Z115" s="1028"/>
      <c r="AA115" s="1028"/>
      <c r="AB115" s="1028"/>
      <c r="AC115" s="1028"/>
      <c r="AD115" s="1028"/>
    </row>
    <row r="116" spans="1:30" ht="23.1" customHeight="1">
      <c r="A116" s="1028"/>
      <c r="B116" s="1028"/>
      <c r="C116" s="1028"/>
      <c r="D116" s="1028"/>
      <c r="E116" s="1028"/>
      <c r="F116" s="1028"/>
      <c r="G116" s="1028"/>
      <c r="H116" s="1028"/>
      <c r="I116" s="1028"/>
      <c r="J116" s="1028"/>
      <c r="K116" s="1028"/>
      <c r="L116" s="1028"/>
      <c r="M116" s="1028"/>
      <c r="N116" s="1028"/>
      <c r="O116" s="1028"/>
      <c r="P116" s="1028"/>
      <c r="Q116" s="1028"/>
      <c r="R116" s="1028"/>
      <c r="S116" s="1028"/>
      <c r="T116" s="1028"/>
      <c r="U116" s="1028"/>
      <c r="V116" s="1028"/>
      <c r="W116" s="1028"/>
      <c r="X116" s="1028"/>
      <c r="Y116" s="1028"/>
      <c r="Z116" s="1028"/>
      <c r="AA116" s="1028"/>
      <c r="AB116" s="1028"/>
      <c r="AC116" s="1028"/>
      <c r="AD116" s="1028"/>
    </row>
    <row r="117" spans="1:30" ht="23.1" customHeight="1">
      <c r="A117" s="1028"/>
      <c r="B117" s="1028"/>
      <c r="C117" s="1028"/>
      <c r="D117" s="1028"/>
      <c r="E117" s="1028"/>
      <c r="F117" s="1028"/>
      <c r="G117" s="1028"/>
      <c r="H117" s="1028"/>
      <c r="I117" s="1028"/>
      <c r="J117" s="1028"/>
      <c r="K117" s="1028"/>
      <c r="L117" s="1028"/>
      <c r="M117" s="1028"/>
      <c r="N117" s="1028"/>
      <c r="O117" s="1028"/>
      <c r="P117" s="1028"/>
      <c r="Q117" s="1028"/>
      <c r="R117" s="1028"/>
      <c r="S117" s="1028"/>
      <c r="T117" s="1028"/>
      <c r="U117" s="1028"/>
      <c r="V117" s="1028"/>
      <c r="W117" s="1028"/>
      <c r="X117" s="1028"/>
      <c r="Y117" s="1028"/>
      <c r="Z117" s="1028"/>
      <c r="AA117" s="1028"/>
      <c r="AB117" s="1028"/>
      <c r="AC117" s="1028"/>
      <c r="AD117" s="1028"/>
    </row>
    <row r="118" spans="1:30" ht="23.1" customHeight="1">
      <c r="A118" s="1028"/>
      <c r="B118" s="1028"/>
      <c r="C118" s="1028"/>
      <c r="D118" s="1028"/>
      <c r="E118" s="1028"/>
      <c r="F118" s="1028"/>
      <c r="G118" s="1028"/>
      <c r="H118" s="1028"/>
      <c r="I118" s="1028"/>
      <c r="J118" s="1028"/>
      <c r="K118" s="1028"/>
      <c r="L118" s="1028"/>
      <c r="M118" s="1028"/>
      <c r="N118" s="1028"/>
      <c r="O118" s="1028"/>
      <c r="P118" s="1028"/>
      <c r="Q118" s="1028"/>
      <c r="R118" s="1028"/>
      <c r="S118" s="1028"/>
      <c r="T118" s="1028"/>
      <c r="U118" s="1028"/>
      <c r="V118" s="1028"/>
      <c r="W118" s="1028"/>
      <c r="X118" s="1028"/>
      <c r="Y118" s="1028"/>
      <c r="Z118" s="1028"/>
      <c r="AA118" s="1028"/>
      <c r="AB118" s="1028"/>
      <c r="AC118" s="1028"/>
      <c r="AD118" s="1028"/>
    </row>
    <row r="119" spans="1:30" ht="23.1" customHeight="1">
      <c r="A119" s="1028"/>
      <c r="B119" s="1028"/>
      <c r="C119" s="1028"/>
      <c r="D119" s="1028"/>
      <c r="E119" s="1028"/>
      <c r="F119" s="1028"/>
      <c r="G119" s="1028"/>
      <c r="H119" s="1028"/>
      <c r="I119" s="1028"/>
      <c r="J119" s="1028"/>
      <c r="K119" s="1028"/>
      <c r="L119" s="1028"/>
      <c r="M119" s="1028"/>
      <c r="N119" s="1028"/>
      <c r="O119" s="1028"/>
      <c r="P119" s="1028"/>
      <c r="Q119" s="1028"/>
      <c r="R119" s="1028"/>
      <c r="S119" s="1028"/>
      <c r="T119" s="1028"/>
      <c r="U119" s="1028"/>
      <c r="V119" s="1028"/>
      <c r="W119" s="1028"/>
      <c r="X119" s="1028"/>
      <c r="Y119" s="1028"/>
      <c r="Z119" s="1028"/>
      <c r="AA119" s="1028"/>
      <c r="AB119" s="1028"/>
      <c r="AC119" s="1028"/>
      <c r="AD119" s="1028"/>
    </row>
    <row r="120" spans="1:30" ht="23.1" customHeight="1">
      <c r="A120" s="1028"/>
      <c r="B120" s="1028"/>
      <c r="C120" s="1028"/>
      <c r="D120" s="1028"/>
      <c r="E120" s="1028"/>
      <c r="F120" s="1028"/>
      <c r="G120" s="1028"/>
      <c r="H120" s="1028"/>
      <c r="I120" s="1028"/>
      <c r="J120" s="1028"/>
      <c r="K120" s="1028"/>
      <c r="L120" s="1028"/>
      <c r="M120" s="1028"/>
      <c r="N120" s="1028"/>
      <c r="O120" s="1028"/>
      <c r="P120" s="1028"/>
      <c r="Q120" s="1028"/>
      <c r="R120" s="1028"/>
      <c r="S120" s="1028"/>
      <c r="T120" s="1028"/>
      <c r="U120" s="1028"/>
      <c r="V120" s="1028"/>
      <c r="W120" s="1028"/>
      <c r="X120" s="1028"/>
      <c r="Y120" s="1028"/>
      <c r="Z120" s="1028"/>
      <c r="AA120" s="1028"/>
      <c r="AB120" s="1028"/>
      <c r="AC120" s="1028"/>
      <c r="AD120" s="1028"/>
    </row>
    <row r="121" spans="1:30" ht="23.1" customHeight="1">
      <c r="A121" s="1028"/>
      <c r="B121" s="1028"/>
      <c r="C121" s="1028"/>
      <c r="D121" s="1028"/>
      <c r="E121" s="1028"/>
      <c r="F121" s="1028"/>
      <c r="G121" s="1028"/>
      <c r="H121" s="1028"/>
      <c r="I121" s="1028"/>
      <c r="J121" s="1028"/>
      <c r="K121" s="1028"/>
      <c r="L121" s="1028"/>
      <c r="M121" s="1028"/>
      <c r="N121" s="1028"/>
      <c r="O121" s="1028"/>
      <c r="P121" s="1028"/>
      <c r="Q121" s="1028"/>
      <c r="R121" s="1028"/>
      <c r="S121" s="1028"/>
      <c r="T121" s="1028"/>
      <c r="U121" s="1028"/>
      <c r="V121" s="1028"/>
      <c r="W121" s="1028"/>
      <c r="X121" s="1028"/>
      <c r="Y121" s="1028"/>
      <c r="Z121" s="1028"/>
      <c r="AA121" s="1028"/>
      <c r="AB121" s="1028"/>
      <c r="AC121" s="1028"/>
      <c r="AD121" s="1028"/>
    </row>
    <row r="122" spans="1:30" ht="23.1" customHeight="1">
      <c r="A122" s="1028"/>
      <c r="B122" s="1028"/>
      <c r="C122" s="1028"/>
      <c r="D122" s="1028"/>
      <c r="E122" s="1028"/>
      <c r="F122" s="1028"/>
      <c r="G122" s="1028"/>
      <c r="H122" s="1028"/>
      <c r="I122" s="1028"/>
      <c r="J122" s="1028"/>
      <c r="K122" s="1028"/>
      <c r="L122" s="1028"/>
      <c r="M122" s="1028"/>
      <c r="N122" s="1028"/>
      <c r="O122" s="1028"/>
      <c r="P122" s="1028"/>
      <c r="Q122" s="1028"/>
      <c r="R122" s="1028"/>
      <c r="S122" s="1028"/>
      <c r="T122" s="1028"/>
      <c r="U122" s="1028"/>
      <c r="V122" s="1028"/>
      <c r="W122" s="1028"/>
      <c r="X122" s="1028"/>
      <c r="Y122" s="1028"/>
      <c r="Z122" s="1028"/>
      <c r="AA122" s="1028"/>
      <c r="AB122" s="1028"/>
      <c r="AC122" s="1028"/>
      <c r="AD122" s="1028"/>
    </row>
    <row r="123" spans="1:30" ht="23.1" customHeight="1">
      <c r="A123" s="1028"/>
      <c r="B123" s="1028"/>
      <c r="C123" s="1028"/>
      <c r="D123" s="1028"/>
      <c r="E123" s="1028"/>
      <c r="F123" s="1028"/>
      <c r="G123" s="1028"/>
      <c r="H123" s="1028"/>
      <c r="I123" s="1028"/>
      <c r="J123" s="1028"/>
      <c r="K123" s="1028"/>
      <c r="L123" s="1028"/>
      <c r="M123" s="1028"/>
      <c r="N123" s="1028"/>
      <c r="O123" s="1028"/>
      <c r="P123" s="1028"/>
      <c r="Q123" s="1028"/>
      <c r="R123" s="1028"/>
      <c r="S123" s="1028"/>
      <c r="T123" s="1028"/>
      <c r="U123" s="1028"/>
      <c r="V123" s="1028"/>
      <c r="W123" s="1028"/>
      <c r="X123" s="1028"/>
      <c r="Y123" s="1028"/>
      <c r="Z123" s="1028"/>
      <c r="AA123" s="1028"/>
      <c r="AB123" s="1028"/>
      <c r="AC123" s="1028"/>
      <c r="AD123" s="1028"/>
    </row>
    <row r="124" spans="1:30" ht="23.1" customHeight="1">
      <c r="A124" s="1028"/>
      <c r="B124" s="1028"/>
      <c r="C124" s="1028"/>
      <c r="D124" s="1028"/>
      <c r="E124" s="1028"/>
      <c r="F124" s="1028"/>
      <c r="G124" s="1028"/>
      <c r="H124" s="1028"/>
      <c r="I124" s="1028"/>
      <c r="J124" s="1028"/>
      <c r="K124" s="1028"/>
      <c r="L124" s="1028"/>
      <c r="M124" s="1028"/>
      <c r="N124" s="1028"/>
      <c r="O124" s="1028"/>
      <c r="P124" s="1028"/>
      <c r="Q124" s="1028"/>
      <c r="R124" s="1028"/>
      <c r="S124" s="1028"/>
      <c r="T124" s="1028"/>
      <c r="U124" s="1028"/>
      <c r="V124" s="1028"/>
      <c r="W124" s="1028"/>
      <c r="X124" s="1028"/>
      <c r="Y124" s="1028"/>
      <c r="Z124" s="1028"/>
      <c r="AA124" s="1028"/>
      <c r="AB124" s="1028"/>
      <c r="AC124" s="1028"/>
      <c r="AD124" s="1028"/>
    </row>
    <row r="125" spans="1:30" ht="23.1" customHeight="1">
      <c r="A125" s="1028"/>
      <c r="B125" s="1028"/>
      <c r="C125" s="1028"/>
      <c r="D125" s="1028"/>
      <c r="E125" s="1028"/>
      <c r="F125" s="1028"/>
      <c r="G125" s="1028"/>
      <c r="H125" s="1028"/>
      <c r="I125" s="1028"/>
      <c r="J125" s="1028"/>
      <c r="K125" s="1028"/>
      <c r="L125" s="1028"/>
      <c r="M125" s="1028"/>
      <c r="N125" s="1028"/>
      <c r="O125" s="1028"/>
      <c r="P125" s="1028"/>
      <c r="Q125" s="1028"/>
      <c r="R125" s="1028"/>
      <c r="S125" s="1028"/>
      <c r="T125" s="1028"/>
      <c r="U125" s="1028"/>
      <c r="V125" s="1028"/>
      <c r="W125" s="1028"/>
      <c r="X125" s="1028"/>
      <c r="Y125" s="1028"/>
      <c r="Z125" s="1028"/>
      <c r="AA125" s="1028"/>
      <c r="AB125" s="1028"/>
      <c r="AC125" s="1028"/>
      <c r="AD125" s="1028"/>
    </row>
    <row r="126" spans="1:30" ht="23.1" customHeight="1">
      <c r="A126" s="1028"/>
      <c r="B126" s="1028"/>
      <c r="C126" s="1028"/>
      <c r="D126" s="1028"/>
      <c r="E126" s="1028"/>
      <c r="F126" s="1028"/>
      <c r="G126" s="1028"/>
      <c r="H126" s="1028"/>
      <c r="I126" s="1028"/>
      <c r="J126" s="1028"/>
      <c r="K126" s="1028"/>
      <c r="L126" s="1028"/>
      <c r="M126" s="1028"/>
      <c r="N126" s="1028"/>
      <c r="O126" s="1028"/>
      <c r="P126" s="1028"/>
      <c r="Q126" s="1028"/>
      <c r="R126" s="1028"/>
      <c r="S126" s="1028"/>
      <c r="T126" s="1028"/>
      <c r="U126" s="1028"/>
      <c r="V126" s="1028"/>
      <c r="W126" s="1028"/>
      <c r="X126" s="1028"/>
      <c r="Y126" s="1028"/>
      <c r="Z126" s="1028"/>
      <c r="AA126" s="1028"/>
      <c r="AB126" s="1028"/>
      <c r="AC126" s="1028"/>
      <c r="AD126" s="1028"/>
    </row>
    <row r="127" spans="1:30" ht="23.1" customHeight="1">
      <c r="A127" s="1028"/>
      <c r="B127" s="1028"/>
      <c r="C127" s="1028"/>
      <c r="D127" s="1028"/>
      <c r="E127" s="1028"/>
      <c r="F127" s="1028"/>
      <c r="G127" s="1028"/>
      <c r="H127" s="1028"/>
      <c r="I127" s="1028"/>
      <c r="J127" s="1028"/>
      <c r="K127" s="1028"/>
      <c r="L127" s="1028"/>
      <c r="M127" s="1028"/>
      <c r="N127" s="1028"/>
      <c r="O127" s="1028"/>
      <c r="P127" s="1028"/>
      <c r="Q127" s="1028"/>
      <c r="R127" s="1028"/>
      <c r="S127" s="1028"/>
      <c r="T127" s="1028"/>
      <c r="U127" s="1028"/>
      <c r="V127" s="1028"/>
      <c r="W127" s="1028"/>
      <c r="X127" s="1028"/>
      <c r="Y127" s="1028"/>
      <c r="Z127" s="1028"/>
      <c r="AA127" s="1028"/>
      <c r="AB127" s="1028"/>
      <c r="AC127" s="1028"/>
      <c r="AD127" s="1028"/>
    </row>
    <row r="128" spans="1:30" ht="23.1" customHeight="1">
      <c r="A128" s="1028"/>
      <c r="B128" s="1028"/>
      <c r="C128" s="1028"/>
      <c r="D128" s="1028"/>
      <c r="E128" s="1028"/>
      <c r="F128" s="1028"/>
      <c r="G128" s="1028"/>
      <c r="H128" s="1028"/>
      <c r="I128" s="1028"/>
      <c r="J128" s="1028"/>
      <c r="K128" s="1028"/>
      <c r="L128" s="1028"/>
      <c r="M128" s="1028"/>
      <c r="N128" s="1028"/>
      <c r="O128" s="1028"/>
      <c r="P128" s="1028"/>
      <c r="Q128" s="1028"/>
      <c r="R128" s="1028"/>
      <c r="S128" s="1028"/>
      <c r="T128" s="1028"/>
      <c r="U128" s="1028"/>
      <c r="V128" s="1028"/>
      <c r="W128" s="1028"/>
      <c r="X128" s="1028"/>
      <c r="Y128" s="1028"/>
      <c r="Z128" s="1028"/>
      <c r="AA128" s="1028"/>
      <c r="AB128" s="1028"/>
      <c r="AC128" s="1028"/>
      <c r="AD128" s="1028"/>
    </row>
    <row r="129" spans="1:30" ht="23.1" customHeight="1">
      <c r="A129" s="1028"/>
      <c r="B129" s="1028"/>
      <c r="C129" s="1028"/>
      <c r="D129" s="1028"/>
      <c r="E129" s="1028"/>
      <c r="F129" s="1028"/>
      <c r="G129" s="1028"/>
      <c r="H129" s="1028"/>
      <c r="I129" s="1028"/>
      <c r="J129" s="1028"/>
      <c r="K129" s="1028"/>
      <c r="L129" s="1028"/>
      <c r="M129" s="1028"/>
      <c r="N129" s="1028"/>
      <c r="O129" s="1028"/>
      <c r="P129" s="1028"/>
      <c r="Q129" s="1028"/>
      <c r="R129" s="1028"/>
      <c r="S129" s="1028"/>
      <c r="T129" s="1028"/>
      <c r="U129" s="1028"/>
      <c r="V129" s="1028"/>
      <c r="W129" s="1028"/>
      <c r="X129" s="1028"/>
      <c r="Y129" s="1028"/>
      <c r="Z129" s="1028"/>
      <c r="AA129" s="1028"/>
      <c r="AB129" s="1028"/>
      <c r="AC129" s="1028"/>
      <c r="AD129" s="1028"/>
    </row>
    <row r="130" spans="1:30" ht="23.1" customHeight="1">
      <c r="A130" s="1028"/>
      <c r="B130" s="1028"/>
      <c r="C130" s="1028"/>
      <c r="D130" s="1028"/>
      <c r="E130" s="1028"/>
      <c r="F130" s="1028"/>
      <c r="G130" s="1028"/>
      <c r="H130" s="1028"/>
      <c r="I130" s="1028"/>
      <c r="J130" s="1028"/>
      <c r="K130" s="1028"/>
      <c r="L130" s="1028"/>
      <c r="M130" s="1028"/>
      <c r="N130" s="1028"/>
      <c r="O130" s="1028"/>
      <c r="P130" s="1028"/>
      <c r="Q130" s="1028"/>
      <c r="R130" s="1028"/>
      <c r="S130" s="1028"/>
      <c r="T130" s="1028"/>
      <c r="U130" s="1028"/>
      <c r="V130" s="1028"/>
      <c r="W130" s="1028"/>
      <c r="X130" s="1028"/>
      <c r="Y130" s="1028"/>
      <c r="Z130" s="1028"/>
      <c r="AA130" s="1028"/>
      <c r="AB130" s="1028"/>
      <c r="AC130" s="1028"/>
      <c r="AD130" s="1028"/>
    </row>
    <row r="131" spans="1:30" ht="23.1" customHeight="1">
      <c r="A131" s="1028"/>
      <c r="B131" s="1028"/>
      <c r="C131" s="1028"/>
      <c r="D131" s="1028"/>
      <c r="E131" s="1028"/>
      <c r="F131" s="1028"/>
      <c r="G131" s="1028"/>
      <c r="H131" s="1028"/>
      <c r="I131" s="1028"/>
      <c r="J131" s="1028"/>
      <c r="K131" s="1028"/>
      <c r="L131" s="1028"/>
      <c r="M131" s="1028"/>
      <c r="N131" s="1028"/>
      <c r="O131" s="1028"/>
      <c r="P131" s="1028"/>
      <c r="Q131" s="1028"/>
      <c r="R131" s="1028"/>
      <c r="S131" s="1028"/>
      <c r="T131" s="1028"/>
      <c r="U131" s="1028"/>
      <c r="V131" s="1028"/>
      <c r="W131" s="1028"/>
      <c r="X131" s="1028"/>
      <c r="Y131" s="1028"/>
      <c r="Z131" s="1028"/>
      <c r="AA131" s="1028"/>
      <c r="AB131" s="1028"/>
      <c r="AC131" s="1028"/>
      <c r="AD131" s="1028"/>
    </row>
    <row r="132" spans="1:30" ht="23.1" customHeight="1">
      <c r="A132" s="1028"/>
      <c r="B132" s="1028"/>
      <c r="C132" s="1028"/>
      <c r="D132" s="1028"/>
      <c r="E132" s="1028"/>
      <c r="F132" s="1028"/>
      <c r="G132" s="1028"/>
      <c r="H132" s="1028"/>
      <c r="I132" s="1028"/>
      <c r="J132" s="1028"/>
      <c r="K132" s="1028"/>
      <c r="L132" s="1028"/>
      <c r="M132" s="1028"/>
      <c r="N132" s="1028"/>
      <c r="O132" s="1028"/>
      <c r="P132" s="1028"/>
      <c r="Q132" s="1028"/>
      <c r="R132" s="1028"/>
      <c r="S132" s="1028"/>
      <c r="T132" s="1028"/>
      <c r="U132" s="1028"/>
      <c r="V132" s="1028"/>
      <c r="W132" s="1028"/>
      <c r="X132" s="1028"/>
      <c r="Y132" s="1028"/>
      <c r="Z132" s="1028"/>
      <c r="AA132" s="1028"/>
      <c r="AB132" s="1028"/>
      <c r="AC132" s="1028"/>
      <c r="AD132" s="1028"/>
    </row>
    <row r="133" spans="1:30" ht="23.1" customHeight="1">
      <c r="A133" s="1028"/>
      <c r="B133" s="1028"/>
      <c r="C133" s="1028"/>
      <c r="D133" s="1028"/>
      <c r="E133" s="1028"/>
      <c r="F133" s="1028"/>
      <c r="G133" s="1028"/>
      <c r="H133" s="1028"/>
      <c r="I133" s="1028"/>
      <c r="J133" s="1028"/>
      <c r="K133" s="1028"/>
      <c r="L133" s="1028"/>
      <c r="M133" s="1028"/>
      <c r="N133" s="1028"/>
      <c r="O133" s="1028"/>
      <c r="P133" s="1028"/>
      <c r="Q133" s="1028"/>
      <c r="R133" s="1028"/>
      <c r="S133" s="1028"/>
      <c r="T133" s="1028"/>
      <c r="U133" s="1028"/>
      <c r="V133" s="1028"/>
      <c r="W133" s="1028"/>
      <c r="X133" s="1028"/>
      <c r="Y133" s="1028"/>
      <c r="Z133" s="1028"/>
      <c r="AA133" s="1028"/>
      <c r="AB133" s="1028"/>
      <c r="AC133" s="1028"/>
      <c r="AD133" s="1028"/>
    </row>
    <row r="134" spans="1:30" ht="23.1" customHeight="1">
      <c r="A134" s="1028"/>
      <c r="B134" s="1028"/>
      <c r="C134" s="1028"/>
      <c r="D134" s="1028"/>
      <c r="E134" s="1028"/>
      <c r="F134" s="1028"/>
      <c r="G134" s="1028"/>
      <c r="H134" s="1028"/>
      <c r="I134" s="1028"/>
      <c r="J134" s="1028"/>
      <c r="K134" s="1028"/>
      <c r="L134" s="1028"/>
      <c r="M134" s="1028"/>
      <c r="N134" s="1028"/>
      <c r="O134" s="1028"/>
      <c r="P134" s="1028"/>
      <c r="Q134" s="1028"/>
      <c r="R134" s="1028"/>
      <c r="S134" s="1028"/>
      <c r="T134" s="1028"/>
      <c r="U134" s="1028"/>
      <c r="V134" s="1028"/>
      <c r="W134" s="1028"/>
      <c r="X134" s="1028"/>
      <c r="Y134" s="1028"/>
      <c r="Z134" s="1028"/>
      <c r="AA134" s="1028"/>
      <c r="AB134" s="1028"/>
      <c r="AC134" s="1028"/>
      <c r="AD134" s="1028"/>
    </row>
    <row r="135" spans="1:30" ht="23.1" customHeight="1">
      <c r="A135" s="1028"/>
      <c r="B135" s="1028"/>
      <c r="C135" s="1028"/>
      <c r="D135" s="1028"/>
      <c r="E135" s="1028"/>
      <c r="F135" s="1028"/>
      <c r="G135" s="1028"/>
      <c r="H135" s="1028"/>
      <c r="I135" s="1028"/>
      <c r="J135" s="1028"/>
      <c r="K135" s="1028"/>
      <c r="L135" s="1028"/>
      <c r="M135" s="1028"/>
      <c r="N135" s="1028"/>
      <c r="O135" s="1028"/>
      <c r="P135" s="1028"/>
      <c r="Q135" s="1028"/>
      <c r="R135" s="1028"/>
      <c r="S135" s="1028"/>
      <c r="T135" s="1028"/>
      <c r="U135" s="1028"/>
      <c r="V135" s="1028"/>
      <c r="W135" s="1028"/>
      <c r="X135" s="1028"/>
      <c r="Y135" s="1028"/>
      <c r="Z135" s="1028"/>
      <c r="AA135" s="1028"/>
      <c r="AB135" s="1028"/>
      <c r="AC135" s="1028"/>
      <c r="AD135" s="1028"/>
    </row>
    <row r="136" spans="1:30" ht="23.1" customHeight="1">
      <c r="A136" s="1028"/>
      <c r="B136" s="1028"/>
      <c r="C136" s="1028"/>
      <c r="D136" s="1028"/>
      <c r="E136" s="1028"/>
      <c r="F136" s="1028"/>
      <c r="G136" s="1028"/>
      <c r="H136" s="1028"/>
      <c r="I136" s="1028"/>
      <c r="J136" s="1028"/>
      <c r="K136" s="1028"/>
      <c r="L136" s="1028"/>
      <c r="M136" s="1028"/>
      <c r="N136" s="1028"/>
      <c r="O136" s="1028"/>
      <c r="P136" s="1028"/>
      <c r="Q136" s="1028"/>
      <c r="R136" s="1028"/>
      <c r="S136" s="1028"/>
      <c r="T136" s="1028"/>
      <c r="U136" s="1028"/>
      <c r="V136" s="1028"/>
      <c r="W136" s="1028"/>
      <c r="X136" s="1028"/>
      <c r="Y136" s="1028"/>
      <c r="Z136" s="1028"/>
      <c r="AA136" s="1028"/>
      <c r="AB136" s="1028"/>
      <c r="AC136" s="1028"/>
      <c r="AD136" s="1028"/>
    </row>
    <row r="137" spans="1:30" ht="23.1" customHeight="1">
      <c r="A137" s="1028"/>
      <c r="B137" s="1028"/>
      <c r="C137" s="1028"/>
      <c r="D137" s="1028"/>
      <c r="E137" s="1028"/>
      <c r="F137" s="1028"/>
      <c r="G137" s="1028"/>
      <c r="H137" s="1028"/>
      <c r="I137" s="1028"/>
      <c r="J137" s="1028"/>
      <c r="K137" s="1028"/>
      <c r="L137" s="1028"/>
      <c r="M137" s="1028"/>
      <c r="N137" s="1028"/>
      <c r="O137" s="1028"/>
      <c r="P137" s="1028"/>
      <c r="Q137" s="1028"/>
      <c r="R137" s="1028"/>
      <c r="S137" s="1028"/>
      <c r="T137" s="1028"/>
      <c r="U137" s="1028"/>
      <c r="V137" s="1028"/>
      <c r="W137" s="1028"/>
      <c r="X137" s="1028"/>
      <c r="Y137" s="1028"/>
      <c r="Z137" s="1028"/>
      <c r="AA137" s="1028"/>
      <c r="AB137" s="1028"/>
      <c r="AC137" s="1028"/>
      <c r="AD137" s="1028"/>
    </row>
    <row r="138" spans="1:30" ht="23.1" customHeight="1">
      <c r="A138" s="1028"/>
      <c r="B138" s="1028"/>
      <c r="C138" s="1028"/>
      <c r="D138" s="1028"/>
      <c r="E138" s="1028"/>
      <c r="F138" s="1028"/>
      <c r="G138" s="1028"/>
      <c r="H138" s="1028"/>
      <c r="I138" s="1028"/>
      <c r="J138" s="1028"/>
      <c r="K138" s="1028"/>
      <c r="L138" s="1028"/>
      <c r="M138" s="1028"/>
      <c r="N138" s="1028"/>
      <c r="O138" s="1028"/>
      <c r="P138" s="1028"/>
      <c r="Q138" s="1028"/>
      <c r="R138" s="1028"/>
      <c r="S138" s="1028"/>
      <c r="T138" s="1028"/>
      <c r="U138" s="1028"/>
      <c r="V138" s="1028"/>
      <c r="W138" s="1028"/>
      <c r="X138" s="1028"/>
      <c r="Y138" s="1028"/>
      <c r="Z138" s="1028"/>
      <c r="AA138" s="1028"/>
      <c r="AB138" s="1028"/>
      <c r="AC138" s="1028"/>
      <c r="AD138" s="1028"/>
    </row>
    <row r="139" spans="1:30" ht="23.1" customHeight="1">
      <c r="A139" s="1028"/>
      <c r="B139" s="1028"/>
      <c r="C139" s="1028"/>
      <c r="D139" s="1028"/>
      <c r="E139" s="1028"/>
      <c r="F139" s="1028"/>
      <c r="G139" s="1028"/>
      <c r="H139" s="1028"/>
      <c r="I139" s="1028"/>
      <c r="J139" s="1028"/>
      <c r="K139" s="1028"/>
      <c r="L139" s="1028"/>
      <c r="M139" s="1028"/>
      <c r="N139" s="1028"/>
      <c r="O139" s="1028"/>
      <c r="P139" s="1028"/>
      <c r="Q139" s="1028"/>
      <c r="R139" s="1028"/>
      <c r="S139" s="1028"/>
      <c r="T139" s="1028"/>
      <c r="U139" s="1028"/>
      <c r="V139" s="1028"/>
      <c r="W139" s="1028"/>
      <c r="X139" s="1028"/>
      <c r="Y139" s="1028"/>
      <c r="Z139" s="1028"/>
      <c r="AA139" s="1028"/>
      <c r="AB139" s="1028"/>
      <c r="AC139" s="1028"/>
      <c r="AD139" s="1028"/>
    </row>
    <row r="140" spans="1:30" ht="23.1" customHeight="1">
      <c r="A140" s="1028"/>
      <c r="B140" s="1028"/>
      <c r="C140" s="1028"/>
      <c r="D140" s="1028"/>
      <c r="E140" s="1028"/>
      <c r="F140" s="1028"/>
      <c r="G140" s="1028"/>
      <c r="H140" s="1028"/>
      <c r="I140" s="1028"/>
      <c r="J140" s="1028"/>
      <c r="K140" s="1028"/>
      <c r="L140" s="1028"/>
      <c r="M140" s="1028"/>
      <c r="N140" s="1028"/>
      <c r="O140" s="1028"/>
      <c r="P140" s="1028"/>
      <c r="Q140" s="1028"/>
      <c r="R140" s="1028"/>
      <c r="S140" s="1028"/>
      <c r="T140" s="1028"/>
      <c r="U140" s="1028"/>
      <c r="V140" s="1028"/>
      <c r="W140" s="1028"/>
      <c r="X140" s="1028"/>
      <c r="Y140" s="1028"/>
      <c r="Z140" s="1028"/>
      <c r="AA140" s="1028"/>
      <c r="AB140" s="1028"/>
      <c r="AC140" s="1028"/>
      <c r="AD140" s="1028"/>
    </row>
    <row r="141" spans="1:30" ht="23.1" customHeight="1">
      <c r="A141" s="1028"/>
      <c r="B141" s="1028"/>
      <c r="C141" s="1028"/>
      <c r="D141" s="1028"/>
      <c r="E141" s="1028"/>
      <c r="F141" s="1028"/>
      <c r="G141" s="1028"/>
      <c r="H141" s="1028"/>
      <c r="I141" s="1028"/>
      <c r="J141" s="1028"/>
      <c r="K141" s="1028"/>
      <c r="L141" s="1028"/>
      <c r="M141" s="1028"/>
      <c r="N141" s="1028"/>
      <c r="O141" s="1028"/>
      <c r="P141" s="1028"/>
      <c r="Q141" s="1028"/>
      <c r="R141" s="1028"/>
      <c r="S141" s="1028"/>
      <c r="T141" s="1028"/>
      <c r="U141" s="1028"/>
      <c r="V141" s="1028"/>
      <c r="W141" s="1028"/>
      <c r="X141" s="1028"/>
      <c r="Y141" s="1028"/>
      <c r="Z141" s="1028"/>
      <c r="AA141" s="1028"/>
      <c r="AB141" s="1028"/>
      <c r="AC141" s="1028"/>
      <c r="AD141" s="1028"/>
    </row>
    <row r="142" spans="1:30" ht="23.1" customHeight="1">
      <c r="A142" s="1028"/>
      <c r="B142" s="1028"/>
      <c r="C142" s="1028"/>
      <c r="D142" s="1028"/>
      <c r="E142" s="1028"/>
      <c r="F142" s="1028"/>
      <c r="G142" s="1028"/>
      <c r="H142" s="1028"/>
      <c r="I142" s="1028"/>
      <c r="J142" s="1028"/>
      <c r="K142" s="1028"/>
      <c r="L142" s="1028"/>
      <c r="M142" s="1028"/>
      <c r="N142" s="1028"/>
      <c r="O142" s="1028"/>
      <c r="P142" s="1028"/>
      <c r="Q142" s="1028"/>
      <c r="R142" s="1028"/>
      <c r="S142" s="1028"/>
      <c r="T142" s="1028"/>
      <c r="U142" s="1028"/>
      <c r="V142" s="1028"/>
      <c r="W142" s="1028"/>
      <c r="X142" s="1028"/>
      <c r="Y142" s="1028"/>
      <c r="Z142" s="1028"/>
      <c r="AA142" s="1028"/>
      <c r="AB142" s="1028"/>
      <c r="AC142" s="1028"/>
      <c r="AD142" s="1028"/>
    </row>
    <row r="143" spans="1:30" ht="23.1" customHeight="1">
      <c r="A143" s="1028"/>
      <c r="B143" s="1028"/>
      <c r="C143" s="1028"/>
      <c r="D143" s="1028"/>
      <c r="E143" s="1028"/>
      <c r="F143" s="1028"/>
      <c r="G143" s="1028"/>
      <c r="H143" s="1028"/>
      <c r="I143" s="1028"/>
      <c r="J143" s="1028"/>
      <c r="K143" s="1028"/>
      <c r="L143" s="1028"/>
      <c r="M143" s="1028"/>
      <c r="N143" s="1028"/>
      <c r="O143" s="1028"/>
      <c r="P143" s="1028"/>
      <c r="Q143" s="1028"/>
      <c r="R143" s="1028"/>
      <c r="S143" s="1028"/>
      <c r="T143" s="1028"/>
      <c r="U143" s="1028"/>
      <c r="V143" s="1028"/>
      <c r="W143" s="1028"/>
      <c r="X143" s="1028"/>
      <c r="Y143" s="1028"/>
      <c r="Z143" s="1028"/>
      <c r="AA143" s="1028"/>
      <c r="AB143" s="1028"/>
      <c r="AC143" s="1028"/>
      <c r="AD143" s="1028"/>
    </row>
    <row r="144" spans="1:30" ht="23.1" customHeight="1">
      <c r="A144" s="1028"/>
      <c r="B144" s="1028"/>
      <c r="C144" s="1028"/>
      <c r="D144" s="1028"/>
      <c r="E144" s="1028"/>
      <c r="F144" s="1028"/>
      <c r="G144" s="1028"/>
      <c r="H144" s="1028"/>
      <c r="I144" s="1028"/>
      <c r="J144" s="1028"/>
      <c r="K144" s="1028"/>
      <c r="L144" s="1028"/>
      <c r="M144" s="1028"/>
      <c r="N144" s="1028"/>
      <c r="O144" s="1028"/>
      <c r="P144" s="1028"/>
      <c r="Q144" s="1028"/>
      <c r="R144" s="1028"/>
      <c r="S144" s="1028"/>
      <c r="T144" s="1028"/>
      <c r="U144" s="1028"/>
      <c r="V144" s="1028"/>
      <c r="W144" s="1028"/>
      <c r="X144" s="1028"/>
      <c r="Y144" s="1028"/>
      <c r="Z144" s="1028"/>
      <c r="AA144" s="1028"/>
      <c r="AB144" s="1028"/>
      <c r="AC144" s="1028"/>
      <c r="AD144" s="1028"/>
    </row>
    <row r="145" spans="1:30" ht="23.1" customHeight="1">
      <c r="A145" s="1028"/>
      <c r="B145" s="1028"/>
      <c r="C145" s="1028"/>
      <c r="D145" s="1028"/>
      <c r="E145" s="1028"/>
      <c r="F145" s="1028"/>
      <c r="G145" s="1028"/>
      <c r="H145" s="1028"/>
      <c r="I145" s="1028"/>
      <c r="J145" s="1028"/>
      <c r="K145" s="1028"/>
      <c r="L145" s="1028"/>
      <c r="M145" s="1028"/>
      <c r="N145" s="1028"/>
      <c r="O145" s="1028"/>
      <c r="P145" s="1028"/>
      <c r="Q145" s="1028"/>
      <c r="R145" s="1028"/>
      <c r="S145" s="1028"/>
      <c r="T145" s="1028"/>
      <c r="U145" s="1028"/>
      <c r="V145" s="1028"/>
      <c r="W145" s="1028"/>
      <c r="X145" s="1028"/>
      <c r="Y145" s="1028"/>
      <c r="Z145" s="1028"/>
      <c r="AA145" s="1028"/>
      <c r="AB145" s="1028"/>
      <c r="AC145" s="1028"/>
      <c r="AD145" s="1028"/>
    </row>
    <row r="146" spans="1:30" ht="23.1" customHeight="1">
      <c r="A146" s="1028"/>
      <c r="B146" s="1028"/>
      <c r="C146" s="1028"/>
      <c r="D146" s="1028"/>
      <c r="E146" s="1028"/>
      <c r="F146" s="1028"/>
      <c r="G146" s="1028"/>
      <c r="H146" s="1028"/>
      <c r="I146" s="1028"/>
      <c r="J146" s="1028"/>
      <c r="K146" s="1028"/>
      <c r="L146" s="1028"/>
      <c r="M146" s="1028"/>
      <c r="N146" s="1028"/>
      <c r="O146" s="1028"/>
      <c r="P146" s="1028"/>
      <c r="Q146" s="1028"/>
      <c r="R146" s="1028"/>
      <c r="S146" s="1028"/>
      <c r="T146" s="1028"/>
      <c r="U146" s="1028"/>
      <c r="V146" s="1028"/>
      <c r="W146" s="1028"/>
      <c r="X146" s="1028"/>
      <c r="Y146" s="1028"/>
      <c r="Z146" s="1028"/>
      <c r="AA146" s="1028"/>
      <c r="AB146" s="1028"/>
      <c r="AC146" s="1028"/>
      <c r="AD146" s="1028"/>
    </row>
    <row r="147" spans="1:30" ht="23.1" customHeight="1">
      <c r="A147" s="1028"/>
      <c r="B147" s="1028"/>
      <c r="C147" s="1028"/>
      <c r="D147" s="1028"/>
      <c r="E147" s="1028"/>
      <c r="F147" s="1028"/>
      <c r="G147" s="1028"/>
      <c r="H147" s="1028"/>
      <c r="I147" s="1028"/>
      <c r="J147" s="1028"/>
      <c r="K147" s="1028"/>
      <c r="L147" s="1028"/>
      <c r="M147" s="1028"/>
      <c r="N147" s="1028"/>
      <c r="O147" s="1028"/>
      <c r="P147" s="1028"/>
      <c r="Q147" s="1028"/>
      <c r="R147" s="1028"/>
      <c r="S147" s="1028"/>
      <c r="T147" s="1028"/>
      <c r="U147" s="1028"/>
      <c r="V147" s="1028"/>
      <c r="W147" s="1028"/>
      <c r="X147" s="1028"/>
      <c r="Y147" s="1028"/>
      <c r="Z147" s="1028"/>
      <c r="AA147" s="1028"/>
      <c r="AB147" s="1028"/>
      <c r="AC147" s="1028"/>
      <c r="AD147" s="1028"/>
    </row>
    <row r="148" spans="1:30" ht="23.1" customHeight="1">
      <c r="A148" s="1028"/>
      <c r="B148" s="1028"/>
      <c r="C148" s="1028"/>
      <c r="D148" s="1028"/>
      <c r="E148" s="1028"/>
      <c r="F148" s="1028"/>
      <c r="G148" s="1028"/>
      <c r="H148" s="1028"/>
      <c r="I148" s="1028"/>
      <c r="J148" s="1028"/>
      <c r="K148" s="1028"/>
      <c r="L148" s="1028"/>
      <c r="M148" s="1028"/>
      <c r="N148" s="1028"/>
      <c r="O148" s="1028"/>
      <c r="P148" s="1028"/>
      <c r="Q148" s="1028"/>
      <c r="R148" s="1028"/>
      <c r="S148" s="1028"/>
      <c r="T148" s="1028"/>
      <c r="U148" s="1028"/>
      <c r="V148" s="1028"/>
      <c r="W148" s="1028"/>
      <c r="X148" s="1028"/>
      <c r="Y148" s="1028"/>
      <c r="Z148" s="1028"/>
      <c r="AA148" s="1028"/>
      <c r="AB148" s="1028"/>
      <c r="AC148" s="1028"/>
      <c r="AD148" s="1028"/>
    </row>
    <row r="149" spans="1:30" ht="23.1" customHeight="1">
      <c r="A149" s="1028"/>
      <c r="B149" s="1028"/>
      <c r="C149" s="1028"/>
      <c r="D149" s="1028"/>
      <c r="E149" s="1028"/>
      <c r="F149" s="1028"/>
      <c r="G149" s="1028"/>
      <c r="H149" s="1028"/>
      <c r="I149" s="1028"/>
      <c r="J149" s="1028"/>
      <c r="K149" s="1028"/>
      <c r="L149" s="1028"/>
      <c r="M149" s="1028"/>
      <c r="N149" s="1028"/>
      <c r="O149" s="1028"/>
      <c r="P149" s="1028"/>
      <c r="Q149" s="1028"/>
      <c r="R149" s="1028"/>
      <c r="S149" s="1028"/>
      <c r="T149" s="1028"/>
      <c r="U149" s="1028"/>
      <c r="V149" s="1028"/>
      <c r="W149" s="1028"/>
      <c r="X149" s="1028"/>
      <c r="Y149" s="1028"/>
      <c r="Z149" s="1028"/>
      <c r="AA149" s="1028"/>
      <c r="AB149" s="1028"/>
      <c r="AC149" s="1028"/>
      <c r="AD149" s="1028"/>
    </row>
    <row r="150" spans="1:30" ht="23.1" customHeight="1">
      <c r="A150" s="1028"/>
      <c r="B150" s="1028"/>
      <c r="C150" s="1028"/>
      <c r="D150" s="1028"/>
      <c r="E150" s="1028"/>
      <c r="F150" s="1028"/>
      <c r="G150" s="1028"/>
      <c r="H150" s="1028"/>
      <c r="I150" s="1028"/>
      <c r="J150" s="1028"/>
      <c r="K150" s="1028"/>
      <c r="L150" s="1028"/>
      <c r="M150" s="1028"/>
      <c r="N150" s="1028"/>
      <c r="O150" s="1028"/>
      <c r="P150" s="1028"/>
      <c r="Q150" s="1028"/>
      <c r="R150" s="1028"/>
      <c r="S150" s="1028"/>
      <c r="T150" s="1028"/>
      <c r="U150" s="1028"/>
      <c r="V150" s="1028"/>
      <c r="W150" s="1028"/>
      <c r="X150" s="1028"/>
      <c r="Y150" s="1028"/>
      <c r="Z150" s="1028"/>
      <c r="AA150" s="1028"/>
      <c r="AB150" s="1028"/>
      <c r="AC150" s="1028"/>
      <c r="AD150" s="1028"/>
    </row>
    <row r="151" spans="1:30" ht="23.1" customHeight="1">
      <c r="A151" s="1028"/>
      <c r="B151" s="1028"/>
      <c r="C151" s="1028"/>
      <c r="D151" s="1028"/>
      <c r="E151" s="1028"/>
      <c r="F151" s="1028"/>
      <c r="G151" s="1028"/>
      <c r="H151" s="1028"/>
      <c r="I151" s="1028"/>
      <c r="J151" s="1028"/>
      <c r="K151" s="1028"/>
      <c r="L151" s="1028"/>
      <c r="M151" s="1028"/>
      <c r="N151" s="1028"/>
      <c r="O151" s="1028"/>
      <c r="P151" s="1028"/>
      <c r="Q151" s="1028"/>
      <c r="R151" s="1028"/>
      <c r="S151" s="1028"/>
      <c r="T151" s="1028"/>
      <c r="U151" s="1028"/>
      <c r="V151" s="1028"/>
      <c r="W151" s="1028"/>
      <c r="X151" s="1028"/>
      <c r="Y151" s="1028"/>
      <c r="Z151" s="1028"/>
      <c r="AA151" s="1028"/>
      <c r="AB151" s="1028"/>
      <c r="AC151" s="1028"/>
      <c r="AD151" s="1028"/>
    </row>
    <row r="152" spans="1:30" ht="23.1" customHeight="1">
      <c r="A152" s="1028"/>
      <c r="B152" s="1028"/>
      <c r="C152" s="1028"/>
      <c r="D152" s="1028"/>
      <c r="E152" s="1028"/>
      <c r="F152" s="1028"/>
      <c r="G152" s="1028"/>
      <c r="H152" s="1028"/>
      <c r="I152" s="1028"/>
      <c r="J152" s="1028"/>
      <c r="K152" s="1028"/>
      <c r="L152" s="1028"/>
      <c r="M152" s="1028"/>
      <c r="N152" s="1028"/>
      <c r="O152" s="1028"/>
      <c r="P152" s="1028"/>
      <c r="Q152" s="1028"/>
      <c r="R152" s="1028"/>
      <c r="S152" s="1028"/>
      <c r="T152" s="1028"/>
      <c r="U152" s="1028"/>
      <c r="V152" s="1028"/>
      <c r="W152" s="1028"/>
      <c r="X152" s="1028"/>
      <c r="Y152" s="1028"/>
      <c r="Z152" s="1028"/>
      <c r="AA152" s="1028"/>
      <c r="AB152" s="1028"/>
      <c r="AC152" s="1028"/>
      <c r="AD152" s="1028"/>
    </row>
    <row r="153" spans="1:30" ht="23.1" customHeight="1">
      <c r="A153" s="1028"/>
      <c r="B153" s="1028"/>
      <c r="C153" s="1028"/>
      <c r="D153" s="1028"/>
      <c r="E153" s="1028"/>
      <c r="F153" s="1028"/>
      <c r="G153" s="1028"/>
      <c r="H153" s="1028"/>
      <c r="I153" s="1028"/>
      <c r="J153" s="1028"/>
      <c r="K153" s="1028"/>
      <c r="L153" s="1028"/>
      <c r="M153" s="1028"/>
      <c r="N153" s="1028"/>
      <c r="O153" s="1028"/>
      <c r="P153" s="1028"/>
      <c r="Q153" s="1028"/>
      <c r="R153" s="1028"/>
      <c r="S153" s="1028"/>
      <c r="T153" s="1028"/>
      <c r="U153" s="1028"/>
      <c r="V153" s="1028"/>
      <c r="W153" s="1028"/>
      <c r="X153" s="1028"/>
      <c r="Y153" s="1028"/>
      <c r="Z153" s="1028"/>
      <c r="AA153" s="1028"/>
      <c r="AB153" s="1028"/>
      <c r="AC153" s="1028"/>
      <c r="AD153" s="1028"/>
    </row>
    <row r="154" spans="1:30" ht="23.1" customHeight="1">
      <c r="A154" s="1028"/>
      <c r="B154" s="1028"/>
      <c r="C154" s="1028"/>
      <c r="D154" s="1028"/>
      <c r="E154" s="1028"/>
      <c r="F154" s="1028"/>
      <c r="G154" s="1028"/>
      <c r="H154" s="1028"/>
      <c r="I154" s="1028"/>
      <c r="J154" s="1028"/>
      <c r="K154" s="1028"/>
      <c r="L154" s="1028"/>
      <c r="M154" s="1028"/>
      <c r="N154" s="1028"/>
      <c r="O154" s="1028"/>
      <c r="P154" s="1028"/>
      <c r="Q154" s="1028"/>
      <c r="R154" s="1028"/>
      <c r="S154" s="1028"/>
      <c r="T154" s="1028"/>
      <c r="U154" s="1028"/>
      <c r="V154" s="1028"/>
      <c r="W154" s="1028"/>
      <c r="X154" s="1028"/>
      <c r="Y154" s="1028"/>
      <c r="Z154" s="1028"/>
      <c r="AA154" s="1028"/>
      <c r="AB154" s="1028"/>
      <c r="AC154" s="1028"/>
      <c r="AD154" s="1028"/>
    </row>
    <row r="155" spans="1:30" ht="23.1" customHeight="1">
      <c r="A155" s="1028"/>
      <c r="B155" s="1028"/>
      <c r="C155" s="1028"/>
      <c r="D155" s="1028"/>
      <c r="E155" s="1028"/>
      <c r="F155" s="1028"/>
      <c r="G155" s="1028"/>
      <c r="H155" s="1028"/>
      <c r="I155" s="1028"/>
      <c r="J155" s="1028"/>
      <c r="K155" s="1028"/>
      <c r="L155" s="1028"/>
      <c r="M155" s="1028"/>
      <c r="N155" s="1028"/>
      <c r="O155" s="1028"/>
      <c r="P155" s="1028"/>
      <c r="Q155" s="1028"/>
      <c r="R155" s="1028"/>
      <c r="S155" s="1028"/>
      <c r="T155" s="1028"/>
      <c r="U155" s="1028"/>
      <c r="V155" s="1028"/>
      <c r="W155" s="1028"/>
      <c r="X155" s="1028"/>
      <c r="Y155" s="1028"/>
      <c r="Z155" s="1028"/>
      <c r="AA155" s="1028"/>
      <c r="AB155" s="1028"/>
      <c r="AC155" s="1028"/>
      <c r="AD155" s="1028"/>
    </row>
    <row r="156" spans="1:30" ht="23.1" customHeight="1">
      <c r="A156" s="1028"/>
      <c r="B156" s="1028"/>
      <c r="C156" s="1028"/>
      <c r="D156" s="1028"/>
      <c r="E156" s="1028"/>
      <c r="F156" s="1028"/>
      <c r="G156" s="1028"/>
      <c r="H156" s="1028"/>
      <c r="I156" s="1028"/>
      <c r="J156" s="1028"/>
      <c r="K156" s="1028"/>
      <c r="L156" s="1028"/>
      <c r="M156" s="1028"/>
      <c r="N156" s="1028"/>
      <c r="O156" s="1028"/>
      <c r="P156" s="1028"/>
      <c r="Q156" s="1028"/>
      <c r="R156" s="1028"/>
      <c r="S156" s="1028"/>
      <c r="T156" s="1028"/>
      <c r="U156" s="1028"/>
      <c r="V156" s="1028"/>
      <c r="W156" s="1028"/>
      <c r="X156" s="1028"/>
      <c r="Y156" s="1028"/>
      <c r="Z156" s="1028"/>
      <c r="AA156" s="1028"/>
      <c r="AB156" s="1028"/>
      <c r="AC156" s="1028"/>
      <c r="AD156" s="1028"/>
    </row>
    <row r="157" spans="1:30" ht="23.1" customHeight="1">
      <c r="A157" s="1028"/>
      <c r="B157" s="1028"/>
      <c r="C157" s="1028"/>
      <c r="D157" s="1028"/>
      <c r="E157" s="1028"/>
      <c r="F157" s="1028"/>
      <c r="G157" s="1028"/>
      <c r="H157" s="1028"/>
      <c r="I157" s="1028"/>
      <c r="J157" s="1028"/>
      <c r="K157" s="1028"/>
      <c r="L157" s="1028"/>
      <c r="M157" s="1028"/>
      <c r="N157" s="1028"/>
      <c r="O157" s="1028"/>
      <c r="P157" s="1028"/>
      <c r="Q157" s="1028"/>
      <c r="R157" s="1028"/>
      <c r="S157" s="1028"/>
      <c r="T157" s="1028"/>
      <c r="U157" s="1028"/>
      <c r="V157" s="1028"/>
      <c r="W157" s="1028"/>
      <c r="X157" s="1028"/>
      <c r="Y157" s="1028"/>
      <c r="Z157" s="1028"/>
      <c r="AA157" s="1028"/>
      <c r="AB157" s="1028"/>
      <c r="AC157" s="1028"/>
      <c r="AD157" s="1028"/>
    </row>
    <row r="158" spans="1:30" ht="23.1" customHeight="1">
      <c r="A158" s="1028"/>
      <c r="B158" s="1028"/>
      <c r="C158" s="1028"/>
      <c r="D158" s="1028"/>
      <c r="E158" s="1028"/>
      <c r="F158" s="1028"/>
      <c r="G158" s="1028"/>
      <c r="H158" s="1028"/>
      <c r="I158" s="1028"/>
      <c r="J158" s="1028"/>
      <c r="K158" s="1028"/>
      <c r="L158" s="1028"/>
      <c r="M158" s="1028"/>
      <c r="N158" s="1028"/>
      <c r="O158" s="1028"/>
      <c r="P158" s="1028"/>
      <c r="Q158" s="1028"/>
      <c r="R158" s="1028"/>
      <c r="S158" s="1028"/>
      <c r="T158" s="1028"/>
      <c r="U158" s="1028"/>
      <c r="V158" s="1028"/>
      <c r="W158" s="1028"/>
      <c r="X158" s="1028"/>
      <c r="Y158" s="1028"/>
      <c r="Z158" s="1028"/>
      <c r="AA158" s="1028"/>
      <c r="AB158" s="1028"/>
      <c r="AC158" s="1028"/>
      <c r="AD158" s="1028"/>
    </row>
    <row r="159" spans="1:30" ht="23.1" customHeight="1">
      <c r="A159" s="1028"/>
      <c r="B159" s="1028"/>
      <c r="C159" s="1028"/>
      <c r="D159" s="1028"/>
      <c r="E159" s="1028"/>
      <c r="F159" s="1028"/>
      <c r="G159" s="1028"/>
      <c r="H159" s="1028"/>
      <c r="I159" s="1028"/>
      <c r="J159" s="1028"/>
      <c r="K159" s="1028"/>
      <c r="L159" s="1028"/>
      <c r="M159" s="1028"/>
      <c r="N159" s="1028"/>
      <c r="O159" s="1028"/>
      <c r="P159" s="1028"/>
      <c r="Q159" s="1028"/>
      <c r="R159" s="1028"/>
      <c r="S159" s="1028"/>
      <c r="T159" s="1028"/>
      <c r="U159" s="1028"/>
      <c r="V159" s="1028"/>
      <c r="W159" s="1028"/>
      <c r="X159" s="1028"/>
      <c r="Y159" s="1028"/>
      <c r="Z159" s="1028"/>
      <c r="AA159" s="1028"/>
      <c r="AB159" s="1028"/>
      <c r="AC159" s="1028"/>
      <c r="AD159" s="1028"/>
    </row>
    <row r="160" spans="1:30" ht="23.1" customHeight="1">
      <c r="A160" s="1028"/>
      <c r="B160" s="1028"/>
      <c r="C160" s="1028"/>
      <c r="D160" s="1028"/>
      <c r="E160" s="1028"/>
      <c r="F160" s="1028"/>
      <c r="G160" s="1028"/>
      <c r="H160" s="1028"/>
      <c r="I160" s="1028"/>
      <c r="J160" s="1028"/>
      <c r="K160" s="1028"/>
      <c r="L160" s="1028"/>
      <c r="M160" s="1028"/>
      <c r="N160" s="1028"/>
      <c r="O160" s="1028"/>
      <c r="P160" s="1028"/>
      <c r="Q160" s="1028"/>
      <c r="R160" s="1028"/>
      <c r="S160" s="1028"/>
      <c r="T160" s="1028"/>
      <c r="U160" s="1028"/>
      <c r="V160" s="1028"/>
      <c r="W160" s="1028"/>
      <c r="X160" s="1028"/>
      <c r="Y160" s="1028"/>
      <c r="Z160" s="1028"/>
      <c r="AA160" s="1028"/>
      <c r="AB160" s="1028"/>
      <c r="AC160" s="1028"/>
      <c r="AD160" s="1028"/>
    </row>
    <row r="161" spans="1:30" ht="23.1" customHeight="1">
      <c r="A161" s="1028"/>
      <c r="B161" s="1028"/>
      <c r="C161" s="1028"/>
      <c r="D161" s="1028"/>
      <c r="E161" s="1028"/>
      <c r="F161" s="1028"/>
      <c r="G161" s="1028"/>
      <c r="H161" s="1028"/>
      <c r="I161" s="1028"/>
      <c r="J161" s="1028"/>
      <c r="K161" s="1028"/>
      <c r="L161" s="1028"/>
      <c r="M161" s="1028"/>
      <c r="N161" s="1028"/>
      <c r="O161" s="1028"/>
      <c r="P161" s="1028"/>
      <c r="Q161" s="1028"/>
      <c r="R161" s="1028"/>
      <c r="S161" s="1028"/>
      <c r="T161" s="1028"/>
      <c r="U161" s="1028"/>
      <c r="V161" s="1028"/>
      <c r="W161" s="1028"/>
      <c r="X161" s="1028"/>
      <c r="Y161" s="1028"/>
      <c r="Z161" s="1028"/>
      <c r="AA161" s="1028"/>
      <c r="AB161" s="1028"/>
      <c r="AC161" s="1028"/>
      <c r="AD161" s="1028"/>
    </row>
    <row r="162" spans="1:30" ht="23.1" customHeight="1">
      <c r="A162" s="1028"/>
      <c r="B162" s="1028"/>
      <c r="C162" s="1028"/>
      <c r="D162" s="1028"/>
      <c r="E162" s="1028"/>
      <c r="F162" s="1028"/>
      <c r="G162" s="1028"/>
      <c r="H162" s="1028"/>
      <c r="I162" s="1028"/>
      <c r="J162" s="1028"/>
      <c r="K162" s="1028"/>
      <c r="L162" s="1028"/>
      <c r="M162" s="1028"/>
      <c r="N162" s="1028"/>
      <c r="O162" s="1028"/>
      <c r="P162" s="1028"/>
      <c r="Q162" s="1028"/>
      <c r="R162" s="1028"/>
      <c r="S162" s="1028"/>
      <c r="T162" s="1028"/>
      <c r="U162" s="1028"/>
      <c r="V162" s="1028"/>
      <c r="W162" s="1028"/>
      <c r="X162" s="1028"/>
      <c r="Y162" s="1028"/>
      <c r="Z162" s="1028"/>
      <c r="AA162" s="1028"/>
      <c r="AB162" s="1028"/>
      <c r="AC162" s="1028"/>
      <c r="AD162" s="1028"/>
    </row>
    <row r="163" spans="1:30" ht="23.1" customHeight="1">
      <c r="A163" s="1028"/>
      <c r="B163" s="1028"/>
      <c r="C163" s="1028"/>
      <c r="D163" s="1028"/>
      <c r="E163" s="1028"/>
      <c r="F163" s="1028"/>
      <c r="G163" s="1028"/>
      <c r="H163" s="1028"/>
      <c r="I163" s="1028"/>
      <c r="J163" s="1028"/>
      <c r="K163" s="1028"/>
      <c r="L163" s="1028"/>
      <c r="M163" s="1028"/>
      <c r="N163" s="1028"/>
      <c r="O163" s="1028"/>
      <c r="P163" s="1028"/>
      <c r="Q163" s="1028"/>
      <c r="R163" s="1028"/>
      <c r="S163" s="1028"/>
      <c r="T163" s="1028"/>
      <c r="U163" s="1028"/>
      <c r="V163" s="1028"/>
      <c r="W163" s="1028"/>
      <c r="X163" s="1028"/>
      <c r="Y163" s="1028"/>
      <c r="Z163" s="1028"/>
      <c r="AA163" s="1028"/>
      <c r="AB163" s="1028"/>
      <c r="AC163" s="1028"/>
      <c r="AD163" s="1028"/>
    </row>
    <row r="164" spans="1:30" ht="23.1" customHeight="1">
      <c r="A164" s="1028"/>
      <c r="B164" s="1028"/>
      <c r="C164" s="1028"/>
      <c r="D164" s="1028"/>
      <c r="E164" s="1028"/>
      <c r="F164" s="1028"/>
      <c r="G164" s="1028"/>
      <c r="H164" s="1028"/>
      <c r="I164" s="1028"/>
      <c r="J164" s="1028"/>
      <c r="K164" s="1028"/>
      <c r="L164" s="1028"/>
      <c r="M164" s="1028"/>
      <c r="N164" s="1028"/>
      <c r="O164" s="1028"/>
      <c r="P164" s="1028"/>
      <c r="Q164" s="1028"/>
      <c r="R164" s="1028"/>
      <c r="S164" s="1028"/>
      <c r="T164" s="1028"/>
      <c r="U164" s="1028"/>
      <c r="V164" s="1028"/>
      <c r="W164" s="1028"/>
      <c r="X164" s="1028"/>
      <c r="Y164" s="1028"/>
      <c r="Z164" s="1028"/>
      <c r="AA164" s="1028"/>
      <c r="AB164" s="1028"/>
      <c r="AC164" s="1028"/>
      <c r="AD164" s="1028"/>
    </row>
    <row r="165" spans="1:30" ht="23.1" customHeight="1">
      <c r="A165" s="1028"/>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row>
    <row r="166" spans="1:30" ht="23.1" customHeight="1">
      <c r="A166" s="1028"/>
      <c r="B166" s="1028"/>
      <c r="C166" s="1028"/>
      <c r="D166" s="1028"/>
      <c r="E166" s="1028"/>
      <c r="F166" s="1028"/>
      <c r="G166" s="1028"/>
      <c r="H166" s="1028"/>
      <c r="I166" s="1028"/>
      <c r="J166" s="1028"/>
      <c r="K166" s="1028"/>
      <c r="L166" s="1028"/>
      <c r="M166" s="1028"/>
      <c r="N166" s="1028"/>
      <c r="O166" s="1028"/>
      <c r="P166" s="1028"/>
      <c r="Q166" s="1028"/>
      <c r="R166" s="1028"/>
      <c r="S166" s="1028"/>
      <c r="T166" s="1028"/>
      <c r="U166" s="1028"/>
      <c r="V166" s="1028"/>
      <c r="W166" s="1028"/>
      <c r="X166" s="1028"/>
      <c r="Y166" s="1028"/>
      <c r="Z166" s="1028"/>
      <c r="AA166" s="1028"/>
      <c r="AB166" s="1028"/>
      <c r="AC166" s="1028"/>
      <c r="AD166" s="1028"/>
    </row>
    <row r="167" spans="1:30" ht="23.1" customHeight="1">
      <c r="A167" s="1028"/>
      <c r="B167" s="1028"/>
      <c r="C167" s="1028"/>
      <c r="D167" s="1028"/>
      <c r="E167" s="1028"/>
      <c r="F167" s="1028"/>
      <c r="G167" s="1028"/>
      <c r="H167" s="1028"/>
      <c r="I167" s="1028"/>
      <c r="J167" s="1028"/>
      <c r="K167" s="1028"/>
      <c r="L167" s="1028"/>
      <c r="M167" s="1028"/>
      <c r="N167" s="1028"/>
      <c r="O167" s="1028"/>
      <c r="P167" s="1028"/>
      <c r="Q167" s="1028"/>
      <c r="R167" s="1028"/>
      <c r="S167" s="1028"/>
      <c r="T167" s="1028"/>
      <c r="U167" s="1028"/>
      <c r="V167" s="1028"/>
      <c r="W167" s="1028"/>
      <c r="X167" s="1028"/>
      <c r="Y167" s="1028"/>
      <c r="Z167" s="1028"/>
      <c r="AA167" s="1028"/>
      <c r="AB167" s="1028"/>
      <c r="AC167" s="1028"/>
      <c r="AD167" s="1028"/>
    </row>
    <row r="168" spans="1:30" ht="23.1" customHeight="1">
      <c r="A168" s="1028"/>
      <c r="B168" s="1028"/>
      <c r="C168" s="1028"/>
      <c r="D168" s="1028"/>
      <c r="E168" s="1028"/>
      <c r="F168" s="1028"/>
      <c r="G168" s="1028"/>
      <c r="H168" s="1028"/>
      <c r="I168" s="1028"/>
      <c r="J168" s="1028"/>
      <c r="K168" s="1028"/>
      <c r="L168" s="1028"/>
      <c r="M168" s="1028"/>
      <c r="N168" s="1028"/>
      <c r="O168" s="1028"/>
      <c r="P168" s="1028"/>
      <c r="Q168" s="1028"/>
      <c r="R168" s="1028"/>
      <c r="S168" s="1028"/>
      <c r="T168" s="1028"/>
      <c r="U168" s="1028"/>
      <c r="V168" s="1028"/>
      <c r="W168" s="1028"/>
      <c r="X168" s="1028"/>
      <c r="Y168" s="1028"/>
      <c r="Z168" s="1028"/>
      <c r="AA168" s="1028"/>
      <c r="AB168" s="1028"/>
      <c r="AC168" s="1028"/>
      <c r="AD168" s="1028"/>
    </row>
    <row r="169" spans="1:30" ht="23.1" customHeight="1">
      <c r="A169" s="1028"/>
      <c r="B169" s="1028"/>
      <c r="C169" s="1028"/>
      <c r="D169" s="1028"/>
      <c r="E169" s="1028"/>
      <c r="F169" s="1028"/>
      <c r="G169" s="1028"/>
      <c r="H169" s="1028"/>
      <c r="I169" s="1028"/>
      <c r="J169" s="1028"/>
      <c r="K169" s="1028"/>
      <c r="L169" s="1028"/>
      <c r="M169" s="1028"/>
      <c r="N169" s="1028"/>
      <c r="O169" s="1028"/>
      <c r="P169" s="1028"/>
      <c r="Q169" s="1028"/>
      <c r="R169" s="1028"/>
      <c r="S169" s="1028"/>
      <c r="T169" s="1028"/>
      <c r="U169" s="1028"/>
      <c r="V169" s="1028"/>
      <c r="W169" s="1028"/>
      <c r="X169" s="1028"/>
      <c r="Y169" s="1028"/>
      <c r="Z169" s="1028"/>
      <c r="AA169" s="1028"/>
      <c r="AB169" s="1028"/>
      <c r="AC169" s="1028"/>
      <c r="AD169" s="1028"/>
    </row>
    <row r="170" spans="1:30" ht="23.1" customHeight="1">
      <c r="A170" s="1028"/>
      <c r="B170" s="1028"/>
      <c r="C170" s="1028"/>
      <c r="D170" s="1028"/>
      <c r="E170" s="1028"/>
      <c r="F170" s="1028"/>
      <c r="G170" s="1028"/>
      <c r="H170" s="1028"/>
      <c r="I170" s="1028"/>
      <c r="J170" s="1028"/>
      <c r="K170" s="1028"/>
      <c r="L170" s="1028"/>
      <c r="M170" s="1028"/>
      <c r="N170" s="1028"/>
      <c r="O170" s="1028"/>
      <c r="P170" s="1028"/>
      <c r="Q170" s="1028"/>
      <c r="R170" s="1028"/>
      <c r="S170" s="1028"/>
      <c r="T170" s="1028"/>
      <c r="U170" s="1028"/>
      <c r="V170" s="1028"/>
      <c r="W170" s="1028"/>
      <c r="X170" s="1028"/>
      <c r="Y170" s="1028"/>
      <c r="Z170" s="1028"/>
      <c r="AA170" s="1028"/>
      <c r="AB170" s="1028"/>
      <c r="AC170" s="1028"/>
      <c r="AD170" s="1028"/>
    </row>
    <row r="171" spans="1:30" ht="23.1" customHeight="1">
      <c r="A171" s="1028"/>
      <c r="B171" s="1028"/>
      <c r="C171" s="1028"/>
      <c r="D171" s="1028"/>
      <c r="E171" s="1028"/>
      <c r="F171" s="1028"/>
      <c r="G171" s="1028"/>
      <c r="H171" s="1028"/>
      <c r="I171" s="1028"/>
      <c r="J171" s="1028"/>
      <c r="K171" s="1028"/>
      <c r="L171" s="1028"/>
      <c r="M171" s="1028"/>
      <c r="N171" s="1028"/>
      <c r="O171" s="1028"/>
      <c r="P171" s="1028"/>
      <c r="Q171" s="1028"/>
      <c r="R171" s="1028"/>
      <c r="S171" s="1028"/>
      <c r="T171" s="1028"/>
      <c r="U171" s="1028"/>
      <c r="V171" s="1028"/>
      <c r="W171" s="1028"/>
      <c r="X171" s="1028"/>
      <c r="Y171" s="1028"/>
      <c r="Z171" s="1028"/>
      <c r="AA171" s="1028"/>
      <c r="AB171" s="1028"/>
      <c r="AC171" s="1028"/>
      <c r="AD171" s="1028"/>
    </row>
    <row r="172" spans="1:30" ht="23.1" customHeight="1">
      <c r="A172" s="1028"/>
      <c r="B172" s="1028"/>
      <c r="C172" s="1028"/>
      <c r="D172" s="1028"/>
      <c r="E172" s="1028"/>
      <c r="F172" s="1028"/>
      <c r="G172" s="1028"/>
      <c r="H172" s="1028"/>
      <c r="I172" s="1028"/>
      <c r="J172" s="1028"/>
      <c r="K172" s="1028"/>
      <c r="L172" s="1028"/>
      <c r="M172" s="1028"/>
      <c r="N172" s="1028"/>
      <c r="O172" s="1028"/>
      <c r="P172" s="1028"/>
      <c r="Q172" s="1028"/>
      <c r="R172" s="1028"/>
      <c r="S172" s="1028"/>
      <c r="T172" s="1028"/>
      <c r="U172" s="1028"/>
      <c r="V172" s="1028"/>
      <c r="W172" s="1028"/>
      <c r="X172" s="1028"/>
      <c r="Y172" s="1028"/>
      <c r="Z172" s="1028"/>
      <c r="AA172" s="1028"/>
      <c r="AB172" s="1028"/>
      <c r="AC172" s="1028"/>
      <c r="AD172" s="1028"/>
    </row>
    <row r="173" spans="1:30" ht="23.1" customHeight="1">
      <c r="A173" s="1028"/>
      <c r="B173" s="1028"/>
      <c r="C173" s="1028"/>
      <c r="D173" s="1028"/>
      <c r="E173" s="1028"/>
      <c r="F173" s="1028"/>
      <c r="G173" s="1028"/>
      <c r="H173" s="1028"/>
      <c r="I173" s="1028"/>
      <c r="J173" s="1028"/>
      <c r="K173" s="1028"/>
      <c r="L173" s="1028"/>
      <c r="M173" s="1028"/>
      <c r="N173" s="1028"/>
      <c r="O173" s="1028"/>
      <c r="P173" s="1028"/>
      <c r="Q173" s="1028"/>
      <c r="R173" s="1028"/>
      <c r="S173" s="1028"/>
      <c r="T173" s="1028"/>
      <c r="U173" s="1028"/>
      <c r="V173" s="1028"/>
      <c r="W173" s="1028"/>
      <c r="X173" s="1028"/>
      <c r="Y173" s="1028"/>
      <c r="Z173" s="1028"/>
      <c r="AA173" s="1028"/>
      <c r="AB173" s="1028"/>
      <c r="AC173" s="1028"/>
      <c r="AD173" s="1028"/>
    </row>
    <row r="174" spans="1:30" ht="23.1" customHeight="1">
      <c r="A174" s="1028"/>
      <c r="B174" s="1028"/>
      <c r="C174" s="1028"/>
      <c r="D174" s="1028"/>
      <c r="E174" s="1028"/>
      <c r="F174" s="1028"/>
      <c r="G174" s="1028"/>
      <c r="H174" s="1028"/>
      <c r="I174" s="1028"/>
      <c r="J174" s="1028"/>
      <c r="K174" s="1028"/>
      <c r="L174" s="1028"/>
      <c r="M174" s="1028"/>
      <c r="N174" s="1028"/>
      <c r="O174" s="1028"/>
      <c r="P174" s="1028"/>
      <c r="Q174" s="1028"/>
      <c r="R174" s="1028"/>
      <c r="S174" s="1028"/>
      <c r="T174" s="1028"/>
      <c r="U174" s="1028"/>
      <c r="V174" s="1028"/>
      <c r="W174" s="1028"/>
      <c r="X174" s="1028"/>
      <c r="Y174" s="1028"/>
      <c r="Z174" s="1028"/>
      <c r="AA174" s="1028"/>
      <c r="AB174" s="1028"/>
      <c r="AC174" s="1028"/>
      <c r="AD174" s="1028"/>
    </row>
    <row r="175" spans="1:30" ht="23.1" customHeight="1">
      <c r="A175" s="1028"/>
      <c r="B175" s="1028"/>
      <c r="C175" s="1028"/>
      <c r="D175" s="1028"/>
      <c r="E175" s="1028"/>
      <c r="F175" s="1028"/>
      <c r="G175" s="1028"/>
      <c r="H175" s="1028"/>
      <c r="I175" s="1028"/>
      <c r="J175" s="1028"/>
      <c r="K175" s="1028"/>
      <c r="L175" s="1028"/>
      <c r="M175" s="1028"/>
      <c r="N175" s="1028"/>
      <c r="O175" s="1028"/>
      <c r="P175" s="1028"/>
      <c r="Q175" s="1028"/>
      <c r="R175" s="1028"/>
      <c r="S175" s="1028"/>
      <c r="T175" s="1028"/>
      <c r="U175" s="1028"/>
      <c r="V175" s="1028"/>
      <c r="W175" s="1028"/>
      <c r="X175" s="1028"/>
      <c r="Y175" s="1028"/>
      <c r="Z175" s="1028"/>
      <c r="AA175" s="1028"/>
      <c r="AB175" s="1028"/>
      <c r="AC175" s="1028"/>
      <c r="AD175" s="1028"/>
    </row>
    <row r="176" spans="1:30" ht="23.1" customHeight="1">
      <c r="A176" s="1028"/>
      <c r="B176" s="1028"/>
      <c r="C176" s="1028"/>
      <c r="D176" s="1028"/>
      <c r="E176" s="1028"/>
      <c r="F176" s="1028"/>
      <c r="G176" s="1028"/>
      <c r="H176" s="1028"/>
      <c r="I176" s="1028"/>
      <c r="J176" s="1028"/>
      <c r="K176" s="1028"/>
      <c r="L176" s="1028"/>
      <c r="M176" s="1028"/>
      <c r="N176" s="1028"/>
      <c r="O176" s="1028"/>
      <c r="P176" s="1028"/>
      <c r="Q176" s="1028"/>
      <c r="R176" s="1028"/>
      <c r="S176" s="1028"/>
      <c r="T176" s="1028"/>
      <c r="U176" s="1028"/>
      <c r="V176" s="1028"/>
      <c r="W176" s="1028"/>
      <c r="X176" s="1028"/>
      <c r="Y176" s="1028"/>
      <c r="Z176" s="1028"/>
      <c r="AA176" s="1028"/>
      <c r="AB176" s="1028"/>
      <c r="AC176" s="1028"/>
      <c r="AD176" s="1028"/>
    </row>
    <row r="177" spans="1:30" ht="23.1" customHeight="1">
      <c r="A177" s="1028"/>
      <c r="B177" s="1028"/>
      <c r="C177" s="1028"/>
      <c r="D177" s="1028"/>
      <c r="E177" s="1028"/>
      <c r="F177" s="1028"/>
      <c r="G177" s="1028"/>
      <c r="H177" s="1028"/>
      <c r="I177" s="1028"/>
      <c r="J177" s="1028"/>
      <c r="K177" s="1028"/>
      <c r="L177" s="1028"/>
      <c r="M177" s="1028"/>
      <c r="N177" s="1028"/>
      <c r="O177" s="1028"/>
      <c r="P177" s="1028"/>
      <c r="Q177" s="1028"/>
      <c r="R177" s="1028"/>
      <c r="S177" s="1028"/>
      <c r="T177" s="1028"/>
      <c r="U177" s="1028"/>
      <c r="V177" s="1028"/>
      <c r="W177" s="1028"/>
      <c r="X177" s="1028"/>
      <c r="Y177" s="1028"/>
      <c r="Z177" s="1028"/>
      <c r="AA177" s="1028"/>
      <c r="AB177" s="1028"/>
      <c r="AC177" s="1028"/>
      <c r="AD177" s="1028"/>
    </row>
    <row r="178" spans="1:30" ht="23.1" customHeight="1">
      <c r="A178" s="1028"/>
      <c r="B178" s="1028"/>
      <c r="C178" s="1028"/>
      <c r="D178" s="1028"/>
      <c r="E178" s="1028"/>
      <c r="F178" s="1028"/>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8"/>
      <c r="AD178" s="1028"/>
    </row>
    <row r="179" spans="1:30" ht="23.1" customHeight="1">
      <c r="A179" s="1028"/>
      <c r="B179" s="1028"/>
      <c r="C179" s="1028"/>
      <c r="D179" s="1028"/>
      <c r="E179" s="1028"/>
      <c r="F179" s="1028"/>
      <c r="G179" s="1028"/>
      <c r="H179" s="1028"/>
      <c r="I179" s="1028"/>
      <c r="J179" s="1028"/>
      <c r="K179" s="1028"/>
      <c r="L179" s="1028"/>
      <c r="M179" s="1028"/>
      <c r="N179" s="1028"/>
      <c r="O179" s="1028"/>
      <c r="P179" s="1028"/>
      <c r="Q179" s="1028"/>
      <c r="R179" s="1028"/>
      <c r="S179" s="1028"/>
      <c r="T179" s="1028"/>
      <c r="U179" s="1028"/>
      <c r="V179" s="1028"/>
      <c r="W179" s="1028"/>
      <c r="X179" s="1028"/>
      <c r="Y179" s="1028"/>
      <c r="Z179" s="1028"/>
      <c r="AA179" s="1028"/>
      <c r="AB179" s="1028"/>
      <c r="AC179" s="1028"/>
      <c r="AD179" s="1028"/>
    </row>
    <row r="180" spans="1:30" ht="23.1" customHeight="1">
      <c r="A180" s="1028"/>
      <c r="B180" s="1028"/>
      <c r="C180" s="1028"/>
      <c r="D180" s="1028"/>
      <c r="E180" s="1028"/>
      <c r="F180" s="1028"/>
      <c r="G180" s="1028"/>
      <c r="H180" s="1028"/>
      <c r="I180" s="1028"/>
      <c r="J180" s="1028"/>
      <c r="K180" s="1028"/>
      <c r="L180" s="1028"/>
      <c r="M180" s="1028"/>
      <c r="N180" s="1028"/>
      <c r="O180" s="1028"/>
      <c r="P180" s="1028"/>
      <c r="Q180" s="1028"/>
      <c r="R180" s="1028"/>
      <c r="S180" s="1028"/>
      <c r="T180" s="1028"/>
      <c r="U180" s="1028"/>
      <c r="V180" s="1028"/>
      <c r="W180" s="1028"/>
      <c r="X180" s="1028"/>
      <c r="Y180" s="1028"/>
      <c r="Z180" s="1028"/>
      <c r="AA180" s="1028"/>
      <c r="AB180" s="1028"/>
      <c r="AC180" s="1028"/>
      <c r="AD180" s="1028"/>
    </row>
    <row r="181" spans="1:30" ht="23.1" customHeight="1">
      <c r="A181" s="1028"/>
      <c r="B181" s="1028"/>
      <c r="C181" s="1028"/>
      <c r="D181" s="1028"/>
      <c r="E181" s="1028"/>
      <c r="F181" s="1028"/>
      <c r="G181" s="1028"/>
      <c r="H181" s="1028"/>
      <c r="I181" s="1028"/>
      <c r="J181" s="1028"/>
      <c r="K181" s="1028"/>
      <c r="L181" s="1028"/>
      <c r="M181" s="1028"/>
      <c r="N181" s="1028"/>
      <c r="O181" s="1028"/>
      <c r="P181" s="1028"/>
      <c r="Q181" s="1028"/>
      <c r="R181" s="1028"/>
      <c r="S181" s="1028"/>
      <c r="T181" s="1028"/>
      <c r="U181" s="1028"/>
      <c r="V181" s="1028"/>
      <c r="W181" s="1028"/>
      <c r="X181" s="1028"/>
      <c r="Y181" s="1028"/>
      <c r="Z181" s="1028"/>
      <c r="AA181" s="1028"/>
      <c r="AB181" s="1028"/>
      <c r="AC181" s="1028"/>
      <c r="AD181" s="1028"/>
    </row>
    <row r="182" spans="1:30" ht="23.1" customHeight="1">
      <c r="A182" s="1028"/>
      <c r="B182" s="1028"/>
      <c r="C182" s="1028"/>
      <c r="D182" s="1028"/>
      <c r="E182" s="1028"/>
      <c r="F182" s="1028"/>
      <c r="G182" s="1028"/>
      <c r="H182" s="1028"/>
      <c r="I182" s="1028"/>
      <c r="J182" s="1028"/>
      <c r="K182" s="1028"/>
      <c r="L182" s="1028"/>
      <c r="M182" s="1028"/>
      <c r="N182" s="1028"/>
      <c r="O182" s="1028"/>
      <c r="P182" s="1028"/>
      <c r="Q182" s="1028"/>
      <c r="R182" s="1028"/>
      <c r="S182" s="1028"/>
      <c r="T182" s="1028"/>
      <c r="U182" s="1028"/>
      <c r="V182" s="1028"/>
      <c r="W182" s="1028"/>
      <c r="X182" s="1028"/>
      <c r="Y182" s="1028"/>
      <c r="Z182" s="1028"/>
      <c r="AA182" s="1028"/>
      <c r="AB182" s="1028"/>
      <c r="AC182" s="1028"/>
      <c r="AD182" s="1028"/>
    </row>
    <row r="183" spans="1:30" ht="23.1" customHeight="1">
      <c r="A183" s="1028"/>
      <c r="B183" s="1028"/>
      <c r="C183" s="1028"/>
      <c r="D183" s="1028"/>
      <c r="E183" s="1028"/>
      <c r="F183" s="1028"/>
      <c r="G183" s="1028"/>
      <c r="H183" s="1028"/>
      <c r="I183" s="1028"/>
      <c r="J183" s="1028"/>
      <c r="K183" s="1028"/>
      <c r="L183" s="1028"/>
      <c r="M183" s="1028"/>
      <c r="N183" s="1028"/>
      <c r="O183" s="1028"/>
      <c r="P183" s="1028"/>
      <c r="Q183" s="1028"/>
      <c r="R183" s="1028"/>
      <c r="S183" s="1028"/>
      <c r="T183" s="1028"/>
      <c r="U183" s="1028"/>
      <c r="V183" s="1028"/>
      <c r="W183" s="1028"/>
      <c r="X183" s="1028"/>
      <c r="Y183" s="1028"/>
      <c r="Z183" s="1028"/>
      <c r="AA183" s="1028"/>
      <c r="AB183" s="1028"/>
      <c r="AC183" s="1028"/>
      <c r="AD183" s="1028"/>
    </row>
    <row r="184" spans="1:30" ht="23.1" customHeight="1">
      <c r="A184" s="1028"/>
      <c r="B184" s="1028"/>
      <c r="C184" s="1028"/>
      <c r="D184" s="1028"/>
      <c r="E184" s="1028"/>
      <c r="F184" s="1028"/>
      <c r="G184" s="1028"/>
      <c r="H184" s="1028"/>
      <c r="I184" s="1028"/>
      <c r="J184" s="1028"/>
      <c r="K184" s="1028"/>
      <c r="L184" s="1028"/>
      <c r="M184" s="1028"/>
      <c r="N184" s="1028"/>
      <c r="O184" s="1028"/>
      <c r="P184" s="1028"/>
      <c r="Q184" s="1028"/>
      <c r="R184" s="1028"/>
      <c r="S184" s="1028"/>
      <c r="T184" s="1028"/>
      <c r="U184" s="1028"/>
      <c r="V184" s="1028"/>
      <c r="W184" s="1028"/>
      <c r="X184" s="1028"/>
      <c r="Y184" s="1028"/>
      <c r="Z184" s="1028"/>
      <c r="AA184" s="1028"/>
      <c r="AB184" s="1028"/>
      <c r="AC184" s="1028"/>
      <c r="AD184" s="1028"/>
    </row>
    <row r="185" spans="1:30" ht="23.1" customHeight="1">
      <c r="A185" s="1028"/>
      <c r="B185" s="1028"/>
      <c r="C185" s="1028"/>
      <c r="D185" s="1028"/>
      <c r="E185" s="1028"/>
      <c r="F185" s="1028"/>
      <c r="G185" s="1028"/>
      <c r="H185" s="1028"/>
      <c r="I185" s="1028"/>
      <c r="J185" s="1028"/>
      <c r="K185" s="1028"/>
      <c r="L185" s="1028"/>
      <c r="M185" s="1028"/>
      <c r="N185" s="1028"/>
      <c r="O185" s="1028"/>
      <c r="P185" s="1028"/>
      <c r="Q185" s="1028"/>
      <c r="R185" s="1028"/>
      <c r="S185" s="1028"/>
      <c r="T185" s="1028"/>
      <c r="U185" s="1028"/>
      <c r="V185" s="1028"/>
      <c r="W185" s="1028"/>
      <c r="X185" s="1028"/>
      <c r="Y185" s="1028"/>
      <c r="Z185" s="1028"/>
      <c r="AA185" s="1028"/>
      <c r="AB185" s="1028"/>
      <c r="AC185" s="1028"/>
      <c r="AD185" s="1028"/>
    </row>
    <row r="186" spans="1:30" ht="23.1" customHeight="1">
      <c r="A186" s="1028"/>
      <c r="B186" s="1028"/>
      <c r="C186" s="1028"/>
      <c r="D186" s="1028"/>
      <c r="E186" s="1028"/>
      <c r="F186" s="1028"/>
      <c r="G186" s="1028"/>
      <c r="H186" s="1028"/>
      <c r="I186" s="1028"/>
      <c r="J186" s="1028"/>
      <c r="K186" s="1028"/>
      <c r="L186" s="1028"/>
      <c r="M186" s="1028"/>
      <c r="N186" s="1028"/>
      <c r="O186" s="1028"/>
      <c r="P186" s="1028"/>
      <c r="Q186" s="1028"/>
      <c r="R186" s="1028"/>
      <c r="S186" s="1028"/>
      <c r="T186" s="1028"/>
      <c r="U186" s="1028"/>
      <c r="V186" s="1028"/>
      <c r="W186" s="1028"/>
      <c r="X186" s="1028"/>
      <c r="Y186" s="1028"/>
      <c r="Z186" s="1028"/>
      <c r="AA186" s="1028"/>
      <c r="AB186" s="1028"/>
      <c r="AC186" s="1028"/>
      <c r="AD186" s="1028"/>
    </row>
    <row r="187" spans="1:30" ht="23.1" customHeight="1">
      <c r="A187" s="1028"/>
      <c r="B187" s="1028"/>
      <c r="C187" s="1028"/>
      <c r="D187" s="1028"/>
      <c r="E187" s="1028"/>
      <c r="F187" s="1028"/>
      <c r="G187" s="1028"/>
      <c r="H187" s="1028"/>
      <c r="I187" s="1028"/>
      <c r="J187" s="1028"/>
      <c r="K187" s="1028"/>
      <c r="L187" s="1028"/>
      <c r="M187" s="1028"/>
      <c r="N187" s="1028"/>
      <c r="O187" s="1028"/>
      <c r="P187" s="1028"/>
      <c r="Q187" s="1028"/>
      <c r="R187" s="1028"/>
      <c r="S187" s="1028"/>
      <c r="T187" s="1028"/>
      <c r="U187" s="1028"/>
      <c r="V187" s="1028"/>
      <c r="W187" s="1028"/>
      <c r="X187" s="1028"/>
      <c r="Y187" s="1028"/>
      <c r="Z187" s="1028"/>
      <c r="AA187" s="1028"/>
      <c r="AB187" s="1028"/>
      <c r="AC187" s="1028"/>
      <c r="AD187" s="1028"/>
    </row>
    <row r="188" spans="1:30" ht="23.1" customHeight="1">
      <c r="A188" s="1028"/>
      <c r="B188" s="1028"/>
      <c r="C188" s="1028"/>
      <c r="D188" s="1028"/>
      <c r="E188" s="1028"/>
      <c r="F188" s="1028"/>
      <c r="G188" s="1028"/>
      <c r="H188" s="1028"/>
      <c r="I188" s="1028"/>
      <c r="J188" s="1028"/>
      <c r="K188" s="1028"/>
      <c r="L188" s="1028"/>
      <c r="M188" s="1028"/>
      <c r="N188" s="1028"/>
      <c r="O188" s="1028"/>
      <c r="P188" s="1028"/>
      <c r="Q188" s="1028"/>
      <c r="R188" s="1028"/>
      <c r="S188" s="1028"/>
      <c r="T188" s="1028"/>
      <c r="U188" s="1028"/>
      <c r="V188" s="1028"/>
      <c r="W188" s="1028"/>
      <c r="X188" s="1028"/>
      <c r="Y188" s="1028"/>
      <c r="Z188" s="1028"/>
      <c r="AA188" s="1028"/>
      <c r="AB188" s="1028"/>
      <c r="AC188" s="1028"/>
      <c r="AD188" s="1028"/>
    </row>
    <row r="189" spans="1:30" ht="23.1" customHeight="1">
      <c r="A189" s="1028"/>
      <c r="B189" s="1028"/>
      <c r="C189" s="1028"/>
      <c r="D189" s="1028"/>
      <c r="E189" s="1028"/>
      <c r="F189" s="1028"/>
      <c r="G189" s="1028"/>
      <c r="H189" s="1028"/>
      <c r="I189" s="1028"/>
      <c r="J189" s="1028"/>
      <c r="K189" s="1028"/>
      <c r="L189" s="1028"/>
      <c r="M189" s="1028"/>
      <c r="N189" s="1028"/>
      <c r="O189" s="1028"/>
      <c r="P189" s="1028"/>
      <c r="Q189" s="1028"/>
      <c r="R189" s="1028"/>
      <c r="S189" s="1028"/>
      <c r="T189" s="1028"/>
      <c r="U189" s="1028"/>
      <c r="V189" s="1028"/>
      <c r="W189" s="1028"/>
      <c r="X189" s="1028"/>
      <c r="Y189" s="1028"/>
      <c r="Z189" s="1028"/>
      <c r="AA189" s="1028"/>
      <c r="AB189" s="1028"/>
      <c r="AC189" s="1028"/>
      <c r="AD189" s="1028"/>
    </row>
    <row r="190" spans="1:30" ht="23.1" customHeight="1">
      <c r="A190" s="1028"/>
      <c r="B190" s="1028"/>
      <c r="C190" s="1028"/>
      <c r="D190" s="1028"/>
      <c r="E190" s="1028"/>
      <c r="F190" s="1028"/>
      <c r="G190" s="1028"/>
      <c r="H190" s="1028"/>
      <c r="I190" s="1028"/>
      <c r="J190" s="1028"/>
      <c r="K190" s="1028"/>
      <c r="L190" s="1028"/>
      <c r="M190" s="1028"/>
      <c r="N190" s="1028"/>
      <c r="O190" s="1028"/>
      <c r="P190" s="1028"/>
      <c r="Q190" s="1028"/>
      <c r="R190" s="1028"/>
      <c r="S190" s="1028"/>
      <c r="T190" s="1028"/>
      <c r="U190" s="1028"/>
      <c r="V190" s="1028"/>
      <c r="W190" s="1028"/>
      <c r="X190" s="1028"/>
      <c r="Y190" s="1028"/>
      <c r="Z190" s="1028"/>
      <c r="AA190" s="1028"/>
      <c r="AB190" s="1028"/>
      <c r="AC190" s="1028"/>
      <c r="AD190" s="1028"/>
    </row>
    <row r="191" spans="1:30" ht="23.1" customHeight="1">
      <c r="A191" s="1028"/>
      <c r="B191" s="1028"/>
      <c r="C191" s="1028"/>
      <c r="D191" s="1028"/>
      <c r="E191" s="1028"/>
      <c r="F191" s="1028"/>
      <c r="G191" s="1028"/>
      <c r="H191" s="1028"/>
      <c r="I191" s="1028"/>
      <c r="J191" s="1028"/>
      <c r="K191" s="1028"/>
      <c r="L191" s="1028"/>
      <c r="M191" s="1028"/>
      <c r="N191" s="1028"/>
      <c r="O191" s="1028"/>
      <c r="P191" s="1028"/>
      <c r="Q191" s="1028"/>
      <c r="R191" s="1028"/>
      <c r="S191" s="1028"/>
      <c r="T191" s="1028"/>
      <c r="U191" s="1028"/>
      <c r="V191" s="1028"/>
      <c r="W191" s="1028"/>
      <c r="X191" s="1028"/>
      <c r="Y191" s="1028"/>
      <c r="Z191" s="1028"/>
      <c r="AA191" s="1028"/>
      <c r="AB191" s="1028"/>
      <c r="AC191" s="1028"/>
      <c r="AD191" s="1028"/>
    </row>
    <row r="192" spans="1:30" ht="23.1" customHeight="1">
      <c r="A192" s="1028"/>
      <c r="B192" s="1028"/>
      <c r="C192" s="1028"/>
      <c r="D192" s="1028"/>
      <c r="E192" s="1028"/>
      <c r="F192" s="1028"/>
      <c r="G192" s="1028"/>
      <c r="H192" s="1028"/>
      <c r="I192" s="1028"/>
      <c r="J192" s="1028"/>
      <c r="K192" s="1028"/>
      <c r="L192" s="1028"/>
      <c r="M192" s="1028"/>
      <c r="N192" s="1028"/>
      <c r="O192" s="1028"/>
      <c r="P192" s="1028"/>
      <c r="Q192" s="1028"/>
      <c r="R192" s="1028"/>
      <c r="S192" s="1028"/>
      <c r="T192" s="1028"/>
      <c r="U192" s="1028"/>
      <c r="V192" s="1028"/>
      <c r="W192" s="1028"/>
      <c r="X192" s="1028"/>
      <c r="Y192" s="1028"/>
      <c r="Z192" s="1028"/>
      <c r="AA192" s="1028"/>
      <c r="AB192" s="1028"/>
      <c r="AC192" s="1028"/>
      <c r="AD192" s="1028"/>
    </row>
    <row r="193" spans="1:30" ht="23.1" customHeight="1">
      <c r="A193" s="1028"/>
      <c r="B193" s="1028"/>
      <c r="C193" s="1028"/>
      <c r="D193" s="1028"/>
      <c r="E193" s="1028"/>
      <c r="F193" s="1028"/>
      <c r="G193" s="1028"/>
      <c r="H193" s="1028"/>
      <c r="I193" s="1028"/>
      <c r="J193" s="1028"/>
      <c r="K193" s="1028"/>
      <c r="L193" s="1028"/>
      <c r="M193" s="1028"/>
      <c r="N193" s="1028"/>
      <c r="O193" s="1028"/>
      <c r="P193" s="1028"/>
      <c r="Q193" s="1028"/>
      <c r="R193" s="1028"/>
      <c r="S193" s="1028"/>
      <c r="T193" s="1028"/>
      <c r="U193" s="1028"/>
      <c r="V193" s="1028"/>
      <c r="W193" s="1028"/>
      <c r="X193" s="1028"/>
      <c r="Y193" s="1028"/>
      <c r="Z193" s="1028"/>
      <c r="AA193" s="1028"/>
      <c r="AB193" s="1028"/>
      <c r="AC193" s="1028"/>
      <c r="AD193" s="1028"/>
    </row>
    <row r="194" spans="1:30" ht="23.1" customHeight="1">
      <c r="A194" s="1028"/>
      <c r="B194" s="1028"/>
      <c r="C194" s="1028"/>
      <c r="D194" s="1028"/>
      <c r="E194" s="1028"/>
      <c r="F194" s="1028"/>
      <c r="G194" s="1028"/>
      <c r="H194" s="1028"/>
      <c r="I194" s="1028"/>
      <c r="J194" s="1028"/>
      <c r="K194" s="1028"/>
      <c r="L194" s="1028"/>
      <c r="M194" s="1028"/>
      <c r="N194" s="1028"/>
      <c r="O194" s="1028"/>
      <c r="P194" s="1028"/>
      <c r="Q194" s="1028"/>
      <c r="R194" s="1028"/>
      <c r="S194" s="1028"/>
      <c r="T194" s="1028"/>
      <c r="U194" s="1028"/>
      <c r="V194" s="1028"/>
      <c r="W194" s="1028"/>
      <c r="X194" s="1028"/>
      <c r="Y194" s="1028"/>
      <c r="Z194" s="1028"/>
      <c r="AA194" s="1028"/>
      <c r="AB194" s="1028"/>
      <c r="AC194" s="1028"/>
      <c r="AD194" s="1028"/>
    </row>
    <row r="195" spans="1:30" ht="23.1" customHeight="1">
      <c r="A195" s="1028"/>
      <c r="B195" s="1028"/>
      <c r="C195" s="1028"/>
      <c r="D195" s="1028"/>
      <c r="E195" s="1028"/>
      <c r="F195" s="1028"/>
      <c r="G195" s="1028"/>
      <c r="H195" s="1028"/>
      <c r="I195" s="1028"/>
      <c r="J195" s="1028"/>
      <c r="K195" s="1028"/>
      <c r="L195" s="1028"/>
      <c r="M195" s="1028"/>
      <c r="N195" s="1028"/>
      <c r="O195" s="1028"/>
      <c r="P195" s="1028"/>
      <c r="Q195" s="1028"/>
      <c r="R195" s="1028"/>
      <c r="S195" s="1028"/>
      <c r="T195" s="1028"/>
      <c r="U195" s="1028"/>
      <c r="V195" s="1028"/>
      <c r="W195" s="1028"/>
      <c r="X195" s="1028"/>
      <c r="Y195" s="1028"/>
      <c r="Z195" s="1028"/>
      <c r="AA195" s="1028"/>
      <c r="AB195" s="1028"/>
      <c r="AC195" s="1028"/>
      <c r="AD195" s="1028"/>
    </row>
    <row r="196" spans="1:30" ht="23.1" customHeight="1">
      <c r="A196" s="1028"/>
      <c r="B196" s="1028"/>
      <c r="C196" s="1028"/>
      <c r="D196" s="1028"/>
      <c r="E196" s="1028"/>
      <c r="F196" s="1028"/>
      <c r="G196" s="1028"/>
      <c r="H196" s="1028"/>
      <c r="I196" s="1028"/>
      <c r="J196" s="1028"/>
      <c r="K196" s="1028"/>
      <c r="L196" s="1028"/>
      <c r="M196" s="1028"/>
      <c r="N196" s="1028"/>
      <c r="O196" s="1028"/>
      <c r="P196" s="1028"/>
      <c r="Q196" s="1028"/>
      <c r="R196" s="1028"/>
      <c r="S196" s="1028"/>
      <c r="T196" s="1028"/>
      <c r="U196" s="1028"/>
      <c r="V196" s="1028"/>
      <c r="W196" s="1028"/>
      <c r="X196" s="1028"/>
      <c r="Y196" s="1028"/>
      <c r="Z196" s="1028"/>
      <c r="AA196" s="1028"/>
      <c r="AB196" s="1028"/>
      <c r="AC196" s="1028"/>
      <c r="AD196" s="1028"/>
    </row>
    <row r="197" spans="1:30" ht="23.1" customHeight="1">
      <c r="A197" s="1028"/>
      <c r="B197" s="1028"/>
      <c r="C197" s="1028"/>
      <c r="D197" s="1028"/>
      <c r="E197" s="1028"/>
      <c r="F197" s="1028"/>
      <c r="G197" s="1028"/>
      <c r="H197" s="1028"/>
      <c r="I197" s="1028"/>
      <c r="J197" s="1028"/>
      <c r="K197" s="1028"/>
      <c r="L197" s="1028"/>
      <c r="M197" s="1028"/>
      <c r="N197" s="1028"/>
      <c r="O197" s="1028"/>
      <c r="P197" s="1028"/>
      <c r="Q197" s="1028"/>
      <c r="R197" s="1028"/>
      <c r="S197" s="1028"/>
      <c r="T197" s="1028"/>
      <c r="U197" s="1028"/>
      <c r="V197" s="1028"/>
      <c r="W197" s="1028"/>
      <c r="X197" s="1028"/>
      <c r="Y197" s="1028"/>
      <c r="Z197" s="1028"/>
      <c r="AA197" s="1028"/>
      <c r="AB197" s="1028"/>
      <c r="AC197" s="1028"/>
      <c r="AD197" s="1028"/>
    </row>
    <row r="198" spans="1:30" ht="23.1" customHeight="1">
      <c r="A198" s="1028"/>
      <c r="B198" s="1028"/>
      <c r="C198" s="1028"/>
      <c r="D198" s="1028"/>
      <c r="E198" s="1028"/>
      <c r="F198" s="1028"/>
      <c r="G198" s="1028"/>
      <c r="H198" s="1028"/>
      <c r="I198" s="1028"/>
      <c r="J198" s="1028"/>
      <c r="K198" s="1028"/>
      <c r="L198" s="1028"/>
      <c r="M198" s="1028"/>
      <c r="N198" s="1028"/>
      <c r="O198" s="1028"/>
      <c r="P198" s="1028"/>
      <c r="Q198" s="1028"/>
      <c r="R198" s="1028"/>
      <c r="S198" s="1028"/>
      <c r="T198" s="1028"/>
      <c r="U198" s="1028"/>
      <c r="V198" s="1028"/>
      <c r="W198" s="1028"/>
      <c r="X198" s="1028"/>
      <c r="Y198" s="1028"/>
      <c r="Z198" s="1028"/>
      <c r="AA198" s="1028"/>
      <c r="AB198" s="1028"/>
      <c r="AC198" s="1028"/>
      <c r="AD198" s="1028"/>
    </row>
    <row r="199" spans="1:30" ht="23.1" customHeight="1">
      <c r="A199" s="1028"/>
      <c r="B199" s="1028"/>
      <c r="C199" s="1028"/>
      <c r="D199" s="1028"/>
      <c r="E199" s="1028"/>
      <c r="F199" s="1028"/>
      <c r="G199" s="1028"/>
      <c r="H199" s="1028"/>
      <c r="I199" s="1028"/>
      <c r="J199" s="1028"/>
      <c r="K199" s="1028"/>
      <c r="L199" s="1028"/>
      <c r="M199" s="1028"/>
      <c r="N199" s="1028"/>
      <c r="O199" s="1028"/>
      <c r="P199" s="1028"/>
      <c r="Q199" s="1028"/>
      <c r="R199" s="1028"/>
      <c r="S199" s="1028"/>
      <c r="T199" s="1028"/>
      <c r="U199" s="1028"/>
      <c r="V199" s="1028"/>
      <c r="W199" s="1028"/>
      <c r="X199" s="1028"/>
      <c r="Y199" s="1028"/>
      <c r="Z199" s="1028"/>
      <c r="AA199" s="1028"/>
      <c r="AB199" s="1028"/>
      <c r="AC199" s="1028"/>
      <c r="AD199" s="1028"/>
    </row>
    <row r="200" spans="1:30" ht="23.1" customHeight="1">
      <c r="A200" s="1028"/>
      <c r="B200" s="1028"/>
      <c r="C200" s="1028"/>
      <c r="D200" s="1028"/>
      <c r="E200" s="1028"/>
      <c r="F200" s="1028"/>
      <c r="G200" s="1028"/>
      <c r="H200" s="1028"/>
      <c r="I200" s="1028"/>
      <c r="J200" s="1028"/>
      <c r="K200" s="1028"/>
      <c r="L200" s="1028"/>
      <c r="M200" s="1028"/>
      <c r="N200" s="1028"/>
      <c r="O200" s="1028"/>
      <c r="P200" s="1028"/>
      <c r="Q200" s="1028"/>
      <c r="R200" s="1028"/>
      <c r="S200" s="1028"/>
      <c r="T200" s="1028"/>
      <c r="U200" s="1028"/>
      <c r="V200" s="1028"/>
      <c r="W200" s="1028"/>
      <c r="X200" s="1028"/>
      <c r="Y200" s="1028"/>
      <c r="Z200" s="1028"/>
      <c r="AA200" s="1028"/>
      <c r="AB200" s="1028"/>
      <c r="AC200" s="1028"/>
      <c r="AD200" s="1028"/>
    </row>
    <row r="201" spans="1:30" ht="23.1" customHeight="1">
      <c r="A201" s="1028"/>
      <c r="B201" s="1028"/>
      <c r="C201" s="1028"/>
      <c r="D201" s="1028"/>
      <c r="E201" s="1028"/>
      <c r="F201" s="1028"/>
      <c r="G201" s="1028"/>
      <c r="H201" s="1028"/>
      <c r="I201" s="1028"/>
      <c r="J201" s="1028"/>
      <c r="K201" s="1028"/>
      <c r="L201" s="1028"/>
      <c r="M201" s="1028"/>
      <c r="N201" s="1028"/>
      <c r="O201" s="1028"/>
      <c r="P201" s="1028"/>
      <c r="Q201" s="1028"/>
      <c r="R201" s="1028"/>
      <c r="S201" s="1028"/>
      <c r="T201" s="1028"/>
      <c r="U201" s="1028"/>
      <c r="V201" s="1028"/>
      <c r="W201" s="1028"/>
      <c r="X201" s="1028"/>
      <c r="Y201" s="1028"/>
      <c r="Z201" s="1028"/>
      <c r="AA201" s="1028"/>
      <c r="AB201" s="1028"/>
      <c r="AC201" s="1028"/>
      <c r="AD201" s="1028"/>
    </row>
    <row r="202" spans="1:30" ht="23.1" customHeight="1">
      <c r="A202" s="1028"/>
      <c r="B202" s="1028"/>
      <c r="C202" s="1028"/>
      <c r="D202" s="1028"/>
      <c r="E202" s="1028"/>
      <c r="F202" s="1028"/>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c r="AD202" s="1028"/>
    </row>
    <row r="203" spans="1:30" ht="23.1" customHeight="1">
      <c r="A203" s="1028"/>
      <c r="B203" s="1028"/>
      <c r="C203" s="1028"/>
      <c r="D203" s="1028"/>
      <c r="E203" s="1028"/>
      <c r="F203" s="1028"/>
      <c r="G203" s="1028"/>
      <c r="H203" s="1028"/>
      <c r="I203" s="1028"/>
      <c r="J203" s="1028"/>
      <c r="K203" s="1028"/>
      <c r="L203" s="1028"/>
      <c r="M203" s="1028"/>
      <c r="N203" s="1028"/>
      <c r="O203" s="1028"/>
      <c r="P203" s="1028"/>
      <c r="Q203" s="1028"/>
      <c r="R203" s="1028"/>
      <c r="S203" s="1028"/>
      <c r="T203" s="1028"/>
      <c r="U203" s="1028"/>
      <c r="V203" s="1028"/>
      <c r="W203" s="1028"/>
      <c r="X203" s="1028"/>
      <c r="Y203" s="1028"/>
      <c r="Z203" s="1028"/>
      <c r="AA203" s="1028"/>
      <c r="AB203" s="1028"/>
      <c r="AC203" s="1028"/>
      <c r="AD203" s="1028"/>
    </row>
  </sheetData>
  <mergeCells count="109">
    <mergeCell ref="A2:AD2"/>
    <mergeCell ref="W9:AD9"/>
    <mergeCell ref="W10:AD10"/>
    <mergeCell ref="N12:V12"/>
    <mergeCell ref="W12:AD12"/>
    <mergeCell ref="W38:AD38"/>
    <mergeCell ref="A28:F28"/>
    <mergeCell ref="A37:E37"/>
    <mergeCell ref="F37:M37"/>
    <mergeCell ref="N37:V37"/>
    <mergeCell ref="W37:AD37"/>
    <mergeCell ref="W36:AD36"/>
    <mergeCell ref="N33:V33"/>
    <mergeCell ref="A36:E36"/>
    <mergeCell ref="W35:AD35"/>
    <mergeCell ref="F35:M35"/>
    <mergeCell ref="N35:V35"/>
    <mergeCell ref="F36:M36"/>
    <mergeCell ref="A35:E35"/>
    <mergeCell ref="N36:V36"/>
    <mergeCell ref="F33:M33"/>
    <mergeCell ref="F34:M34"/>
    <mergeCell ref="A38:E38"/>
    <mergeCell ref="F38:M38"/>
    <mergeCell ref="N38:V38"/>
    <mergeCell ref="A10:E10"/>
    <mergeCell ref="A11:E11"/>
    <mergeCell ref="A4:F4"/>
    <mergeCell ref="A6:F6"/>
    <mergeCell ref="F13:M13"/>
    <mergeCell ref="N13:V13"/>
    <mergeCell ref="G4:AD4"/>
    <mergeCell ref="G6:AD6"/>
    <mergeCell ref="G16:AD16"/>
    <mergeCell ref="W13:AD13"/>
    <mergeCell ref="A7:F7"/>
    <mergeCell ref="A9:E9"/>
    <mergeCell ref="F9:M9"/>
    <mergeCell ref="F11:M11"/>
    <mergeCell ref="M7:R7"/>
    <mergeCell ref="G7:L7"/>
    <mergeCell ref="F10:M10"/>
    <mergeCell ref="N10:V10"/>
    <mergeCell ref="Y7:AA7"/>
    <mergeCell ref="AB7:AD7"/>
    <mergeCell ref="S7:X7"/>
    <mergeCell ref="W11:AD11"/>
    <mergeCell ref="N11:V11"/>
    <mergeCell ref="N14:V14"/>
    <mergeCell ref="A12:E12"/>
    <mergeCell ref="A13:E13"/>
    <mergeCell ref="A31:F31"/>
    <mergeCell ref="G28:AD28"/>
    <mergeCell ref="G30:AD30"/>
    <mergeCell ref="A22:E22"/>
    <mergeCell ref="A23:E23"/>
    <mergeCell ref="A24:E24"/>
    <mergeCell ref="W23:AD23"/>
    <mergeCell ref="G19:L19"/>
    <mergeCell ref="G29:AD29"/>
    <mergeCell ref="W26:AD26"/>
    <mergeCell ref="F25:M25"/>
    <mergeCell ref="N25:V25"/>
    <mergeCell ref="AB19:AD19"/>
    <mergeCell ref="F14:M14"/>
    <mergeCell ref="A19:F19"/>
    <mergeCell ref="W33:AD33"/>
    <mergeCell ref="W34:AD34"/>
    <mergeCell ref="N34:V34"/>
    <mergeCell ref="A34:E34"/>
    <mergeCell ref="W21:AD21"/>
    <mergeCell ref="A30:F30"/>
    <mergeCell ref="AB31:AD31"/>
    <mergeCell ref="Y31:AA31"/>
    <mergeCell ref="A33:E33"/>
    <mergeCell ref="S31:X31"/>
    <mergeCell ref="F24:M24"/>
    <mergeCell ref="N24:V24"/>
    <mergeCell ref="W24:AD24"/>
    <mergeCell ref="W22:AD22"/>
    <mergeCell ref="N22:V22"/>
    <mergeCell ref="F21:M21"/>
    <mergeCell ref="G31:L31"/>
    <mergeCell ref="M31:R31"/>
    <mergeCell ref="W25:AD25"/>
    <mergeCell ref="A5:F5"/>
    <mergeCell ref="G5:AD5"/>
    <mergeCell ref="A17:F17"/>
    <mergeCell ref="G17:AD17"/>
    <mergeCell ref="A29:F29"/>
    <mergeCell ref="S19:X19"/>
    <mergeCell ref="A18:F18"/>
    <mergeCell ref="F23:M23"/>
    <mergeCell ref="Y19:AA19"/>
    <mergeCell ref="A25:E25"/>
    <mergeCell ref="A21:E21"/>
    <mergeCell ref="F22:M22"/>
    <mergeCell ref="F26:M26"/>
    <mergeCell ref="N26:V26"/>
    <mergeCell ref="N21:V21"/>
    <mergeCell ref="N23:V23"/>
    <mergeCell ref="A26:E26"/>
    <mergeCell ref="G18:AD18"/>
    <mergeCell ref="M19:R19"/>
    <mergeCell ref="N9:V9"/>
    <mergeCell ref="W14:AD14"/>
    <mergeCell ref="F12:M12"/>
    <mergeCell ref="A14:E14"/>
    <mergeCell ref="A16:F16"/>
  </mergeCells>
  <phoneticPr fontId="8"/>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5AAC3-8987-4809-BB0D-067EE481311F}">
  <sheetPr>
    <tabColor rgb="FF538DD5"/>
  </sheetPr>
  <dimension ref="A1:AI202"/>
  <sheetViews>
    <sheetView view="pageBreakPreview" zoomScaleNormal="100" workbookViewId="0">
      <selection activeCell="A8" sqref="A8:AD12"/>
    </sheetView>
  </sheetViews>
  <sheetFormatPr defaultRowHeight="23.1" customHeight="1"/>
  <cols>
    <col min="1" max="2" width="2.625" style="1013" customWidth="1"/>
    <col min="3" max="3" width="2.375" style="1013" customWidth="1"/>
    <col min="4" max="8" width="2.625" style="1013" customWidth="1"/>
    <col min="9" max="9" width="2.75" style="1013" customWidth="1"/>
    <col min="10" max="10" width="2.625" style="1013" customWidth="1"/>
    <col min="11" max="11" width="3.75" style="1013" customWidth="1"/>
    <col min="12" max="12" width="3.5" style="1013" customWidth="1"/>
    <col min="13" max="13" width="3.25" style="1013" customWidth="1"/>
    <col min="14" max="21" width="2.625" style="1013" customWidth="1"/>
    <col min="22" max="22" width="4.5" style="1013" customWidth="1"/>
    <col min="23" max="28" width="2.625" style="1013" customWidth="1"/>
    <col min="29" max="29" width="2.75" style="1013" customWidth="1"/>
    <col min="30" max="30" width="2.625" style="1013" customWidth="1"/>
    <col min="31" max="31" width="2.625" style="1028" customWidth="1"/>
    <col min="32" max="138" width="2.625" style="1013" customWidth="1"/>
    <col min="139" max="16384" width="9" style="1013"/>
  </cols>
  <sheetData>
    <row r="1" spans="1:35" ht="15" customHeight="1">
      <c r="A1" s="1013" t="s">
        <v>1833</v>
      </c>
      <c r="AE1" s="1013"/>
    </row>
    <row r="2" spans="1:35" ht="30" customHeight="1" thickBot="1">
      <c r="A2" s="2217" t="s">
        <v>1834</v>
      </c>
      <c r="B2" s="2218"/>
      <c r="C2" s="2218"/>
      <c r="D2" s="2218"/>
      <c r="E2" s="2218"/>
      <c r="F2" s="2218"/>
      <c r="G2" s="2218"/>
      <c r="H2" s="2218"/>
      <c r="I2" s="2218"/>
      <c r="J2" s="2218"/>
      <c r="K2" s="2218"/>
      <c r="L2" s="2218"/>
      <c r="M2" s="2218"/>
      <c r="N2" s="2218"/>
      <c r="O2" s="2218"/>
      <c r="P2" s="2218"/>
      <c r="Q2" s="2218"/>
      <c r="R2" s="2218"/>
      <c r="S2" s="2218"/>
      <c r="T2" s="2218"/>
      <c r="U2" s="2218"/>
      <c r="V2" s="2218"/>
      <c r="W2" s="2218"/>
      <c r="X2" s="2218"/>
      <c r="Y2" s="2218"/>
      <c r="Z2" s="2218"/>
      <c r="AA2" s="2218"/>
      <c r="AB2" s="2218"/>
      <c r="AC2" s="2218"/>
      <c r="AD2" s="2218"/>
      <c r="AE2" s="44"/>
      <c r="AF2" s="44"/>
      <c r="AG2" s="44"/>
      <c r="AH2" s="44"/>
      <c r="AI2" s="44"/>
    </row>
    <row r="3" spans="1:35" ht="23.1" customHeight="1">
      <c r="A3" s="2187" t="s">
        <v>1380</v>
      </c>
      <c r="B3" s="2188"/>
      <c r="C3" s="2188"/>
      <c r="D3" s="2188"/>
      <c r="E3" s="2188"/>
      <c r="F3" s="2189"/>
      <c r="G3" s="2204"/>
      <c r="H3" s="2205"/>
      <c r="I3" s="2205"/>
      <c r="J3" s="2205"/>
      <c r="K3" s="2205"/>
      <c r="L3" s="2205"/>
      <c r="M3" s="2205"/>
      <c r="N3" s="2205"/>
      <c r="O3" s="2205"/>
      <c r="P3" s="2205"/>
      <c r="Q3" s="2205"/>
      <c r="R3" s="2205"/>
      <c r="S3" s="2205"/>
      <c r="T3" s="2205"/>
      <c r="U3" s="2205"/>
      <c r="V3" s="2205"/>
      <c r="W3" s="2205"/>
      <c r="X3" s="2229"/>
      <c r="Y3" s="2220" t="s">
        <v>1839</v>
      </c>
      <c r="Z3" s="2220"/>
      <c r="AA3" s="2220"/>
      <c r="AB3" s="2223"/>
      <c r="AC3" s="2223"/>
      <c r="AD3" s="2224"/>
    </row>
    <row r="4" spans="1:35" ht="23.1" customHeight="1">
      <c r="A4" s="2142" t="s">
        <v>1384</v>
      </c>
      <c r="B4" s="2143"/>
      <c r="C4" s="2143"/>
      <c r="D4" s="2143"/>
      <c r="E4" s="2143"/>
      <c r="F4" s="2144"/>
      <c r="G4" s="2145"/>
      <c r="H4" s="2146"/>
      <c r="I4" s="2146"/>
      <c r="J4" s="2146"/>
      <c r="K4" s="2146"/>
      <c r="L4" s="2146"/>
      <c r="M4" s="2146"/>
      <c r="N4" s="2146"/>
      <c r="O4" s="2146"/>
      <c r="P4" s="2146"/>
      <c r="Q4" s="2146"/>
      <c r="R4" s="2146"/>
      <c r="S4" s="2146"/>
      <c r="T4" s="2146"/>
      <c r="U4" s="2146"/>
      <c r="V4" s="2146"/>
      <c r="W4" s="2146"/>
      <c r="X4" s="2230"/>
      <c r="Y4" s="2221"/>
      <c r="Z4" s="2221"/>
      <c r="AA4" s="2221"/>
      <c r="AB4" s="2225"/>
      <c r="AC4" s="2225"/>
      <c r="AD4" s="2226"/>
    </row>
    <row r="5" spans="1:35" ht="23.1" customHeight="1">
      <c r="A5" s="2151" t="s">
        <v>667</v>
      </c>
      <c r="B5" s="2152"/>
      <c r="C5" s="2152"/>
      <c r="D5" s="2152"/>
      <c r="E5" s="2152"/>
      <c r="F5" s="2207"/>
      <c r="G5" s="2145"/>
      <c r="H5" s="2146"/>
      <c r="I5" s="2146"/>
      <c r="J5" s="2146"/>
      <c r="K5" s="2146"/>
      <c r="L5" s="2146"/>
      <c r="M5" s="2146"/>
      <c r="N5" s="2146"/>
      <c r="O5" s="2146"/>
      <c r="P5" s="2146"/>
      <c r="Q5" s="2146"/>
      <c r="R5" s="2146"/>
      <c r="S5" s="2146"/>
      <c r="T5" s="2146"/>
      <c r="U5" s="2146"/>
      <c r="V5" s="2146"/>
      <c r="W5" s="2146"/>
      <c r="X5" s="2230"/>
      <c r="Y5" s="2222"/>
      <c r="Z5" s="2222"/>
      <c r="AA5" s="2222"/>
      <c r="AB5" s="2227"/>
      <c r="AC5" s="2227"/>
      <c r="AD5" s="2228"/>
    </row>
    <row r="6" spans="1:35" ht="23.1" customHeight="1">
      <c r="A6" s="2208" t="s">
        <v>62</v>
      </c>
      <c r="B6" s="2178"/>
      <c r="C6" s="2178"/>
      <c r="D6" s="2178"/>
      <c r="E6" s="2178"/>
      <c r="F6" s="2179"/>
      <c r="G6" s="2231"/>
      <c r="H6" s="2232"/>
      <c r="I6" s="2232"/>
      <c r="J6" s="2232"/>
      <c r="K6" s="2232"/>
      <c r="L6" s="2233"/>
      <c r="M6" s="2177" t="s">
        <v>1836</v>
      </c>
      <c r="N6" s="2178"/>
      <c r="O6" s="2178"/>
      <c r="P6" s="2178"/>
      <c r="Q6" s="2178"/>
      <c r="R6" s="2179"/>
      <c r="S6" s="2148" t="str">
        <f>IF(G3="","",SUM(F9:M13))</f>
        <v/>
      </c>
      <c r="T6" s="2149"/>
      <c r="U6" s="2149"/>
      <c r="V6" s="2149"/>
      <c r="W6" s="2149"/>
      <c r="X6" s="2150"/>
      <c r="Y6" s="2177" t="s">
        <v>61</v>
      </c>
      <c r="Z6" s="2178"/>
      <c r="AA6" s="2179"/>
      <c r="AB6" s="2212"/>
      <c r="AC6" s="2210"/>
      <c r="AD6" s="2213"/>
      <c r="AE6" s="1013"/>
    </row>
    <row r="7" spans="1:35" ht="11.25" customHeight="1">
      <c r="A7" s="77"/>
      <c r="B7" s="839"/>
      <c r="C7" s="839"/>
      <c r="D7" s="839"/>
      <c r="E7" s="839"/>
      <c r="F7" s="838"/>
      <c r="G7" s="838"/>
      <c r="H7" s="838"/>
      <c r="I7" s="838"/>
      <c r="J7" s="838"/>
      <c r="K7" s="838"/>
      <c r="L7" s="838"/>
      <c r="M7" s="838"/>
      <c r="N7" s="838"/>
      <c r="O7" s="838"/>
      <c r="P7" s="838"/>
      <c r="Q7" s="838"/>
      <c r="R7" s="838"/>
      <c r="S7" s="838"/>
      <c r="T7" s="838"/>
      <c r="U7" s="838"/>
      <c r="V7" s="838"/>
      <c r="W7" s="838"/>
      <c r="X7" s="838"/>
      <c r="Y7" s="838"/>
      <c r="Z7" s="838"/>
      <c r="AA7" s="838"/>
      <c r="AB7" s="838"/>
      <c r="AC7" s="838"/>
      <c r="AD7" s="60"/>
      <c r="AE7" s="1013"/>
    </row>
    <row r="8" spans="1:35" ht="23.1" customHeight="1">
      <c r="A8" s="2163" t="s">
        <v>1837</v>
      </c>
      <c r="B8" s="2164"/>
      <c r="C8" s="2164"/>
      <c r="D8" s="2164"/>
      <c r="E8" s="2165"/>
      <c r="F8" s="2180" t="s">
        <v>1838</v>
      </c>
      <c r="G8" s="2164"/>
      <c r="H8" s="2164"/>
      <c r="I8" s="2164"/>
      <c r="J8" s="2164"/>
      <c r="K8" s="2164"/>
      <c r="L8" s="2164"/>
      <c r="M8" s="2165"/>
      <c r="N8" s="2180" t="s">
        <v>63</v>
      </c>
      <c r="O8" s="2164"/>
      <c r="P8" s="2164"/>
      <c r="Q8" s="2164"/>
      <c r="R8" s="2164"/>
      <c r="S8" s="2164"/>
      <c r="T8" s="2164"/>
      <c r="U8" s="2164"/>
      <c r="V8" s="2165"/>
      <c r="W8" s="2180" t="s">
        <v>8</v>
      </c>
      <c r="X8" s="2164"/>
      <c r="Y8" s="2164"/>
      <c r="Z8" s="2164"/>
      <c r="AA8" s="2164"/>
      <c r="AB8" s="2164"/>
      <c r="AC8" s="2164"/>
      <c r="AD8" s="2219"/>
      <c r="AE8" s="1013"/>
    </row>
    <row r="9" spans="1:35" ht="23.1" customHeight="1">
      <c r="A9" s="2198"/>
      <c r="B9" s="2199"/>
      <c r="C9" s="2199"/>
      <c r="D9" s="2199"/>
      <c r="E9" s="2200"/>
      <c r="F9" s="2155"/>
      <c r="G9" s="2156"/>
      <c r="H9" s="2156"/>
      <c r="I9" s="2156"/>
      <c r="J9" s="2156"/>
      <c r="K9" s="2156"/>
      <c r="L9" s="2156"/>
      <c r="M9" s="2157"/>
      <c r="N9" s="2172" t="str">
        <f>IF(A9="","",IF($G6-F9&gt;0,$G$6-F9,0))</f>
        <v/>
      </c>
      <c r="O9" s="2173"/>
      <c r="P9" s="2173"/>
      <c r="Q9" s="2173"/>
      <c r="R9" s="2173"/>
      <c r="S9" s="2173"/>
      <c r="T9" s="2173"/>
      <c r="U9" s="2173"/>
      <c r="V9" s="2174"/>
      <c r="W9" s="2214"/>
      <c r="X9" s="2215"/>
      <c r="Y9" s="2215"/>
      <c r="Z9" s="2215"/>
      <c r="AA9" s="2215"/>
      <c r="AB9" s="2215"/>
      <c r="AC9" s="2215"/>
      <c r="AD9" s="2216"/>
      <c r="AE9" s="1013"/>
    </row>
    <row r="10" spans="1:35" ht="23.1" customHeight="1">
      <c r="A10" s="2198"/>
      <c r="B10" s="2199"/>
      <c r="C10" s="2199"/>
      <c r="D10" s="2199"/>
      <c r="E10" s="2200"/>
      <c r="F10" s="2155"/>
      <c r="G10" s="2156"/>
      <c r="H10" s="2156"/>
      <c r="I10" s="2156"/>
      <c r="J10" s="2156"/>
      <c r="K10" s="2156"/>
      <c r="L10" s="2156"/>
      <c r="M10" s="2157"/>
      <c r="N10" s="2172" t="str">
        <f>IF(A10="","",IF(N9-F10&gt;0,N9-F10,0))</f>
        <v/>
      </c>
      <c r="O10" s="2173"/>
      <c r="P10" s="2173"/>
      <c r="Q10" s="2173"/>
      <c r="R10" s="2173"/>
      <c r="S10" s="2173"/>
      <c r="T10" s="2173"/>
      <c r="U10" s="2173"/>
      <c r="V10" s="2174"/>
      <c r="W10" s="2214"/>
      <c r="X10" s="2215"/>
      <c r="Y10" s="2215"/>
      <c r="Z10" s="2215"/>
      <c r="AA10" s="2215"/>
      <c r="AB10" s="2215"/>
      <c r="AC10" s="2215"/>
      <c r="AD10" s="2216"/>
    </row>
    <row r="11" spans="1:35" ht="23.1" customHeight="1">
      <c r="A11" s="2198"/>
      <c r="B11" s="2199"/>
      <c r="C11" s="2199"/>
      <c r="D11" s="2199"/>
      <c r="E11" s="2200"/>
      <c r="F11" s="2155"/>
      <c r="G11" s="2156"/>
      <c r="H11" s="2156"/>
      <c r="I11" s="2156"/>
      <c r="J11" s="2156"/>
      <c r="K11" s="2156"/>
      <c r="L11" s="2156"/>
      <c r="M11" s="2157"/>
      <c r="N11" s="2172" t="str">
        <f t="shared" ref="N11" si="0">IF(A11="","",IF(N10-F11&gt;0,N10-F11,0))</f>
        <v/>
      </c>
      <c r="O11" s="2173"/>
      <c r="P11" s="2173"/>
      <c r="Q11" s="2173"/>
      <c r="R11" s="2173"/>
      <c r="S11" s="2173"/>
      <c r="T11" s="2173"/>
      <c r="U11" s="2173"/>
      <c r="V11" s="2174"/>
      <c r="W11" s="2191"/>
      <c r="X11" s="2192"/>
      <c r="Y11" s="2192"/>
      <c r="Z11" s="2192"/>
      <c r="AA11" s="2192"/>
      <c r="AB11" s="2192"/>
      <c r="AC11" s="2192"/>
      <c r="AD11" s="2193"/>
    </row>
    <row r="12" spans="1:35" ht="23.1" customHeight="1">
      <c r="A12" s="2198"/>
      <c r="B12" s="2199"/>
      <c r="C12" s="2199"/>
      <c r="D12" s="2199"/>
      <c r="E12" s="2200"/>
      <c r="F12" s="2155"/>
      <c r="G12" s="2156"/>
      <c r="H12" s="2156"/>
      <c r="I12" s="2156"/>
      <c r="J12" s="2156"/>
      <c r="K12" s="2156"/>
      <c r="L12" s="2156"/>
      <c r="M12" s="2157"/>
      <c r="N12" s="2234" t="str">
        <f t="shared" ref="N12:N13" si="1">IF(A12="","",IF(N11-F12&gt;0,N11-F12,0))</f>
        <v/>
      </c>
      <c r="O12" s="2235"/>
      <c r="P12" s="2235"/>
      <c r="Q12" s="2235"/>
      <c r="R12" s="2235"/>
      <c r="S12" s="2235"/>
      <c r="T12" s="2235"/>
      <c r="U12" s="2235"/>
      <c r="V12" s="2236"/>
      <c r="W12" s="2191"/>
      <c r="X12" s="2192"/>
      <c r="Y12" s="2192"/>
      <c r="Z12" s="2192"/>
      <c r="AA12" s="2192"/>
      <c r="AB12" s="2192"/>
      <c r="AC12" s="2192"/>
      <c r="AD12" s="2193"/>
    </row>
    <row r="13" spans="1:35" ht="23.1" customHeight="1" thickBot="1">
      <c r="A13" s="2184"/>
      <c r="B13" s="2185"/>
      <c r="C13" s="2185"/>
      <c r="D13" s="2185"/>
      <c r="E13" s="2186"/>
      <c r="F13" s="2166"/>
      <c r="G13" s="2167"/>
      <c r="H13" s="2167"/>
      <c r="I13" s="2167"/>
      <c r="J13" s="2167"/>
      <c r="K13" s="2167"/>
      <c r="L13" s="2167"/>
      <c r="M13" s="2168"/>
      <c r="N13" s="2237" t="str">
        <f t="shared" si="1"/>
        <v/>
      </c>
      <c r="O13" s="2238"/>
      <c r="P13" s="2238"/>
      <c r="Q13" s="2238"/>
      <c r="R13" s="2238"/>
      <c r="S13" s="2238"/>
      <c r="T13" s="2238"/>
      <c r="U13" s="2238"/>
      <c r="V13" s="2239"/>
      <c r="W13" s="2181"/>
      <c r="X13" s="2182"/>
      <c r="Y13" s="2182"/>
      <c r="Z13" s="2182"/>
      <c r="AA13" s="2182"/>
      <c r="AB13" s="2182"/>
      <c r="AC13" s="2182"/>
      <c r="AD13" s="2183"/>
    </row>
    <row r="14" spans="1:35" ht="23.1" customHeight="1" thickBot="1"/>
    <row r="15" spans="1:35" ht="23.1" customHeight="1">
      <c r="A15" s="2187" t="s">
        <v>1380</v>
      </c>
      <c r="B15" s="2188"/>
      <c r="C15" s="2188"/>
      <c r="D15" s="2188"/>
      <c r="E15" s="2188"/>
      <c r="F15" s="2189"/>
      <c r="G15" s="2204"/>
      <c r="H15" s="2205"/>
      <c r="I15" s="2205"/>
      <c r="J15" s="2205"/>
      <c r="K15" s="2205"/>
      <c r="L15" s="2205"/>
      <c r="M15" s="2205"/>
      <c r="N15" s="2205"/>
      <c r="O15" s="2205"/>
      <c r="P15" s="2205"/>
      <c r="Q15" s="2205"/>
      <c r="R15" s="2205"/>
      <c r="S15" s="2205"/>
      <c r="T15" s="2205"/>
      <c r="U15" s="2205"/>
      <c r="V15" s="2205"/>
      <c r="W15" s="2205"/>
      <c r="X15" s="2229"/>
      <c r="Y15" s="2220" t="s">
        <v>1839</v>
      </c>
      <c r="Z15" s="2220"/>
      <c r="AA15" s="2220"/>
      <c r="AB15" s="2223"/>
      <c r="AC15" s="2223"/>
      <c r="AD15" s="2224"/>
    </row>
    <row r="16" spans="1:35" ht="23.1" customHeight="1">
      <c r="A16" s="2142" t="s">
        <v>1384</v>
      </c>
      <c r="B16" s="2143"/>
      <c r="C16" s="2143"/>
      <c r="D16" s="2143"/>
      <c r="E16" s="2143"/>
      <c r="F16" s="2144"/>
      <c r="G16" s="2145"/>
      <c r="H16" s="2146"/>
      <c r="I16" s="2146"/>
      <c r="J16" s="2146"/>
      <c r="K16" s="2146"/>
      <c r="L16" s="2146"/>
      <c r="M16" s="2146"/>
      <c r="N16" s="2146"/>
      <c r="O16" s="2146"/>
      <c r="P16" s="2146"/>
      <c r="Q16" s="2146"/>
      <c r="R16" s="2146"/>
      <c r="S16" s="2146"/>
      <c r="T16" s="2146"/>
      <c r="U16" s="2146"/>
      <c r="V16" s="2146"/>
      <c r="W16" s="2146"/>
      <c r="X16" s="2230"/>
      <c r="Y16" s="2221"/>
      <c r="Z16" s="2221"/>
      <c r="AA16" s="2221"/>
      <c r="AB16" s="2225"/>
      <c r="AC16" s="2225"/>
      <c r="AD16" s="2226"/>
    </row>
    <row r="17" spans="1:31" ht="23.1" customHeight="1">
      <c r="A17" s="2151" t="s">
        <v>667</v>
      </c>
      <c r="B17" s="2152"/>
      <c r="C17" s="2152"/>
      <c r="D17" s="2152"/>
      <c r="E17" s="2152"/>
      <c r="F17" s="2207"/>
      <c r="G17" s="2145"/>
      <c r="H17" s="2146"/>
      <c r="I17" s="2146"/>
      <c r="J17" s="2146"/>
      <c r="K17" s="2146"/>
      <c r="L17" s="2146"/>
      <c r="M17" s="2146"/>
      <c r="N17" s="2146"/>
      <c r="O17" s="2146"/>
      <c r="P17" s="2146"/>
      <c r="Q17" s="2146"/>
      <c r="R17" s="2146"/>
      <c r="S17" s="2146"/>
      <c r="T17" s="2146"/>
      <c r="U17" s="2146"/>
      <c r="V17" s="2146"/>
      <c r="W17" s="2146"/>
      <c r="X17" s="2230"/>
      <c r="Y17" s="2222"/>
      <c r="Z17" s="2222"/>
      <c r="AA17" s="2222"/>
      <c r="AB17" s="2227"/>
      <c r="AC17" s="2227"/>
      <c r="AD17" s="2228"/>
    </row>
    <row r="18" spans="1:31" ht="23.1" customHeight="1">
      <c r="A18" s="2208" t="s">
        <v>62</v>
      </c>
      <c r="B18" s="2178"/>
      <c r="C18" s="2178"/>
      <c r="D18" s="2178"/>
      <c r="E18" s="2178"/>
      <c r="F18" s="2179"/>
      <c r="G18" s="2231"/>
      <c r="H18" s="2232"/>
      <c r="I18" s="2232"/>
      <c r="J18" s="2232"/>
      <c r="K18" s="2232"/>
      <c r="L18" s="2233"/>
      <c r="M18" s="2177" t="s">
        <v>1836</v>
      </c>
      <c r="N18" s="2178"/>
      <c r="O18" s="2178"/>
      <c r="P18" s="2178"/>
      <c r="Q18" s="2178"/>
      <c r="R18" s="2179"/>
      <c r="S18" s="2148" t="str">
        <f>IF(G15="","",SUM(F21:M25))</f>
        <v/>
      </c>
      <c r="T18" s="2149"/>
      <c r="U18" s="2149"/>
      <c r="V18" s="2149"/>
      <c r="W18" s="2149"/>
      <c r="X18" s="2150"/>
      <c r="Y18" s="2177" t="s">
        <v>61</v>
      </c>
      <c r="Z18" s="2178"/>
      <c r="AA18" s="2179"/>
      <c r="AB18" s="2212"/>
      <c r="AC18" s="2210"/>
      <c r="AD18" s="2213"/>
      <c r="AE18" s="1013"/>
    </row>
    <row r="19" spans="1:31" ht="11.25" customHeight="1">
      <c r="A19" s="77"/>
      <c r="B19" s="839"/>
      <c r="C19" s="839"/>
      <c r="D19" s="839"/>
      <c r="E19" s="839"/>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60"/>
      <c r="AE19" s="1013"/>
    </row>
    <row r="20" spans="1:31" ht="23.1" customHeight="1">
      <c r="A20" s="2163" t="s">
        <v>1837</v>
      </c>
      <c r="B20" s="2164"/>
      <c r="C20" s="2164"/>
      <c r="D20" s="2164"/>
      <c r="E20" s="2165"/>
      <c r="F20" s="2180" t="s">
        <v>1838</v>
      </c>
      <c r="G20" s="2164"/>
      <c r="H20" s="2164"/>
      <c r="I20" s="2164"/>
      <c r="J20" s="2164"/>
      <c r="K20" s="2164"/>
      <c r="L20" s="2164"/>
      <c r="M20" s="2165"/>
      <c r="N20" s="2180" t="s">
        <v>63</v>
      </c>
      <c r="O20" s="2164"/>
      <c r="P20" s="2164"/>
      <c r="Q20" s="2164"/>
      <c r="R20" s="2164"/>
      <c r="S20" s="2164"/>
      <c r="T20" s="2164"/>
      <c r="U20" s="2164"/>
      <c r="V20" s="2165"/>
      <c r="W20" s="2180" t="s">
        <v>8</v>
      </c>
      <c r="X20" s="2164"/>
      <c r="Y20" s="2164"/>
      <c r="Z20" s="2164"/>
      <c r="AA20" s="2164"/>
      <c r="AB20" s="2164"/>
      <c r="AC20" s="2164"/>
      <c r="AD20" s="2219"/>
      <c r="AE20" s="1013"/>
    </row>
    <row r="21" spans="1:31" ht="23.1" customHeight="1">
      <c r="A21" s="2198"/>
      <c r="B21" s="2199"/>
      <c r="C21" s="2199"/>
      <c r="D21" s="2199"/>
      <c r="E21" s="2200"/>
      <c r="F21" s="2155"/>
      <c r="G21" s="2156"/>
      <c r="H21" s="2156"/>
      <c r="I21" s="2156"/>
      <c r="J21" s="2156"/>
      <c r="K21" s="2156"/>
      <c r="L21" s="2156"/>
      <c r="M21" s="2157"/>
      <c r="N21" s="2172" t="str">
        <f>IF(A21="","",IF($G18-F21&gt;0,$G$6-F21,0))</f>
        <v/>
      </c>
      <c r="O21" s="2173"/>
      <c r="P21" s="2173"/>
      <c r="Q21" s="2173"/>
      <c r="R21" s="2173"/>
      <c r="S21" s="2173"/>
      <c r="T21" s="2173"/>
      <c r="U21" s="2173"/>
      <c r="V21" s="2174"/>
      <c r="W21" s="2214"/>
      <c r="X21" s="2215"/>
      <c r="Y21" s="2215"/>
      <c r="Z21" s="2215"/>
      <c r="AA21" s="2215"/>
      <c r="AB21" s="2215"/>
      <c r="AC21" s="2215"/>
      <c r="AD21" s="2216"/>
      <c r="AE21" s="1013"/>
    </row>
    <row r="22" spans="1:31" ht="23.1" customHeight="1">
      <c r="A22" s="2198"/>
      <c r="B22" s="2199"/>
      <c r="C22" s="2199"/>
      <c r="D22" s="2199"/>
      <c r="E22" s="2200"/>
      <c r="F22" s="2155"/>
      <c r="G22" s="2156"/>
      <c r="H22" s="2156"/>
      <c r="I22" s="2156"/>
      <c r="J22" s="2156"/>
      <c r="K22" s="2156"/>
      <c r="L22" s="2156"/>
      <c r="M22" s="2157"/>
      <c r="N22" s="2172" t="str">
        <f>IF(A22="","",IF(N21-F22&gt;0,N21-F22,0))</f>
        <v/>
      </c>
      <c r="O22" s="2173"/>
      <c r="P22" s="2173"/>
      <c r="Q22" s="2173"/>
      <c r="R22" s="2173"/>
      <c r="S22" s="2173"/>
      <c r="T22" s="2173"/>
      <c r="U22" s="2173"/>
      <c r="V22" s="2174"/>
      <c r="W22" s="2214"/>
      <c r="X22" s="2215"/>
      <c r="Y22" s="2215"/>
      <c r="Z22" s="2215"/>
      <c r="AA22" s="2215"/>
      <c r="AB22" s="2215"/>
      <c r="AC22" s="2215"/>
      <c r="AD22" s="2216"/>
    </row>
    <row r="23" spans="1:31" ht="23.1" customHeight="1">
      <c r="A23" s="2198"/>
      <c r="B23" s="2199"/>
      <c r="C23" s="2199"/>
      <c r="D23" s="2199"/>
      <c r="E23" s="2200"/>
      <c r="F23" s="2155"/>
      <c r="G23" s="2156"/>
      <c r="H23" s="2156"/>
      <c r="I23" s="2156"/>
      <c r="J23" s="2156"/>
      <c r="K23" s="2156"/>
      <c r="L23" s="2156"/>
      <c r="M23" s="2157"/>
      <c r="N23" s="2172" t="str">
        <f t="shared" ref="N23:N25" si="2">IF(A23="","",IF(N22-F23&gt;0,N22-F23,0))</f>
        <v/>
      </c>
      <c r="O23" s="2173"/>
      <c r="P23" s="2173"/>
      <c r="Q23" s="2173"/>
      <c r="R23" s="2173"/>
      <c r="S23" s="2173"/>
      <c r="T23" s="2173"/>
      <c r="U23" s="2173"/>
      <c r="V23" s="2174"/>
      <c r="W23" s="2191"/>
      <c r="X23" s="2192"/>
      <c r="Y23" s="2192"/>
      <c r="Z23" s="2192"/>
      <c r="AA23" s="2192"/>
      <c r="AB23" s="2192"/>
      <c r="AC23" s="2192"/>
      <c r="AD23" s="2193"/>
    </row>
    <row r="24" spans="1:31" ht="23.1" customHeight="1">
      <c r="A24" s="2198"/>
      <c r="B24" s="2199"/>
      <c r="C24" s="2199"/>
      <c r="D24" s="2199"/>
      <c r="E24" s="2200"/>
      <c r="F24" s="2155"/>
      <c r="G24" s="2156"/>
      <c r="H24" s="2156"/>
      <c r="I24" s="2156"/>
      <c r="J24" s="2156"/>
      <c r="K24" s="2156"/>
      <c r="L24" s="2156"/>
      <c r="M24" s="2157"/>
      <c r="N24" s="2234" t="str">
        <f t="shared" si="2"/>
        <v/>
      </c>
      <c r="O24" s="2235"/>
      <c r="P24" s="2235"/>
      <c r="Q24" s="2235"/>
      <c r="R24" s="2235"/>
      <c r="S24" s="2235"/>
      <c r="T24" s="2235"/>
      <c r="U24" s="2235"/>
      <c r="V24" s="2236"/>
      <c r="W24" s="2191"/>
      <c r="X24" s="2192"/>
      <c r="Y24" s="2192"/>
      <c r="Z24" s="2192"/>
      <c r="AA24" s="2192"/>
      <c r="AB24" s="2192"/>
      <c r="AC24" s="2192"/>
      <c r="AD24" s="2193"/>
    </row>
    <row r="25" spans="1:31" ht="23.1" customHeight="1" thickBot="1">
      <c r="A25" s="2184"/>
      <c r="B25" s="2185"/>
      <c r="C25" s="2185"/>
      <c r="D25" s="2185"/>
      <c r="E25" s="2186"/>
      <c r="F25" s="2166"/>
      <c r="G25" s="2167"/>
      <c r="H25" s="2167"/>
      <c r="I25" s="2167"/>
      <c r="J25" s="2167"/>
      <c r="K25" s="2167"/>
      <c r="L25" s="2167"/>
      <c r="M25" s="2168"/>
      <c r="N25" s="2237" t="str">
        <f t="shared" si="2"/>
        <v/>
      </c>
      <c r="O25" s="2238"/>
      <c r="P25" s="2238"/>
      <c r="Q25" s="2238"/>
      <c r="R25" s="2238"/>
      <c r="S25" s="2238"/>
      <c r="T25" s="2238"/>
      <c r="U25" s="2238"/>
      <c r="V25" s="2239"/>
      <c r="W25" s="2181"/>
      <c r="X25" s="2182"/>
      <c r="Y25" s="2182"/>
      <c r="Z25" s="2182"/>
      <c r="AA25" s="2182"/>
      <c r="AB25" s="2182"/>
      <c r="AC25" s="2182"/>
      <c r="AD25" s="2183"/>
    </row>
    <row r="26" spans="1:31" ht="23.1" customHeight="1" thickBot="1"/>
    <row r="27" spans="1:31" ht="23.1" customHeight="1">
      <c r="A27" s="2187" t="s">
        <v>1380</v>
      </c>
      <c r="B27" s="2188"/>
      <c r="C27" s="2188"/>
      <c r="D27" s="2188"/>
      <c r="E27" s="2188"/>
      <c r="F27" s="2189"/>
      <c r="G27" s="2204"/>
      <c r="H27" s="2205"/>
      <c r="I27" s="2205"/>
      <c r="J27" s="2205"/>
      <c r="K27" s="2205"/>
      <c r="L27" s="2205"/>
      <c r="M27" s="2205"/>
      <c r="N27" s="2205"/>
      <c r="O27" s="2205"/>
      <c r="P27" s="2205"/>
      <c r="Q27" s="2205"/>
      <c r="R27" s="2205"/>
      <c r="S27" s="2205"/>
      <c r="T27" s="2205"/>
      <c r="U27" s="2205"/>
      <c r="V27" s="2205"/>
      <c r="W27" s="2205"/>
      <c r="X27" s="2229"/>
      <c r="Y27" s="2220" t="s">
        <v>1839</v>
      </c>
      <c r="Z27" s="2220"/>
      <c r="AA27" s="2220"/>
      <c r="AB27" s="2223"/>
      <c r="AC27" s="2223"/>
      <c r="AD27" s="2224"/>
    </row>
    <row r="28" spans="1:31" ht="23.1" customHeight="1">
      <c r="A28" s="2142" t="s">
        <v>1384</v>
      </c>
      <c r="B28" s="2143"/>
      <c r="C28" s="2143"/>
      <c r="D28" s="2143"/>
      <c r="E28" s="2143"/>
      <c r="F28" s="2144"/>
      <c r="G28" s="2145"/>
      <c r="H28" s="2146"/>
      <c r="I28" s="2146"/>
      <c r="J28" s="2146"/>
      <c r="K28" s="2146"/>
      <c r="L28" s="2146"/>
      <c r="M28" s="2146"/>
      <c r="N28" s="2146"/>
      <c r="O28" s="2146"/>
      <c r="P28" s="2146"/>
      <c r="Q28" s="2146"/>
      <c r="R28" s="2146"/>
      <c r="S28" s="2146"/>
      <c r="T28" s="2146"/>
      <c r="U28" s="2146"/>
      <c r="V28" s="2146"/>
      <c r="W28" s="2146"/>
      <c r="X28" s="2230"/>
      <c r="Y28" s="2221"/>
      <c r="Z28" s="2221"/>
      <c r="AA28" s="2221"/>
      <c r="AB28" s="2225"/>
      <c r="AC28" s="2225"/>
      <c r="AD28" s="2226"/>
    </row>
    <row r="29" spans="1:31" ht="23.1" customHeight="1">
      <c r="A29" s="2151" t="s">
        <v>667</v>
      </c>
      <c r="B29" s="2152"/>
      <c r="C29" s="2152"/>
      <c r="D29" s="2152"/>
      <c r="E29" s="2152"/>
      <c r="F29" s="2207"/>
      <c r="G29" s="2145"/>
      <c r="H29" s="2146"/>
      <c r="I29" s="2146"/>
      <c r="J29" s="2146"/>
      <c r="K29" s="2146"/>
      <c r="L29" s="2146"/>
      <c r="M29" s="2146"/>
      <c r="N29" s="2146"/>
      <c r="O29" s="2146"/>
      <c r="P29" s="2146"/>
      <c r="Q29" s="2146"/>
      <c r="R29" s="2146"/>
      <c r="S29" s="2146"/>
      <c r="T29" s="2146"/>
      <c r="U29" s="2146"/>
      <c r="V29" s="2146"/>
      <c r="W29" s="2146"/>
      <c r="X29" s="2230"/>
      <c r="Y29" s="2222"/>
      <c r="Z29" s="2222"/>
      <c r="AA29" s="2222"/>
      <c r="AB29" s="2227"/>
      <c r="AC29" s="2227"/>
      <c r="AD29" s="2228"/>
    </row>
    <row r="30" spans="1:31" ht="23.1" customHeight="1">
      <c r="A30" s="2208" t="s">
        <v>62</v>
      </c>
      <c r="B30" s="2178"/>
      <c r="C30" s="2178"/>
      <c r="D30" s="2178"/>
      <c r="E30" s="2178"/>
      <c r="F30" s="2179"/>
      <c r="G30" s="2231"/>
      <c r="H30" s="2232"/>
      <c r="I30" s="2232"/>
      <c r="J30" s="2232"/>
      <c r="K30" s="2232"/>
      <c r="L30" s="2233"/>
      <c r="M30" s="2177" t="s">
        <v>1836</v>
      </c>
      <c r="N30" s="2178"/>
      <c r="O30" s="2178"/>
      <c r="P30" s="2178"/>
      <c r="Q30" s="2178"/>
      <c r="R30" s="2179"/>
      <c r="S30" s="2148" t="str">
        <f>IF(G27="","",SUM(F33:M37))</f>
        <v/>
      </c>
      <c r="T30" s="2149"/>
      <c r="U30" s="2149"/>
      <c r="V30" s="2149"/>
      <c r="W30" s="2149"/>
      <c r="X30" s="2150"/>
      <c r="Y30" s="2177" t="s">
        <v>61</v>
      </c>
      <c r="Z30" s="2178"/>
      <c r="AA30" s="2179"/>
      <c r="AB30" s="2212"/>
      <c r="AC30" s="2210"/>
      <c r="AD30" s="2213"/>
      <c r="AE30" s="1013"/>
    </row>
    <row r="31" spans="1:31" ht="11.25" customHeight="1">
      <c r="A31" s="77"/>
      <c r="B31" s="839"/>
      <c r="C31" s="839"/>
      <c r="D31" s="839"/>
      <c r="E31" s="839"/>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60"/>
      <c r="AE31" s="1013"/>
    </row>
    <row r="32" spans="1:31" ht="23.1" customHeight="1">
      <c r="A32" s="2163" t="s">
        <v>1837</v>
      </c>
      <c r="B32" s="2164"/>
      <c r="C32" s="2164"/>
      <c r="D32" s="2164"/>
      <c r="E32" s="2165"/>
      <c r="F32" s="2180" t="s">
        <v>1838</v>
      </c>
      <c r="G32" s="2164"/>
      <c r="H32" s="2164"/>
      <c r="I32" s="2164"/>
      <c r="J32" s="2164"/>
      <c r="K32" s="2164"/>
      <c r="L32" s="2164"/>
      <c r="M32" s="2165"/>
      <c r="N32" s="2180" t="s">
        <v>63</v>
      </c>
      <c r="O32" s="2164"/>
      <c r="P32" s="2164"/>
      <c r="Q32" s="2164"/>
      <c r="R32" s="2164"/>
      <c r="S32" s="2164"/>
      <c r="T32" s="2164"/>
      <c r="U32" s="2164"/>
      <c r="V32" s="2165"/>
      <c r="W32" s="2180" t="s">
        <v>8</v>
      </c>
      <c r="X32" s="2164"/>
      <c r="Y32" s="2164"/>
      <c r="Z32" s="2164"/>
      <c r="AA32" s="2164"/>
      <c r="AB32" s="2164"/>
      <c r="AC32" s="2164"/>
      <c r="AD32" s="2219"/>
      <c r="AE32" s="1013"/>
    </row>
    <row r="33" spans="1:35" ht="23.1" customHeight="1">
      <c r="A33" s="2198"/>
      <c r="B33" s="2199"/>
      <c r="C33" s="2199"/>
      <c r="D33" s="2199"/>
      <c r="E33" s="2200"/>
      <c r="F33" s="2155"/>
      <c r="G33" s="2156"/>
      <c r="H33" s="2156"/>
      <c r="I33" s="2156"/>
      <c r="J33" s="2156"/>
      <c r="K33" s="2156"/>
      <c r="L33" s="2156"/>
      <c r="M33" s="2157"/>
      <c r="N33" s="2172" t="str">
        <f>IF(A33="","",IF($G30-F33&gt;0,$G$6-F33,0))</f>
        <v/>
      </c>
      <c r="O33" s="2173"/>
      <c r="P33" s="2173"/>
      <c r="Q33" s="2173"/>
      <c r="R33" s="2173"/>
      <c r="S33" s="2173"/>
      <c r="T33" s="2173"/>
      <c r="U33" s="2173"/>
      <c r="V33" s="2174"/>
      <c r="W33" s="2214"/>
      <c r="X33" s="2215"/>
      <c r="Y33" s="2215"/>
      <c r="Z33" s="2215"/>
      <c r="AA33" s="2215"/>
      <c r="AB33" s="2215"/>
      <c r="AC33" s="2215"/>
      <c r="AD33" s="2216"/>
      <c r="AE33" s="1013"/>
    </row>
    <row r="34" spans="1:35" ht="23.1" customHeight="1">
      <c r="A34" s="2198"/>
      <c r="B34" s="2199"/>
      <c r="C34" s="2199"/>
      <c r="D34" s="2199"/>
      <c r="E34" s="2200"/>
      <c r="F34" s="2155"/>
      <c r="G34" s="2156"/>
      <c r="H34" s="2156"/>
      <c r="I34" s="2156"/>
      <c r="J34" s="2156"/>
      <c r="K34" s="2156"/>
      <c r="L34" s="2156"/>
      <c r="M34" s="2157"/>
      <c r="N34" s="2172" t="str">
        <f>IF(A34="","",IF(N33-F34&gt;0,N33-F34,0))</f>
        <v/>
      </c>
      <c r="O34" s="2173"/>
      <c r="P34" s="2173"/>
      <c r="Q34" s="2173"/>
      <c r="R34" s="2173"/>
      <c r="S34" s="2173"/>
      <c r="T34" s="2173"/>
      <c r="U34" s="2173"/>
      <c r="V34" s="2174"/>
      <c r="W34" s="2214"/>
      <c r="X34" s="2215"/>
      <c r="Y34" s="2215"/>
      <c r="Z34" s="2215"/>
      <c r="AA34" s="2215"/>
      <c r="AB34" s="2215"/>
      <c r="AC34" s="2215"/>
      <c r="AD34" s="2216"/>
    </row>
    <row r="35" spans="1:35" ht="23.1" customHeight="1">
      <c r="A35" s="2198"/>
      <c r="B35" s="2199"/>
      <c r="C35" s="2199"/>
      <c r="D35" s="2199"/>
      <c r="E35" s="2200"/>
      <c r="F35" s="2155"/>
      <c r="G35" s="2156"/>
      <c r="H35" s="2156"/>
      <c r="I35" s="2156"/>
      <c r="J35" s="2156"/>
      <c r="K35" s="2156"/>
      <c r="L35" s="2156"/>
      <c r="M35" s="2157"/>
      <c r="N35" s="2172" t="str">
        <f t="shared" ref="N35:N37" si="3">IF(A35="","",IF(N34-F35&gt;0,N34-F35,0))</f>
        <v/>
      </c>
      <c r="O35" s="2173"/>
      <c r="P35" s="2173"/>
      <c r="Q35" s="2173"/>
      <c r="R35" s="2173"/>
      <c r="S35" s="2173"/>
      <c r="T35" s="2173"/>
      <c r="U35" s="2173"/>
      <c r="V35" s="2174"/>
      <c r="W35" s="2191"/>
      <c r="X35" s="2192"/>
      <c r="Y35" s="2192"/>
      <c r="Z35" s="2192"/>
      <c r="AA35" s="2192"/>
      <c r="AB35" s="2192"/>
      <c r="AC35" s="2192"/>
      <c r="AD35" s="2193"/>
    </row>
    <row r="36" spans="1:35" ht="23.1" customHeight="1">
      <c r="A36" s="2198"/>
      <c r="B36" s="2199"/>
      <c r="C36" s="2199"/>
      <c r="D36" s="2199"/>
      <c r="E36" s="2200"/>
      <c r="F36" s="2155"/>
      <c r="G36" s="2156"/>
      <c r="H36" s="2156"/>
      <c r="I36" s="2156"/>
      <c r="J36" s="2156"/>
      <c r="K36" s="2156"/>
      <c r="L36" s="2156"/>
      <c r="M36" s="2157"/>
      <c r="N36" s="2234" t="str">
        <f t="shared" si="3"/>
        <v/>
      </c>
      <c r="O36" s="2235"/>
      <c r="P36" s="2235"/>
      <c r="Q36" s="2235"/>
      <c r="R36" s="2235"/>
      <c r="S36" s="2235"/>
      <c r="T36" s="2235"/>
      <c r="U36" s="2235"/>
      <c r="V36" s="2236"/>
      <c r="W36" s="2191"/>
      <c r="X36" s="2192"/>
      <c r="Y36" s="2192"/>
      <c r="Z36" s="2192"/>
      <c r="AA36" s="2192"/>
      <c r="AB36" s="2192"/>
      <c r="AC36" s="2192"/>
      <c r="AD36" s="2193"/>
    </row>
    <row r="37" spans="1:35" ht="23.1" customHeight="1" thickBot="1">
      <c r="A37" s="2184"/>
      <c r="B37" s="2185"/>
      <c r="C37" s="2185"/>
      <c r="D37" s="2185"/>
      <c r="E37" s="2186"/>
      <c r="F37" s="2166"/>
      <c r="G37" s="2167"/>
      <c r="H37" s="2167"/>
      <c r="I37" s="2167"/>
      <c r="J37" s="2167"/>
      <c r="K37" s="2167"/>
      <c r="L37" s="2167"/>
      <c r="M37" s="2168"/>
      <c r="N37" s="2237" t="str">
        <f t="shared" si="3"/>
        <v/>
      </c>
      <c r="O37" s="2238"/>
      <c r="P37" s="2238"/>
      <c r="Q37" s="2238"/>
      <c r="R37" s="2238"/>
      <c r="S37" s="2238"/>
      <c r="T37" s="2238"/>
      <c r="U37" s="2238"/>
      <c r="V37" s="2239"/>
      <c r="W37" s="2181"/>
      <c r="X37" s="2182"/>
      <c r="Y37" s="2182"/>
      <c r="Z37" s="2182"/>
      <c r="AA37" s="2182"/>
      <c r="AB37" s="2182"/>
      <c r="AC37" s="2182"/>
      <c r="AD37" s="2183"/>
    </row>
    <row r="38" spans="1:35" ht="23.1" customHeight="1">
      <c r="A38" s="1029"/>
      <c r="B38" s="1029"/>
      <c r="C38" s="1029"/>
      <c r="D38" s="1029"/>
      <c r="E38" s="1029"/>
      <c r="F38" s="1028"/>
      <c r="G38" s="1028"/>
      <c r="H38" s="1028"/>
      <c r="I38" s="1028"/>
      <c r="J38" s="1028"/>
      <c r="K38" s="1028"/>
      <c r="L38" s="1028"/>
      <c r="M38" s="1028"/>
      <c r="N38" s="1028"/>
      <c r="O38" s="1028"/>
      <c r="P38" s="1028"/>
      <c r="Q38" s="1028"/>
      <c r="R38" s="1028"/>
      <c r="S38" s="1028"/>
      <c r="T38" s="1028"/>
      <c r="U38" s="1028"/>
      <c r="V38" s="1028"/>
      <c r="W38" s="1028"/>
      <c r="X38" s="1028"/>
      <c r="Y38" s="1028"/>
      <c r="Z38" s="1028"/>
      <c r="AA38" s="1028"/>
      <c r="AB38" s="1028"/>
      <c r="AC38" s="1028"/>
      <c r="AD38" s="1028"/>
    </row>
    <row r="39" spans="1:35" ht="23.1" customHeight="1">
      <c r="A39" s="1029"/>
      <c r="B39" s="1029"/>
      <c r="C39" s="1029"/>
      <c r="D39" s="1029"/>
      <c r="E39" s="1029"/>
      <c r="F39" s="1028"/>
      <c r="G39" s="1028"/>
      <c r="H39" s="1029"/>
      <c r="I39" s="1029"/>
      <c r="J39" s="1028"/>
      <c r="K39" s="1028"/>
      <c r="L39" s="1028"/>
      <c r="M39" s="1028"/>
      <c r="N39" s="1028"/>
      <c r="O39" s="1028"/>
      <c r="P39" s="1028"/>
      <c r="Q39" s="1028"/>
      <c r="R39" s="1028"/>
      <c r="S39" s="1028"/>
      <c r="T39" s="1028"/>
      <c r="U39" s="1028"/>
      <c r="V39" s="1028"/>
      <c r="W39" s="1028"/>
      <c r="X39" s="1028"/>
      <c r="Y39" s="1028"/>
      <c r="Z39" s="1028"/>
      <c r="AA39" s="1028"/>
      <c r="AB39" s="1028"/>
      <c r="AC39" s="1028"/>
      <c r="AD39" s="1028"/>
    </row>
    <row r="40" spans="1:35" ht="23.1" customHeight="1">
      <c r="A40" s="1029"/>
      <c r="B40" s="1029"/>
      <c r="C40" s="1029"/>
      <c r="D40" s="1029"/>
      <c r="E40" s="1029"/>
      <c r="F40" s="1028"/>
      <c r="G40" s="1028"/>
      <c r="H40" s="1028"/>
      <c r="I40" s="1028"/>
      <c r="J40" s="1028"/>
      <c r="K40" s="1028"/>
      <c r="L40" s="1028"/>
      <c r="M40" s="1028"/>
      <c r="N40" s="1028"/>
      <c r="O40" s="1028"/>
      <c r="P40" s="1028"/>
      <c r="Q40" s="1028"/>
      <c r="R40" s="1028"/>
      <c r="S40" s="1028"/>
      <c r="T40" s="1028"/>
      <c r="U40" s="1028"/>
      <c r="V40" s="1028"/>
      <c r="W40" s="1028"/>
      <c r="X40" s="1028"/>
      <c r="Y40" s="1028"/>
      <c r="Z40" s="1028"/>
      <c r="AA40" s="1028"/>
      <c r="AB40" s="1028"/>
      <c r="AC40" s="1028"/>
      <c r="AD40" s="1028"/>
    </row>
    <row r="41" spans="1:35" ht="23.1" customHeight="1">
      <c r="A41" s="1028"/>
      <c r="B41" s="1028"/>
      <c r="C41" s="1028"/>
      <c r="D41" s="1028"/>
      <c r="E41" s="1028"/>
      <c r="F41" s="1028"/>
      <c r="G41" s="1028"/>
      <c r="H41" s="1028"/>
      <c r="I41" s="1028"/>
      <c r="J41" s="1028"/>
      <c r="K41" s="1028"/>
      <c r="L41" s="1029"/>
      <c r="M41" s="1028"/>
      <c r="N41" s="1028"/>
      <c r="O41" s="1028"/>
      <c r="P41" s="1028"/>
      <c r="Q41" s="1028"/>
      <c r="R41" s="1028"/>
      <c r="S41" s="1028"/>
      <c r="T41" s="1028"/>
      <c r="U41" s="1028"/>
      <c r="V41" s="1028"/>
      <c r="W41" s="1028"/>
      <c r="X41" s="1028"/>
      <c r="Y41" s="1028"/>
      <c r="Z41" s="1028"/>
      <c r="AA41" s="1028"/>
      <c r="AB41" s="1028"/>
      <c r="AC41" s="1028"/>
      <c r="AD41" s="1028"/>
    </row>
    <row r="42" spans="1:35" ht="23.1" customHeight="1">
      <c r="A42" s="1028"/>
      <c r="B42" s="1028"/>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c r="AD42" s="1028"/>
    </row>
    <row r="43" spans="1:35" ht="23.1" customHeight="1">
      <c r="A43" s="1028"/>
      <c r="B43" s="1028"/>
      <c r="C43" s="1028"/>
      <c r="D43" s="1028"/>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row>
    <row r="44" spans="1:35" ht="23.1" customHeight="1">
      <c r="A44" s="1028"/>
      <c r="B44" s="1028"/>
      <c r="C44" s="1028"/>
      <c r="D44" s="1028"/>
      <c r="E44" s="1028"/>
      <c r="F44" s="1028"/>
      <c r="G44" s="1028"/>
      <c r="H44" s="1028"/>
      <c r="I44" s="1028"/>
      <c r="J44" s="1028"/>
      <c r="K44" s="1028"/>
      <c r="L44" s="1028"/>
      <c r="M44" s="1028"/>
      <c r="N44" s="1028"/>
      <c r="O44" s="1028"/>
      <c r="P44" s="1028"/>
      <c r="Q44" s="1028"/>
      <c r="R44" s="1028"/>
      <c r="S44" s="1028"/>
      <c r="T44" s="1028"/>
      <c r="U44" s="1028"/>
      <c r="V44" s="1028"/>
      <c r="W44" s="1028"/>
      <c r="X44" s="1028"/>
      <c r="Y44" s="1028"/>
      <c r="Z44" s="1028"/>
      <c r="AA44" s="1028"/>
      <c r="AB44" s="1028"/>
      <c r="AC44" s="1028"/>
      <c r="AD44" s="1028"/>
    </row>
    <row r="45" spans="1:35" ht="23.1" customHeight="1">
      <c r="A45" s="1028"/>
      <c r="B45" s="1028"/>
      <c r="C45" s="1028"/>
      <c r="D45" s="1028"/>
      <c r="E45" s="1028"/>
      <c r="F45" s="1028"/>
      <c r="G45" s="1028"/>
      <c r="H45" s="1028"/>
      <c r="I45" s="1028"/>
      <c r="J45" s="1028"/>
      <c r="K45" s="1028"/>
      <c r="L45" s="1028"/>
      <c r="M45" s="1028"/>
      <c r="N45" s="1028"/>
      <c r="O45" s="1028"/>
      <c r="P45" s="1028"/>
      <c r="Q45" s="1028"/>
      <c r="R45" s="1028"/>
      <c r="S45" s="1028"/>
      <c r="T45" s="1028"/>
      <c r="U45" s="1028"/>
      <c r="V45" s="1028"/>
      <c r="W45" s="1028"/>
      <c r="X45" s="1028"/>
      <c r="Y45" s="1028"/>
      <c r="Z45" s="1028"/>
      <c r="AA45" s="1028"/>
      <c r="AB45" s="1028"/>
      <c r="AC45" s="1028"/>
      <c r="AD45" s="1028"/>
    </row>
    <row r="46" spans="1:35" ht="23.1" customHeight="1">
      <c r="A46" s="1028"/>
      <c r="B46" s="1028"/>
      <c r="C46" s="1028"/>
      <c r="D46" s="1028"/>
      <c r="E46" s="1028"/>
      <c r="F46" s="1028"/>
      <c r="G46" s="1028"/>
      <c r="H46" s="1028"/>
      <c r="I46" s="1028"/>
      <c r="J46" s="1028"/>
      <c r="K46" s="1028"/>
      <c r="L46" s="1028"/>
      <c r="M46" s="1028"/>
      <c r="N46" s="1028"/>
      <c r="O46" s="1028"/>
      <c r="P46" s="1028"/>
      <c r="Q46" s="1028"/>
      <c r="R46" s="1028"/>
      <c r="S46" s="1028"/>
      <c r="T46" s="1028"/>
      <c r="U46" s="1028"/>
      <c r="V46" s="1028"/>
      <c r="W46" s="1028"/>
      <c r="X46" s="1028"/>
      <c r="Y46" s="1028"/>
      <c r="Z46" s="1028"/>
      <c r="AA46" s="1028"/>
      <c r="AB46" s="1028"/>
      <c r="AC46" s="1028"/>
      <c r="AD46" s="1028"/>
    </row>
    <row r="47" spans="1:35" ht="23.1" customHeight="1">
      <c r="A47" s="1028"/>
      <c r="B47" s="1028"/>
      <c r="C47" s="1028"/>
      <c r="D47" s="1028"/>
      <c r="E47" s="1028"/>
      <c r="F47" s="1028"/>
      <c r="G47" s="1028"/>
      <c r="H47" s="1028"/>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row>
    <row r="48" spans="1:35" s="1028" customFormat="1" ht="23.1" customHeight="1">
      <c r="AF48" s="1013"/>
      <c r="AG48" s="1013"/>
      <c r="AH48" s="1013"/>
      <c r="AI48" s="1013"/>
    </row>
    <row r="49" spans="32:35" s="1028" customFormat="1" ht="23.1" customHeight="1">
      <c r="AF49" s="1013"/>
      <c r="AG49" s="1013"/>
      <c r="AH49" s="1013"/>
      <c r="AI49" s="1013"/>
    </row>
    <row r="50" spans="32:35" s="1028" customFormat="1" ht="23.1" customHeight="1">
      <c r="AF50" s="1013"/>
      <c r="AG50" s="1013"/>
      <c r="AH50" s="1013"/>
      <c r="AI50" s="1013"/>
    </row>
    <row r="51" spans="32:35" s="1028" customFormat="1" ht="23.1" customHeight="1">
      <c r="AF51" s="1013"/>
      <c r="AG51" s="1013"/>
      <c r="AH51" s="1013"/>
      <c r="AI51" s="1013"/>
    </row>
    <row r="52" spans="32:35" s="1028" customFormat="1" ht="23.1" customHeight="1">
      <c r="AF52" s="1013"/>
      <c r="AG52" s="1013"/>
      <c r="AH52" s="1013"/>
      <c r="AI52" s="1013"/>
    </row>
    <row r="53" spans="32:35" s="1028" customFormat="1" ht="23.1" customHeight="1">
      <c r="AF53" s="1013"/>
      <c r="AG53" s="1013"/>
      <c r="AH53" s="1013"/>
      <c r="AI53" s="1013"/>
    </row>
    <row r="54" spans="32:35" s="1028" customFormat="1" ht="23.1" customHeight="1">
      <c r="AF54" s="1013"/>
      <c r="AG54" s="1013"/>
      <c r="AH54" s="1013"/>
      <c r="AI54" s="1013"/>
    </row>
    <row r="55" spans="32:35" s="1028" customFormat="1" ht="23.1" customHeight="1">
      <c r="AF55" s="1013"/>
      <c r="AG55" s="1013"/>
      <c r="AH55" s="1013"/>
      <c r="AI55" s="1013"/>
    </row>
    <row r="56" spans="32:35" s="1028" customFormat="1" ht="23.1" customHeight="1">
      <c r="AF56" s="1013"/>
      <c r="AG56" s="1013"/>
      <c r="AH56" s="1013"/>
      <c r="AI56" s="1013"/>
    </row>
    <row r="57" spans="32:35" s="1028" customFormat="1" ht="23.1" customHeight="1">
      <c r="AF57" s="1013"/>
      <c r="AG57" s="1013"/>
      <c r="AH57" s="1013"/>
      <c r="AI57" s="1013"/>
    </row>
    <row r="58" spans="32:35" s="1028" customFormat="1" ht="23.1" customHeight="1">
      <c r="AF58" s="1013"/>
      <c r="AG58" s="1013"/>
      <c r="AH58" s="1013"/>
      <c r="AI58" s="1013"/>
    </row>
    <row r="59" spans="32:35" s="1028" customFormat="1" ht="23.1" customHeight="1">
      <c r="AF59" s="1013"/>
      <c r="AG59" s="1013"/>
      <c r="AH59" s="1013"/>
      <c r="AI59" s="1013"/>
    </row>
    <row r="60" spans="32:35" s="1028" customFormat="1" ht="23.1" customHeight="1">
      <c r="AF60" s="1013"/>
      <c r="AG60" s="1013"/>
      <c r="AH60" s="1013"/>
      <c r="AI60" s="1013"/>
    </row>
    <row r="61" spans="32:35" s="1028" customFormat="1" ht="23.1" customHeight="1">
      <c r="AF61" s="1013"/>
      <c r="AG61" s="1013"/>
      <c r="AH61" s="1013"/>
      <c r="AI61" s="1013"/>
    </row>
    <row r="62" spans="32:35" s="1028" customFormat="1" ht="23.1" customHeight="1">
      <c r="AF62" s="1013"/>
      <c r="AG62" s="1013"/>
      <c r="AH62" s="1013"/>
      <c r="AI62" s="1013"/>
    </row>
    <row r="63" spans="32:35" s="1028" customFormat="1" ht="23.1" customHeight="1">
      <c r="AF63" s="1013"/>
      <c r="AG63" s="1013"/>
      <c r="AH63" s="1013"/>
      <c r="AI63" s="1013"/>
    </row>
    <row r="64" spans="32:35" s="1028" customFormat="1" ht="23.1" customHeight="1">
      <c r="AF64" s="1013"/>
      <c r="AG64" s="1013"/>
      <c r="AH64" s="1013"/>
      <c r="AI64" s="1013"/>
    </row>
    <row r="65" spans="32:35" s="1028" customFormat="1" ht="23.1" customHeight="1">
      <c r="AF65" s="1013"/>
      <c r="AG65" s="1013"/>
      <c r="AH65" s="1013"/>
      <c r="AI65" s="1013"/>
    </row>
    <row r="66" spans="32:35" s="1028" customFormat="1" ht="23.1" customHeight="1">
      <c r="AF66" s="1013"/>
      <c r="AG66" s="1013"/>
      <c r="AH66" s="1013"/>
      <c r="AI66" s="1013"/>
    </row>
    <row r="67" spans="32:35" s="1028" customFormat="1" ht="23.1" customHeight="1">
      <c r="AF67" s="1013"/>
      <c r="AG67" s="1013"/>
      <c r="AH67" s="1013"/>
      <c r="AI67" s="1013"/>
    </row>
    <row r="68" spans="32:35" s="1028" customFormat="1" ht="23.1" customHeight="1">
      <c r="AF68" s="1013"/>
      <c r="AG68" s="1013"/>
      <c r="AH68" s="1013"/>
      <c r="AI68" s="1013"/>
    </row>
    <row r="69" spans="32:35" s="1028" customFormat="1" ht="23.1" customHeight="1">
      <c r="AF69" s="1013"/>
      <c r="AG69" s="1013"/>
      <c r="AH69" s="1013"/>
      <c r="AI69" s="1013"/>
    </row>
    <row r="70" spans="32:35" s="1028" customFormat="1" ht="23.1" customHeight="1">
      <c r="AF70" s="1013"/>
      <c r="AG70" s="1013"/>
      <c r="AH70" s="1013"/>
      <c r="AI70" s="1013"/>
    </row>
    <row r="71" spans="32:35" s="1028" customFormat="1" ht="23.1" customHeight="1">
      <c r="AF71" s="1013"/>
      <c r="AG71" s="1013"/>
      <c r="AH71" s="1013"/>
      <c r="AI71" s="1013"/>
    </row>
    <row r="72" spans="32:35" s="1028" customFormat="1" ht="23.1" customHeight="1">
      <c r="AF72" s="1013"/>
      <c r="AG72" s="1013"/>
      <c r="AH72" s="1013"/>
      <c r="AI72" s="1013"/>
    </row>
    <row r="73" spans="32:35" s="1028" customFormat="1" ht="23.1" customHeight="1">
      <c r="AF73" s="1013"/>
      <c r="AG73" s="1013"/>
      <c r="AH73" s="1013"/>
      <c r="AI73" s="1013"/>
    </row>
    <row r="74" spans="32:35" s="1028" customFormat="1" ht="23.1" customHeight="1">
      <c r="AF74" s="1013"/>
      <c r="AG74" s="1013"/>
      <c r="AH74" s="1013"/>
      <c r="AI74" s="1013"/>
    </row>
    <row r="75" spans="32:35" s="1028" customFormat="1" ht="23.1" customHeight="1">
      <c r="AF75" s="1013"/>
      <c r="AG75" s="1013"/>
      <c r="AH75" s="1013"/>
      <c r="AI75" s="1013"/>
    </row>
    <row r="76" spans="32:35" s="1028" customFormat="1" ht="23.1" customHeight="1">
      <c r="AF76" s="1013"/>
      <c r="AG76" s="1013"/>
      <c r="AH76" s="1013"/>
      <c r="AI76" s="1013"/>
    </row>
    <row r="77" spans="32:35" s="1028" customFormat="1" ht="23.1" customHeight="1">
      <c r="AF77" s="1013"/>
      <c r="AG77" s="1013"/>
      <c r="AH77" s="1013"/>
      <c r="AI77" s="1013"/>
    </row>
    <row r="78" spans="32:35" s="1028" customFormat="1" ht="23.1" customHeight="1">
      <c r="AF78" s="1013"/>
      <c r="AG78" s="1013"/>
      <c r="AH78" s="1013"/>
      <c r="AI78" s="1013"/>
    </row>
    <row r="79" spans="32:35" s="1028" customFormat="1" ht="23.1" customHeight="1">
      <c r="AF79" s="1013"/>
      <c r="AG79" s="1013"/>
      <c r="AH79" s="1013"/>
      <c r="AI79" s="1013"/>
    </row>
    <row r="80" spans="32:35" s="1028" customFormat="1" ht="23.1" customHeight="1">
      <c r="AF80" s="1013"/>
      <c r="AG80" s="1013"/>
      <c r="AH80" s="1013"/>
      <c r="AI80" s="1013"/>
    </row>
    <row r="81" spans="32:35" s="1028" customFormat="1" ht="23.1" customHeight="1">
      <c r="AF81" s="1013"/>
      <c r="AG81" s="1013"/>
      <c r="AH81" s="1013"/>
      <c r="AI81" s="1013"/>
    </row>
    <row r="82" spans="32:35" s="1028" customFormat="1" ht="23.1" customHeight="1">
      <c r="AF82" s="1013"/>
      <c r="AG82" s="1013"/>
      <c r="AH82" s="1013"/>
      <c r="AI82" s="1013"/>
    </row>
    <row r="83" spans="32:35" s="1028" customFormat="1" ht="23.1" customHeight="1">
      <c r="AF83" s="1013"/>
      <c r="AG83" s="1013"/>
      <c r="AH83" s="1013"/>
      <c r="AI83" s="1013"/>
    </row>
    <row r="84" spans="32:35" s="1028" customFormat="1" ht="23.1" customHeight="1">
      <c r="AF84" s="1013"/>
      <c r="AG84" s="1013"/>
      <c r="AH84" s="1013"/>
      <c r="AI84" s="1013"/>
    </row>
    <row r="85" spans="32:35" s="1028" customFormat="1" ht="23.1" customHeight="1">
      <c r="AF85" s="1013"/>
      <c r="AG85" s="1013"/>
      <c r="AH85" s="1013"/>
      <c r="AI85" s="1013"/>
    </row>
    <row r="86" spans="32:35" s="1028" customFormat="1" ht="23.1" customHeight="1">
      <c r="AF86" s="1013"/>
      <c r="AG86" s="1013"/>
      <c r="AH86" s="1013"/>
      <c r="AI86" s="1013"/>
    </row>
    <row r="87" spans="32:35" s="1028" customFormat="1" ht="23.1" customHeight="1">
      <c r="AF87" s="1013"/>
      <c r="AG87" s="1013"/>
      <c r="AH87" s="1013"/>
      <c r="AI87" s="1013"/>
    </row>
    <row r="88" spans="32:35" s="1028" customFormat="1" ht="23.1" customHeight="1">
      <c r="AF88" s="1013"/>
      <c r="AG88" s="1013"/>
      <c r="AH88" s="1013"/>
      <c r="AI88" s="1013"/>
    </row>
    <row r="89" spans="32:35" s="1028" customFormat="1" ht="23.1" customHeight="1">
      <c r="AF89" s="1013"/>
      <c r="AG89" s="1013"/>
      <c r="AH89" s="1013"/>
      <c r="AI89" s="1013"/>
    </row>
    <row r="90" spans="32:35" s="1028" customFormat="1" ht="23.1" customHeight="1">
      <c r="AF90" s="1013"/>
      <c r="AG90" s="1013"/>
      <c r="AH90" s="1013"/>
      <c r="AI90" s="1013"/>
    </row>
    <row r="91" spans="32:35" s="1028" customFormat="1" ht="23.1" customHeight="1">
      <c r="AF91" s="1013"/>
      <c r="AG91" s="1013"/>
      <c r="AH91" s="1013"/>
      <c r="AI91" s="1013"/>
    </row>
    <row r="92" spans="32:35" s="1028" customFormat="1" ht="23.1" customHeight="1">
      <c r="AF92" s="1013"/>
      <c r="AG92" s="1013"/>
      <c r="AH92" s="1013"/>
      <c r="AI92" s="1013"/>
    </row>
    <row r="93" spans="32:35" s="1028" customFormat="1" ht="23.1" customHeight="1">
      <c r="AF93" s="1013"/>
      <c r="AG93" s="1013"/>
      <c r="AH93" s="1013"/>
      <c r="AI93" s="1013"/>
    </row>
    <row r="94" spans="32:35" s="1028" customFormat="1" ht="23.1" customHeight="1">
      <c r="AF94" s="1013"/>
      <c r="AG94" s="1013"/>
      <c r="AH94" s="1013"/>
      <c r="AI94" s="1013"/>
    </row>
    <row r="95" spans="32:35" s="1028" customFormat="1" ht="23.1" customHeight="1">
      <c r="AF95" s="1013"/>
      <c r="AG95" s="1013"/>
      <c r="AH95" s="1013"/>
      <c r="AI95" s="1013"/>
    </row>
    <row r="96" spans="32:35" s="1028" customFormat="1" ht="23.1" customHeight="1">
      <c r="AF96" s="1013"/>
      <c r="AG96" s="1013"/>
      <c r="AH96" s="1013"/>
      <c r="AI96" s="1013"/>
    </row>
    <row r="97" spans="32:35" s="1028" customFormat="1" ht="23.1" customHeight="1">
      <c r="AF97" s="1013"/>
      <c r="AG97" s="1013"/>
      <c r="AH97" s="1013"/>
      <c r="AI97" s="1013"/>
    </row>
    <row r="98" spans="32:35" s="1028" customFormat="1" ht="23.1" customHeight="1">
      <c r="AF98" s="1013"/>
      <c r="AG98" s="1013"/>
      <c r="AH98" s="1013"/>
      <c r="AI98" s="1013"/>
    </row>
    <row r="99" spans="32:35" s="1028" customFormat="1" ht="23.1" customHeight="1">
      <c r="AF99" s="1013"/>
      <c r="AG99" s="1013"/>
      <c r="AH99" s="1013"/>
      <c r="AI99" s="1013"/>
    </row>
    <row r="100" spans="32:35" s="1028" customFormat="1" ht="23.1" customHeight="1">
      <c r="AF100" s="1013"/>
      <c r="AG100" s="1013"/>
      <c r="AH100" s="1013"/>
      <c r="AI100" s="1013"/>
    </row>
    <row r="101" spans="32:35" s="1028" customFormat="1" ht="23.1" customHeight="1">
      <c r="AF101" s="1013"/>
      <c r="AG101" s="1013"/>
      <c r="AH101" s="1013"/>
      <c r="AI101" s="1013"/>
    </row>
    <row r="102" spans="32:35" s="1028" customFormat="1" ht="23.1" customHeight="1">
      <c r="AF102" s="1013"/>
      <c r="AG102" s="1013"/>
      <c r="AH102" s="1013"/>
      <c r="AI102" s="1013"/>
    </row>
    <row r="103" spans="32:35" s="1028" customFormat="1" ht="23.1" customHeight="1">
      <c r="AF103" s="1013"/>
      <c r="AG103" s="1013"/>
      <c r="AH103" s="1013"/>
      <c r="AI103" s="1013"/>
    </row>
    <row r="104" spans="32:35" s="1028" customFormat="1" ht="23.1" customHeight="1">
      <c r="AF104" s="1013"/>
      <c r="AG104" s="1013"/>
      <c r="AH104" s="1013"/>
      <c r="AI104" s="1013"/>
    </row>
    <row r="105" spans="32:35" s="1028" customFormat="1" ht="23.1" customHeight="1">
      <c r="AF105" s="1013"/>
      <c r="AG105" s="1013"/>
      <c r="AH105" s="1013"/>
      <c r="AI105" s="1013"/>
    </row>
    <row r="106" spans="32:35" s="1028" customFormat="1" ht="23.1" customHeight="1">
      <c r="AF106" s="1013"/>
      <c r="AG106" s="1013"/>
      <c r="AH106" s="1013"/>
      <c r="AI106" s="1013"/>
    </row>
    <row r="107" spans="32:35" s="1028" customFormat="1" ht="23.1" customHeight="1">
      <c r="AF107" s="1013"/>
      <c r="AG107" s="1013"/>
      <c r="AH107" s="1013"/>
      <c r="AI107" s="1013"/>
    </row>
    <row r="108" spans="32:35" s="1028" customFormat="1" ht="23.1" customHeight="1">
      <c r="AF108" s="1013"/>
      <c r="AG108" s="1013"/>
      <c r="AH108" s="1013"/>
      <c r="AI108" s="1013"/>
    </row>
    <row r="109" spans="32:35" s="1028" customFormat="1" ht="23.1" customHeight="1">
      <c r="AF109" s="1013"/>
      <c r="AG109" s="1013"/>
      <c r="AH109" s="1013"/>
      <c r="AI109" s="1013"/>
    </row>
    <row r="110" spans="32:35" s="1028" customFormat="1" ht="23.1" customHeight="1">
      <c r="AF110" s="1013"/>
      <c r="AG110" s="1013"/>
      <c r="AH110" s="1013"/>
      <c r="AI110" s="1013"/>
    </row>
    <row r="111" spans="32:35" s="1028" customFormat="1" ht="23.1" customHeight="1">
      <c r="AF111" s="1013"/>
      <c r="AG111" s="1013"/>
      <c r="AH111" s="1013"/>
      <c r="AI111" s="1013"/>
    </row>
    <row r="112" spans="32:35" s="1028" customFormat="1" ht="23.1" customHeight="1">
      <c r="AF112" s="1013"/>
      <c r="AG112" s="1013"/>
      <c r="AH112" s="1013"/>
      <c r="AI112" s="1013"/>
    </row>
    <row r="113" spans="32:35" s="1028" customFormat="1" ht="23.1" customHeight="1">
      <c r="AF113" s="1013"/>
      <c r="AG113" s="1013"/>
      <c r="AH113" s="1013"/>
      <c r="AI113" s="1013"/>
    </row>
    <row r="114" spans="32:35" s="1028" customFormat="1" ht="23.1" customHeight="1">
      <c r="AF114" s="1013"/>
      <c r="AG114" s="1013"/>
      <c r="AH114" s="1013"/>
      <c r="AI114" s="1013"/>
    </row>
    <row r="115" spans="32:35" s="1028" customFormat="1" ht="23.1" customHeight="1">
      <c r="AF115" s="1013"/>
      <c r="AG115" s="1013"/>
      <c r="AH115" s="1013"/>
      <c r="AI115" s="1013"/>
    </row>
    <row r="116" spans="32:35" s="1028" customFormat="1" ht="23.1" customHeight="1">
      <c r="AF116" s="1013"/>
      <c r="AG116" s="1013"/>
      <c r="AH116" s="1013"/>
      <c r="AI116" s="1013"/>
    </row>
    <row r="117" spans="32:35" s="1028" customFormat="1" ht="23.1" customHeight="1">
      <c r="AF117" s="1013"/>
      <c r="AG117" s="1013"/>
      <c r="AH117" s="1013"/>
      <c r="AI117" s="1013"/>
    </row>
    <row r="118" spans="32:35" s="1028" customFormat="1" ht="23.1" customHeight="1">
      <c r="AF118" s="1013"/>
      <c r="AG118" s="1013"/>
      <c r="AH118" s="1013"/>
      <c r="AI118" s="1013"/>
    </row>
    <row r="119" spans="32:35" s="1028" customFormat="1" ht="23.1" customHeight="1">
      <c r="AF119" s="1013"/>
      <c r="AG119" s="1013"/>
      <c r="AH119" s="1013"/>
      <c r="AI119" s="1013"/>
    </row>
    <row r="120" spans="32:35" s="1028" customFormat="1" ht="23.1" customHeight="1">
      <c r="AF120" s="1013"/>
      <c r="AG120" s="1013"/>
      <c r="AH120" s="1013"/>
      <c r="AI120" s="1013"/>
    </row>
    <row r="121" spans="32:35" s="1028" customFormat="1" ht="23.1" customHeight="1">
      <c r="AF121" s="1013"/>
      <c r="AG121" s="1013"/>
      <c r="AH121" s="1013"/>
      <c r="AI121" s="1013"/>
    </row>
    <row r="122" spans="32:35" s="1028" customFormat="1" ht="23.1" customHeight="1">
      <c r="AF122" s="1013"/>
      <c r="AG122" s="1013"/>
      <c r="AH122" s="1013"/>
      <c r="AI122" s="1013"/>
    </row>
    <row r="123" spans="32:35" s="1028" customFormat="1" ht="23.1" customHeight="1">
      <c r="AF123" s="1013"/>
      <c r="AG123" s="1013"/>
      <c r="AH123" s="1013"/>
      <c r="AI123" s="1013"/>
    </row>
    <row r="124" spans="32:35" s="1028" customFormat="1" ht="23.1" customHeight="1">
      <c r="AF124" s="1013"/>
      <c r="AG124" s="1013"/>
      <c r="AH124" s="1013"/>
      <c r="AI124" s="1013"/>
    </row>
    <row r="125" spans="32:35" s="1028" customFormat="1" ht="23.1" customHeight="1">
      <c r="AF125" s="1013"/>
      <c r="AG125" s="1013"/>
      <c r="AH125" s="1013"/>
      <c r="AI125" s="1013"/>
    </row>
    <row r="126" spans="32:35" s="1028" customFormat="1" ht="23.1" customHeight="1">
      <c r="AF126" s="1013"/>
      <c r="AG126" s="1013"/>
      <c r="AH126" s="1013"/>
      <c r="AI126" s="1013"/>
    </row>
    <row r="127" spans="32:35" s="1028" customFormat="1" ht="23.1" customHeight="1">
      <c r="AF127" s="1013"/>
      <c r="AG127" s="1013"/>
      <c r="AH127" s="1013"/>
      <c r="AI127" s="1013"/>
    </row>
    <row r="128" spans="32:35" s="1028" customFormat="1" ht="23.1" customHeight="1">
      <c r="AF128" s="1013"/>
      <c r="AG128" s="1013"/>
      <c r="AH128" s="1013"/>
      <c r="AI128" s="1013"/>
    </row>
    <row r="129" spans="32:35" s="1028" customFormat="1" ht="23.1" customHeight="1">
      <c r="AF129" s="1013"/>
      <c r="AG129" s="1013"/>
      <c r="AH129" s="1013"/>
      <c r="AI129" s="1013"/>
    </row>
    <row r="130" spans="32:35" s="1028" customFormat="1" ht="23.1" customHeight="1">
      <c r="AF130" s="1013"/>
      <c r="AG130" s="1013"/>
      <c r="AH130" s="1013"/>
      <c r="AI130" s="1013"/>
    </row>
    <row r="131" spans="32:35" s="1028" customFormat="1" ht="23.1" customHeight="1">
      <c r="AF131" s="1013"/>
      <c r="AG131" s="1013"/>
      <c r="AH131" s="1013"/>
      <c r="AI131" s="1013"/>
    </row>
    <row r="132" spans="32:35" s="1028" customFormat="1" ht="23.1" customHeight="1">
      <c r="AF132" s="1013"/>
      <c r="AG132" s="1013"/>
      <c r="AH132" s="1013"/>
      <c r="AI132" s="1013"/>
    </row>
    <row r="133" spans="32:35" s="1028" customFormat="1" ht="23.1" customHeight="1">
      <c r="AF133" s="1013"/>
      <c r="AG133" s="1013"/>
      <c r="AH133" s="1013"/>
      <c r="AI133" s="1013"/>
    </row>
    <row r="134" spans="32:35" s="1028" customFormat="1" ht="23.1" customHeight="1">
      <c r="AF134" s="1013"/>
      <c r="AG134" s="1013"/>
      <c r="AH134" s="1013"/>
      <c r="AI134" s="1013"/>
    </row>
    <row r="135" spans="32:35" s="1028" customFormat="1" ht="23.1" customHeight="1">
      <c r="AF135" s="1013"/>
      <c r="AG135" s="1013"/>
      <c r="AH135" s="1013"/>
      <c r="AI135" s="1013"/>
    </row>
    <row r="136" spans="32:35" s="1028" customFormat="1" ht="23.1" customHeight="1">
      <c r="AF136" s="1013"/>
      <c r="AG136" s="1013"/>
      <c r="AH136" s="1013"/>
      <c r="AI136" s="1013"/>
    </row>
    <row r="137" spans="32:35" s="1028" customFormat="1" ht="23.1" customHeight="1">
      <c r="AF137" s="1013"/>
      <c r="AG137" s="1013"/>
      <c r="AH137" s="1013"/>
      <c r="AI137" s="1013"/>
    </row>
    <row r="138" spans="32:35" s="1028" customFormat="1" ht="23.1" customHeight="1">
      <c r="AF138" s="1013"/>
      <c r="AG138" s="1013"/>
      <c r="AH138" s="1013"/>
      <c r="AI138" s="1013"/>
    </row>
    <row r="139" spans="32:35" s="1028" customFormat="1" ht="23.1" customHeight="1">
      <c r="AF139" s="1013"/>
      <c r="AG139" s="1013"/>
      <c r="AH139" s="1013"/>
      <c r="AI139" s="1013"/>
    </row>
    <row r="140" spans="32:35" s="1028" customFormat="1" ht="23.1" customHeight="1">
      <c r="AF140" s="1013"/>
      <c r="AG140" s="1013"/>
      <c r="AH140" s="1013"/>
      <c r="AI140" s="1013"/>
    </row>
    <row r="141" spans="32:35" s="1028" customFormat="1" ht="23.1" customHeight="1">
      <c r="AF141" s="1013"/>
      <c r="AG141" s="1013"/>
      <c r="AH141" s="1013"/>
      <c r="AI141" s="1013"/>
    </row>
    <row r="142" spans="32:35" s="1028" customFormat="1" ht="23.1" customHeight="1">
      <c r="AF142" s="1013"/>
      <c r="AG142" s="1013"/>
      <c r="AH142" s="1013"/>
      <c r="AI142" s="1013"/>
    </row>
    <row r="143" spans="32:35" s="1028" customFormat="1" ht="23.1" customHeight="1">
      <c r="AF143" s="1013"/>
      <c r="AG143" s="1013"/>
      <c r="AH143" s="1013"/>
      <c r="AI143" s="1013"/>
    </row>
    <row r="144" spans="32:35" s="1028" customFormat="1" ht="23.1" customHeight="1">
      <c r="AF144" s="1013"/>
      <c r="AG144" s="1013"/>
      <c r="AH144" s="1013"/>
      <c r="AI144" s="1013"/>
    </row>
    <row r="145" spans="32:35" s="1028" customFormat="1" ht="23.1" customHeight="1">
      <c r="AF145" s="1013"/>
      <c r="AG145" s="1013"/>
      <c r="AH145" s="1013"/>
      <c r="AI145" s="1013"/>
    </row>
    <row r="146" spans="32:35" s="1028" customFormat="1" ht="23.1" customHeight="1">
      <c r="AF146" s="1013"/>
      <c r="AG146" s="1013"/>
      <c r="AH146" s="1013"/>
      <c r="AI146" s="1013"/>
    </row>
    <row r="147" spans="32:35" s="1028" customFormat="1" ht="23.1" customHeight="1">
      <c r="AF147" s="1013"/>
      <c r="AG147" s="1013"/>
      <c r="AH147" s="1013"/>
      <c r="AI147" s="1013"/>
    </row>
    <row r="148" spans="32:35" s="1028" customFormat="1" ht="23.1" customHeight="1">
      <c r="AF148" s="1013"/>
      <c r="AG148" s="1013"/>
      <c r="AH148" s="1013"/>
      <c r="AI148" s="1013"/>
    </row>
    <row r="149" spans="32:35" s="1028" customFormat="1" ht="23.1" customHeight="1">
      <c r="AF149" s="1013"/>
      <c r="AG149" s="1013"/>
      <c r="AH149" s="1013"/>
      <c r="AI149" s="1013"/>
    </row>
    <row r="150" spans="32:35" s="1028" customFormat="1" ht="23.1" customHeight="1">
      <c r="AF150" s="1013"/>
      <c r="AG150" s="1013"/>
      <c r="AH150" s="1013"/>
      <c r="AI150" s="1013"/>
    </row>
    <row r="151" spans="32:35" s="1028" customFormat="1" ht="23.1" customHeight="1">
      <c r="AF151" s="1013"/>
      <c r="AG151" s="1013"/>
      <c r="AH151" s="1013"/>
      <c r="AI151" s="1013"/>
    </row>
    <row r="152" spans="32:35" s="1028" customFormat="1" ht="23.1" customHeight="1">
      <c r="AF152" s="1013"/>
      <c r="AG152" s="1013"/>
      <c r="AH152" s="1013"/>
      <c r="AI152" s="1013"/>
    </row>
    <row r="153" spans="32:35" s="1028" customFormat="1" ht="23.1" customHeight="1">
      <c r="AF153" s="1013"/>
      <c r="AG153" s="1013"/>
      <c r="AH153" s="1013"/>
      <c r="AI153" s="1013"/>
    </row>
    <row r="154" spans="32:35" s="1028" customFormat="1" ht="23.1" customHeight="1">
      <c r="AF154" s="1013"/>
      <c r="AG154" s="1013"/>
      <c r="AH154" s="1013"/>
      <c r="AI154" s="1013"/>
    </row>
    <row r="155" spans="32:35" s="1028" customFormat="1" ht="23.1" customHeight="1">
      <c r="AF155" s="1013"/>
      <c r="AG155" s="1013"/>
      <c r="AH155" s="1013"/>
      <c r="AI155" s="1013"/>
    </row>
    <row r="156" spans="32:35" s="1028" customFormat="1" ht="23.1" customHeight="1">
      <c r="AF156" s="1013"/>
      <c r="AG156" s="1013"/>
      <c r="AH156" s="1013"/>
      <c r="AI156" s="1013"/>
    </row>
    <row r="157" spans="32:35" s="1028" customFormat="1" ht="23.1" customHeight="1">
      <c r="AF157" s="1013"/>
      <c r="AG157" s="1013"/>
      <c r="AH157" s="1013"/>
      <c r="AI157" s="1013"/>
    </row>
    <row r="158" spans="32:35" s="1028" customFormat="1" ht="23.1" customHeight="1">
      <c r="AF158" s="1013"/>
      <c r="AG158" s="1013"/>
      <c r="AH158" s="1013"/>
      <c r="AI158" s="1013"/>
    </row>
    <row r="159" spans="32:35" s="1028" customFormat="1" ht="23.1" customHeight="1">
      <c r="AF159" s="1013"/>
      <c r="AG159" s="1013"/>
      <c r="AH159" s="1013"/>
      <c r="AI159" s="1013"/>
    </row>
    <row r="160" spans="32:35" s="1028" customFormat="1" ht="23.1" customHeight="1">
      <c r="AF160" s="1013"/>
      <c r="AG160" s="1013"/>
      <c r="AH160" s="1013"/>
      <c r="AI160" s="1013"/>
    </row>
    <row r="161" spans="32:35" s="1028" customFormat="1" ht="23.1" customHeight="1">
      <c r="AF161" s="1013"/>
      <c r="AG161" s="1013"/>
      <c r="AH161" s="1013"/>
      <c r="AI161" s="1013"/>
    </row>
    <row r="162" spans="32:35" s="1028" customFormat="1" ht="23.1" customHeight="1">
      <c r="AF162" s="1013"/>
      <c r="AG162" s="1013"/>
      <c r="AH162" s="1013"/>
      <c r="AI162" s="1013"/>
    </row>
    <row r="163" spans="32:35" s="1028" customFormat="1" ht="23.1" customHeight="1">
      <c r="AF163" s="1013"/>
      <c r="AG163" s="1013"/>
      <c r="AH163" s="1013"/>
      <c r="AI163" s="1013"/>
    </row>
    <row r="164" spans="32:35" s="1028" customFormat="1" ht="23.1" customHeight="1">
      <c r="AF164" s="1013"/>
      <c r="AG164" s="1013"/>
      <c r="AH164" s="1013"/>
      <c r="AI164" s="1013"/>
    </row>
    <row r="165" spans="32:35" s="1028" customFormat="1" ht="23.1" customHeight="1">
      <c r="AF165" s="1013"/>
      <c r="AG165" s="1013"/>
      <c r="AH165" s="1013"/>
      <c r="AI165" s="1013"/>
    </row>
    <row r="166" spans="32:35" s="1028" customFormat="1" ht="23.1" customHeight="1">
      <c r="AF166" s="1013"/>
      <c r="AG166" s="1013"/>
      <c r="AH166" s="1013"/>
      <c r="AI166" s="1013"/>
    </row>
    <row r="167" spans="32:35" s="1028" customFormat="1" ht="23.1" customHeight="1">
      <c r="AF167" s="1013"/>
      <c r="AG167" s="1013"/>
      <c r="AH167" s="1013"/>
      <c r="AI167" s="1013"/>
    </row>
    <row r="168" spans="32:35" s="1028" customFormat="1" ht="23.1" customHeight="1">
      <c r="AF168" s="1013"/>
      <c r="AG168" s="1013"/>
      <c r="AH168" s="1013"/>
      <c r="AI168" s="1013"/>
    </row>
    <row r="169" spans="32:35" s="1028" customFormat="1" ht="23.1" customHeight="1">
      <c r="AF169" s="1013"/>
      <c r="AG169" s="1013"/>
      <c r="AH169" s="1013"/>
      <c r="AI169" s="1013"/>
    </row>
    <row r="170" spans="32:35" s="1028" customFormat="1" ht="23.1" customHeight="1">
      <c r="AF170" s="1013"/>
      <c r="AG170" s="1013"/>
      <c r="AH170" s="1013"/>
      <c r="AI170" s="1013"/>
    </row>
    <row r="171" spans="32:35" s="1028" customFormat="1" ht="23.1" customHeight="1">
      <c r="AF171" s="1013"/>
      <c r="AG171" s="1013"/>
      <c r="AH171" s="1013"/>
      <c r="AI171" s="1013"/>
    </row>
    <row r="172" spans="32:35" s="1028" customFormat="1" ht="23.1" customHeight="1">
      <c r="AF172" s="1013"/>
      <c r="AG172" s="1013"/>
      <c r="AH172" s="1013"/>
      <c r="AI172" s="1013"/>
    </row>
    <row r="173" spans="32:35" s="1028" customFormat="1" ht="23.1" customHeight="1">
      <c r="AF173" s="1013"/>
      <c r="AG173" s="1013"/>
      <c r="AH173" s="1013"/>
      <c r="AI173" s="1013"/>
    </row>
    <row r="174" spans="32:35" s="1028" customFormat="1" ht="23.1" customHeight="1">
      <c r="AF174" s="1013"/>
      <c r="AG174" s="1013"/>
      <c r="AH174" s="1013"/>
      <c r="AI174" s="1013"/>
    </row>
    <row r="175" spans="32:35" s="1028" customFormat="1" ht="23.1" customHeight="1">
      <c r="AF175" s="1013"/>
      <c r="AG175" s="1013"/>
      <c r="AH175" s="1013"/>
      <c r="AI175" s="1013"/>
    </row>
    <row r="176" spans="32:35" s="1028" customFormat="1" ht="23.1" customHeight="1">
      <c r="AF176" s="1013"/>
      <c r="AG176" s="1013"/>
      <c r="AH176" s="1013"/>
      <c r="AI176" s="1013"/>
    </row>
    <row r="177" spans="32:35" s="1028" customFormat="1" ht="23.1" customHeight="1">
      <c r="AF177" s="1013"/>
      <c r="AG177" s="1013"/>
      <c r="AH177" s="1013"/>
      <c r="AI177" s="1013"/>
    </row>
    <row r="178" spans="32:35" s="1028" customFormat="1" ht="23.1" customHeight="1">
      <c r="AF178" s="1013"/>
      <c r="AG178" s="1013"/>
      <c r="AH178" s="1013"/>
      <c r="AI178" s="1013"/>
    </row>
    <row r="179" spans="32:35" s="1028" customFormat="1" ht="23.1" customHeight="1">
      <c r="AF179" s="1013"/>
      <c r="AG179" s="1013"/>
      <c r="AH179" s="1013"/>
      <c r="AI179" s="1013"/>
    </row>
    <row r="180" spans="32:35" s="1028" customFormat="1" ht="23.1" customHeight="1">
      <c r="AF180" s="1013"/>
      <c r="AG180" s="1013"/>
      <c r="AH180" s="1013"/>
      <c r="AI180" s="1013"/>
    </row>
    <row r="181" spans="32:35" s="1028" customFormat="1" ht="23.1" customHeight="1">
      <c r="AF181" s="1013"/>
      <c r="AG181" s="1013"/>
      <c r="AH181" s="1013"/>
      <c r="AI181" s="1013"/>
    </row>
    <row r="182" spans="32:35" s="1028" customFormat="1" ht="23.1" customHeight="1">
      <c r="AF182" s="1013"/>
      <c r="AG182" s="1013"/>
      <c r="AH182" s="1013"/>
      <c r="AI182" s="1013"/>
    </row>
    <row r="183" spans="32:35" s="1028" customFormat="1" ht="23.1" customHeight="1">
      <c r="AF183" s="1013"/>
      <c r="AG183" s="1013"/>
      <c r="AH183" s="1013"/>
      <c r="AI183" s="1013"/>
    </row>
    <row r="184" spans="32:35" s="1028" customFormat="1" ht="23.1" customHeight="1">
      <c r="AF184" s="1013"/>
      <c r="AG184" s="1013"/>
      <c r="AH184" s="1013"/>
      <c r="AI184" s="1013"/>
    </row>
    <row r="185" spans="32:35" s="1028" customFormat="1" ht="23.1" customHeight="1">
      <c r="AF185" s="1013"/>
      <c r="AG185" s="1013"/>
      <c r="AH185" s="1013"/>
      <c r="AI185" s="1013"/>
    </row>
    <row r="186" spans="32:35" s="1028" customFormat="1" ht="23.1" customHeight="1">
      <c r="AF186" s="1013"/>
      <c r="AG186" s="1013"/>
      <c r="AH186" s="1013"/>
      <c r="AI186" s="1013"/>
    </row>
    <row r="187" spans="32:35" s="1028" customFormat="1" ht="23.1" customHeight="1">
      <c r="AF187" s="1013"/>
      <c r="AG187" s="1013"/>
      <c r="AH187" s="1013"/>
      <c r="AI187" s="1013"/>
    </row>
    <row r="188" spans="32:35" s="1028" customFormat="1" ht="23.1" customHeight="1">
      <c r="AF188" s="1013"/>
      <c r="AG188" s="1013"/>
      <c r="AH188" s="1013"/>
      <c r="AI188" s="1013"/>
    </row>
    <row r="189" spans="32:35" s="1028" customFormat="1" ht="23.1" customHeight="1">
      <c r="AF189" s="1013"/>
      <c r="AG189" s="1013"/>
      <c r="AH189" s="1013"/>
      <c r="AI189" s="1013"/>
    </row>
    <row r="190" spans="32:35" s="1028" customFormat="1" ht="23.1" customHeight="1">
      <c r="AF190" s="1013"/>
      <c r="AG190" s="1013"/>
      <c r="AH190" s="1013"/>
      <c r="AI190" s="1013"/>
    </row>
    <row r="191" spans="32:35" s="1028" customFormat="1" ht="23.1" customHeight="1">
      <c r="AF191" s="1013"/>
      <c r="AG191" s="1013"/>
      <c r="AH191" s="1013"/>
      <c r="AI191" s="1013"/>
    </row>
    <row r="192" spans="32:35" s="1028" customFormat="1" ht="23.1" customHeight="1">
      <c r="AF192" s="1013"/>
      <c r="AG192" s="1013"/>
      <c r="AH192" s="1013"/>
      <c r="AI192" s="1013"/>
    </row>
    <row r="193" spans="32:35" s="1028" customFormat="1" ht="23.1" customHeight="1">
      <c r="AF193" s="1013"/>
      <c r="AG193" s="1013"/>
      <c r="AH193" s="1013"/>
      <c r="AI193" s="1013"/>
    </row>
    <row r="194" spans="32:35" s="1028" customFormat="1" ht="23.1" customHeight="1">
      <c r="AF194" s="1013"/>
      <c r="AG194" s="1013"/>
      <c r="AH194" s="1013"/>
      <c r="AI194" s="1013"/>
    </row>
    <row r="195" spans="32:35" s="1028" customFormat="1" ht="23.1" customHeight="1">
      <c r="AF195" s="1013"/>
      <c r="AG195" s="1013"/>
      <c r="AH195" s="1013"/>
      <c r="AI195" s="1013"/>
    </row>
    <row r="196" spans="32:35" s="1028" customFormat="1" ht="23.1" customHeight="1">
      <c r="AF196" s="1013"/>
      <c r="AG196" s="1013"/>
      <c r="AH196" s="1013"/>
      <c r="AI196" s="1013"/>
    </row>
    <row r="197" spans="32:35" s="1028" customFormat="1" ht="23.1" customHeight="1">
      <c r="AF197" s="1013"/>
      <c r="AG197" s="1013"/>
      <c r="AH197" s="1013"/>
      <c r="AI197" s="1013"/>
    </row>
    <row r="198" spans="32:35" s="1028" customFormat="1" ht="23.1" customHeight="1">
      <c r="AF198" s="1013"/>
      <c r="AG198" s="1013"/>
      <c r="AH198" s="1013"/>
      <c r="AI198" s="1013"/>
    </row>
    <row r="199" spans="32:35" s="1028" customFormat="1" ht="23.1" customHeight="1">
      <c r="AF199" s="1013"/>
      <c r="AG199" s="1013"/>
      <c r="AH199" s="1013"/>
      <c r="AI199" s="1013"/>
    </row>
    <row r="200" spans="32:35" s="1028" customFormat="1" ht="23.1" customHeight="1">
      <c r="AF200" s="1013"/>
      <c r="AG200" s="1013"/>
      <c r="AH200" s="1013"/>
      <c r="AI200" s="1013"/>
    </row>
    <row r="201" spans="32:35" s="1028" customFormat="1" ht="23.1" customHeight="1">
      <c r="AF201" s="1013"/>
      <c r="AG201" s="1013"/>
      <c r="AH201" s="1013"/>
      <c r="AI201" s="1013"/>
    </row>
    <row r="202" spans="32:35" s="1028" customFormat="1" ht="23.1" customHeight="1">
      <c r="AF202" s="1013"/>
      <c r="AG202" s="1013"/>
      <c r="AH202" s="1013"/>
      <c r="AI202" s="1013"/>
    </row>
  </sheetData>
  <mergeCells count="115">
    <mergeCell ref="A36:E36"/>
    <mergeCell ref="F36:M36"/>
    <mergeCell ref="N36:V36"/>
    <mergeCell ref="W36:AD36"/>
    <mergeCell ref="A37:E37"/>
    <mergeCell ref="F37:M37"/>
    <mergeCell ref="N37:V37"/>
    <mergeCell ref="W37:AD37"/>
    <mergeCell ref="A34:E34"/>
    <mergeCell ref="F34:M34"/>
    <mergeCell ref="N34:V34"/>
    <mergeCell ref="W34:AD34"/>
    <mergeCell ref="A35:E35"/>
    <mergeCell ref="F35:M35"/>
    <mergeCell ref="N35:V35"/>
    <mergeCell ref="W35:AD35"/>
    <mergeCell ref="A32:E32"/>
    <mergeCell ref="F32:M32"/>
    <mergeCell ref="N32:V32"/>
    <mergeCell ref="W32:AD32"/>
    <mergeCell ref="A33:E33"/>
    <mergeCell ref="F33:M33"/>
    <mergeCell ref="N33:V33"/>
    <mergeCell ref="W33:AD33"/>
    <mergeCell ref="A30:F30"/>
    <mergeCell ref="G30:L30"/>
    <mergeCell ref="M30:R30"/>
    <mergeCell ref="S30:X30"/>
    <mergeCell ref="Y30:AA30"/>
    <mergeCell ref="AB30:AD30"/>
    <mergeCell ref="A27:F27"/>
    <mergeCell ref="A28:F28"/>
    <mergeCell ref="A29:F29"/>
    <mergeCell ref="G27:X27"/>
    <mergeCell ref="Y27:AA29"/>
    <mergeCell ref="AB27:AD29"/>
    <mergeCell ref="G28:X28"/>
    <mergeCell ref="A24:E24"/>
    <mergeCell ref="F24:M24"/>
    <mergeCell ref="N24:V24"/>
    <mergeCell ref="W24:AD24"/>
    <mergeCell ref="A25:E25"/>
    <mergeCell ref="F25:M25"/>
    <mergeCell ref="N25:V25"/>
    <mergeCell ref="W25:AD25"/>
    <mergeCell ref="G29:X29"/>
    <mergeCell ref="A22:E22"/>
    <mergeCell ref="F22:M22"/>
    <mergeCell ref="N22:V22"/>
    <mergeCell ref="W22:AD22"/>
    <mergeCell ref="A23:E23"/>
    <mergeCell ref="F23:M23"/>
    <mergeCell ref="N23:V23"/>
    <mergeCell ref="W23:AD23"/>
    <mergeCell ref="A20:E20"/>
    <mergeCell ref="F20:M20"/>
    <mergeCell ref="N20:V20"/>
    <mergeCell ref="W20:AD20"/>
    <mergeCell ref="A21:E21"/>
    <mergeCell ref="F21:M21"/>
    <mergeCell ref="N21:V21"/>
    <mergeCell ref="W21:AD21"/>
    <mergeCell ref="A18:F18"/>
    <mergeCell ref="G18:L18"/>
    <mergeCell ref="M18:R18"/>
    <mergeCell ref="S18:X18"/>
    <mergeCell ref="Y18:AA18"/>
    <mergeCell ref="AB18:AD18"/>
    <mergeCell ref="A15:F15"/>
    <mergeCell ref="A16:F16"/>
    <mergeCell ref="A17:F17"/>
    <mergeCell ref="G15:X15"/>
    <mergeCell ref="Y15:AA17"/>
    <mergeCell ref="AB15:AD17"/>
    <mergeCell ref="G16:X16"/>
    <mergeCell ref="G17:X17"/>
    <mergeCell ref="A12:E12"/>
    <mergeCell ref="F12:M12"/>
    <mergeCell ref="N12:V12"/>
    <mergeCell ref="W12:AD12"/>
    <mergeCell ref="A13:E13"/>
    <mergeCell ref="F13:M13"/>
    <mergeCell ref="N13:V13"/>
    <mergeCell ref="W13:AD13"/>
    <mergeCell ref="A10:E10"/>
    <mergeCell ref="F10:M10"/>
    <mergeCell ref="N10:V10"/>
    <mergeCell ref="W10:AD10"/>
    <mergeCell ref="A11:E11"/>
    <mergeCell ref="F11:M11"/>
    <mergeCell ref="N11:V11"/>
    <mergeCell ref="W11:AD11"/>
    <mergeCell ref="A9:E9"/>
    <mergeCell ref="F9:M9"/>
    <mergeCell ref="N9:V9"/>
    <mergeCell ref="W9:AD9"/>
    <mergeCell ref="A6:F6"/>
    <mergeCell ref="G6:L6"/>
    <mergeCell ref="M6:R6"/>
    <mergeCell ref="S6:X6"/>
    <mergeCell ref="Y6:AA6"/>
    <mergeCell ref="AB6:AD6"/>
    <mergeCell ref="A2:AD2"/>
    <mergeCell ref="A3:F3"/>
    <mergeCell ref="A4:F4"/>
    <mergeCell ref="A5:F5"/>
    <mergeCell ref="Y3:AA5"/>
    <mergeCell ref="A8:E8"/>
    <mergeCell ref="F8:M8"/>
    <mergeCell ref="N8:V8"/>
    <mergeCell ref="W8:AD8"/>
    <mergeCell ref="AB3:AD5"/>
    <mergeCell ref="G3:X3"/>
    <mergeCell ref="G4:X4"/>
    <mergeCell ref="G5:X5"/>
  </mergeCells>
  <phoneticPr fontId="8"/>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89"/>
  <sheetViews>
    <sheetView view="pageBreakPreview" zoomScale="85" zoomScaleNormal="75" zoomScaleSheetLayoutView="85" workbookViewId="0">
      <selection activeCell="B7" sqref="B7"/>
    </sheetView>
  </sheetViews>
  <sheetFormatPr defaultRowHeight="13.5"/>
  <cols>
    <col min="1" max="1" width="7.25" style="809" customWidth="1"/>
    <col min="2" max="2" width="30.625" style="810" customWidth="1"/>
    <col min="3" max="3" width="31.125" style="810" customWidth="1"/>
    <col min="4" max="4" width="33.375" style="810" customWidth="1"/>
    <col min="5" max="5" width="104.75" style="810" customWidth="1"/>
    <col min="6" max="6" width="10.625" style="809" customWidth="1"/>
    <col min="7" max="7" width="8.625" style="809" customWidth="1"/>
    <col min="8" max="10" width="10.625" style="809" customWidth="1"/>
    <col min="11" max="11" width="6.625" style="809" customWidth="1"/>
    <col min="12" max="13" width="10.625" style="809" customWidth="1"/>
    <col min="14" max="14" width="5.625" style="809" customWidth="1"/>
    <col min="15" max="15" width="9" style="201"/>
    <col min="16" max="16384" width="9" style="810"/>
  </cols>
  <sheetData>
    <row r="1" spans="1:45" ht="30" customHeight="1">
      <c r="A1" s="1106" t="s">
        <v>96</v>
      </c>
      <c r="B1" s="1106"/>
      <c r="C1" s="252" t="s">
        <v>99</v>
      </c>
      <c r="D1" s="507">
        <f>基礎情報!B3</f>
        <v>0</v>
      </c>
      <c r="E1" s="507"/>
      <c r="F1" s="507"/>
      <c r="G1" s="507"/>
      <c r="H1" s="4" t="s">
        <v>107</v>
      </c>
      <c r="I1" s="4"/>
      <c r="J1" s="1103">
        <f>基礎情報!B2</f>
        <v>0</v>
      </c>
      <c r="K1" s="1103"/>
      <c r="L1" s="810"/>
      <c r="M1" s="810"/>
      <c r="N1" s="810"/>
    </row>
    <row r="2" spans="1:45" ht="9.75" customHeight="1" thickBot="1">
      <c r="L2" s="810"/>
      <c r="M2" s="810"/>
      <c r="N2" s="810"/>
    </row>
    <row r="3" spans="1:45" s="809" customFormat="1" ht="29.25" customHeight="1" thickTop="1" thickBot="1">
      <c r="A3" s="159" t="s">
        <v>9</v>
      </c>
      <c r="B3" s="159" t="s">
        <v>177</v>
      </c>
      <c r="C3" s="159" t="s">
        <v>176</v>
      </c>
      <c r="D3" s="159" t="s">
        <v>70</v>
      </c>
      <c r="E3" s="160" t="s">
        <v>178</v>
      </c>
      <c r="F3" s="202" t="s">
        <v>606</v>
      </c>
      <c r="G3" s="205" t="s">
        <v>517</v>
      </c>
      <c r="H3" s="161" t="s">
        <v>180</v>
      </c>
      <c r="I3" s="162" t="s">
        <v>607</v>
      </c>
      <c r="J3" s="163" t="s">
        <v>608</v>
      </c>
      <c r="K3" s="164" t="s">
        <v>9</v>
      </c>
    </row>
    <row r="4" spans="1:45" s="809" customFormat="1" ht="27.75" customHeight="1" thickTop="1" thickBot="1">
      <c r="A4" s="1104" t="s">
        <v>208</v>
      </c>
      <c r="B4" s="1105"/>
      <c r="C4" s="200"/>
      <c r="D4" s="200"/>
      <c r="E4" s="253" t="s">
        <v>561</v>
      </c>
      <c r="F4" s="203"/>
      <c r="G4" s="505"/>
      <c r="H4" s="506"/>
      <c r="I4" s="175"/>
      <c r="J4" s="176"/>
      <c r="K4" s="172"/>
    </row>
    <row r="5" spans="1:45" ht="39.950000000000003" customHeight="1" thickTop="1">
      <c r="A5" s="165">
        <v>1</v>
      </c>
      <c r="B5" s="167" t="s">
        <v>97</v>
      </c>
      <c r="C5" s="168" t="s">
        <v>661</v>
      </c>
      <c r="D5" s="168" t="s">
        <v>562</v>
      </c>
      <c r="E5" s="204" t="s">
        <v>662</v>
      </c>
      <c r="F5" s="843"/>
      <c r="G5" s="844"/>
      <c r="H5" s="845"/>
      <c r="I5" s="166" t="s">
        <v>104</v>
      </c>
      <c r="J5" s="169"/>
      <c r="K5" s="165">
        <v>1</v>
      </c>
      <c r="L5" s="810"/>
      <c r="M5" s="810"/>
      <c r="N5" s="810"/>
    </row>
    <row r="6" spans="1:45" ht="39.950000000000003" customHeight="1">
      <c r="A6" s="165">
        <v>2</v>
      </c>
      <c r="B6" s="167" t="s">
        <v>101</v>
      </c>
      <c r="C6" s="168" t="s">
        <v>1782</v>
      </c>
      <c r="D6" s="168" t="s">
        <v>1754</v>
      </c>
      <c r="E6" s="204" t="s">
        <v>1729</v>
      </c>
      <c r="F6" s="502" t="s">
        <v>95</v>
      </c>
      <c r="G6" s="844"/>
      <c r="H6" s="845"/>
      <c r="I6" s="166" t="s">
        <v>104</v>
      </c>
      <c r="J6" s="169"/>
      <c r="K6" s="165">
        <v>2</v>
      </c>
      <c r="L6" s="810"/>
      <c r="M6" s="810"/>
      <c r="N6" s="810"/>
      <c r="AS6" s="810" t="s">
        <v>442</v>
      </c>
    </row>
    <row r="7" spans="1:45" ht="28.5" customHeight="1">
      <c r="A7" s="165">
        <v>3</v>
      </c>
      <c r="B7" s="168" t="s">
        <v>1755</v>
      </c>
      <c r="C7" s="168" t="s">
        <v>1756</v>
      </c>
      <c r="D7" s="168" t="s">
        <v>1747</v>
      </c>
      <c r="E7" s="204" t="s">
        <v>1757</v>
      </c>
      <c r="F7" s="843"/>
      <c r="G7" s="844"/>
      <c r="H7" s="845"/>
      <c r="I7" s="166" t="s">
        <v>104</v>
      </c>
      <c r="J7" s="169"/>
      <c r="K7" s="165">
        <v>3</v>
      </c>
      <c r="L7" s="810"/>
      <c r="M7" s="810"/>
      <c r="N7" s="810"/>
      <c r="AS7" s="810" t="s">
        <v>443</v>
      </c>
    </row>
    <row r="8" spans="1:45" ht="28.5" customHeight="1">
      <c r="A8" s="165">
        <v>4</v>
      </c>
      <c r="B8" s="167" t="s">
        <v>850</v>
      </c>
      <c r="C8" s="168" t="s">
        <v>1402</v>
      </c>
      <c r="D8" s="168" t="s">
        <v>1747</v>
      </c>
      <c r="E8" s="204" t="s">
        <v>1403</v>
      </c>
      <c r="F8" s="843"/>
      <c r="G8" s="844"/>
      <c r="H8" s="845"/>
      <c r="I8" s="166" t="s">
        <v>104</v>
      </c>
      <c r="J8" s="169"/>
      <c r="K8" s="165">
        <v>4</v>
      </c>
      <c r="L8" s="810"/>
      <c r="M8" s="201"/>
      <c r="N8" s="810"/>
    </row>
    <row r="9" spans="1:45" ht="28.5" customHeight="1">
      <c r="A9" s="165">
        <v>5</v>
      </c>
      <c r="B9" s="167" t="s">
        <v>71</v>
      </c>
      <c r="C9" s="168" t="s">
        <v>1758</v>
      </c>
      <c r="D9" s="168" t="s">
        <v>1759</v>
      </c>
      <c r="E9" s="204" t="s">
        <v>1728</v>
      </c>
      <c r="F9" s="502" t="s">
        <v>95</v>
      </c>
      <c r="G9" s="844"/>
      <c r="H9" s="845"/>
      <c r="I9" s="166" t="s">
        <v>104</v>
      </c>
      <c r="J9" s="169"/>
      <c r="K9" s="165">
        <v>5</v>
      </c>
      <c r="L9" s="810"/>
      <c r="M9" s="810"/>
      <c r="N9" s="810"/>
    </row>
    <row r="10" spans="1:45" ht="54" customHeight="1">
      <c r="A10" s="165">
        <v>6</v>
      </c>
      <c r="B10" s="167" t="s">
        <v>596</v>
      </c>
      <c r="C10" s="168" t="s">
        <v>1760</v>
      </c>
      <c r="D10" s="168" t="s">
        <v>1761</v>
      </c>
      <c r="E10" s="204" t="s">
        <v>1769</v>
      </c>
      <c r="F10" s="843"/>
      <c r="G10" s="844"/>
      <c r="H10" s="845"/>
      <c r="I10" s="166" t="s">
        <v>104</v>
      </c>
      <c r="J10" s="169"/>
      <c r="K10" s="165">
        <v>6</v>
      </c>
      <c r="L10" s="810"/>
      <c r="M10" s="810"/>
      <c r="N10" s="810"/>
    </row>
    <row r="11" spans="1:45" ht="39.950000000000003" customHeight="1">
      <c r="A11" s="165">
        <v>7</v>
      </c>
      <c r="B11" s="167" t="s">
        <v>109</v>
      </c>
      <c r="C11" s="168" t="s">
        <v>1745</v>
      </c>
      <c r="D11" s="168" t="s">
        <v>630</v>
      </c>
      <c r="E11" s="248" t="s">
        <v>1762</v>
      </c>
      <c r="F11" s="502" t="s">
        <v>95</v>
      </c>
      <c r="G11" s="844"/>
      <c r="H11" s="845"/>
      <c r="I11" s="166" t="s">
        <v>104</v>
      </c>
      <c r="J11" s="169"/>
      <c r="K11" s="165">
        <v>7</v>
      </c>
      <c r="L11" s="810"/>
      <c r="M11" s="810"/>
      <c r="N11" s="810"/>
    </row>
    <row r="12" spans="1:45" ht="54" customHeight="1">
      <c r="A12" s="165">
        <v>8</v>
      </c>
      <c r="B12" s="167" t="s">
        <v>72</v>
      </c>
      <c r="C12" s="168" t="s">
        <v>1434</v>
      </c>
      <c r="D12" s="168" t="s">
        <v>631</v>
      </c>
      <c r="E12" s="204" t="s">
        <v>1305</v>
      </c>
      <c r="F12" s="843"/>
      <c r="G12" s="844"/>
      <c r="H12" s="845"/>
      <c r="I12" s="166" t="s">
        <v>104</v>
      </c>
      <c r="J12" s="169"/>
      <c r="K12" s="165">
        <v>8</v>
      </c>
      <c r="L12" s="810"/>
      <c r="M12" s="810"/>
      <c r="N12" s="810"/>
    </row>
    <row r="13" spans="1:45" ht="39.950000000000003" customHeight="1">
      <c r="A13" s="165">
        <v>9</v>
      </c>
      <c r="B13" s="167" t="s">
        <v>73</v>
      </c>
      <c r="C13" s="167" t="s">
        <v>1435</v>
      </c>
      <c r="D13" s="249" t="s">
        <v>98</v>
      </c>
      <c r="E13" s="204" t="s">
        <v>1763</v>
      </c>
      <c r="F13" s="843"/>
      <c r="G13" s="844"/>
      <c r="H13" s="166" t="s">
        <v>495</v>
      </c>
      <c r="I13" s="166" t="s">
        <v>495</v>
      </c>
      <c r="J13" s="169"/>
      <c r="K13" s="165">
        <v>9</v>
      </c>
      <c r="L13" s="810"/>
      <c r="M13" s="810"/>
      <c r="N13" s="810"/>
    </row>
    <row r="14" spans="1:45" ht="28.5" customHeight="1">
      <c r="A14" s="165">
        <v>10</v>
      </c>
      <c r="B14" s="167" t="s">
        <v>147</v>
      </c>
      <c r="C14" s="168" t="s">
        <v>1431</v>
      </c>
      <c r="D14" s="168" t="s">
        <v>632</v>
      </c>
      <c r="E14" s="204" t="s">
        <v>635</v>
      </c>
      <c r="F14" s="843"/>
      <c r="G14" s="844"/>
      <c r="H14" s="166" t="s">
        <v>495</v>
      </c>
      <c r="I14" s="166" t="s">
        <v>495</v>
      </c>
      <c r="J14" s="169"/>
      <c r="K14" s="165">
        <v>10</v>
      </c>
      <c r="L14" s="810"/>
      <c r="M14" s="810"/>
      <c r="N14" s="810"/>
    </row>
    <row r="15" spans="1:45" ht="42" customHeight="1">
      <c r="A15" s="165">
        <v>11</v>
      </c>
      <c r="B15" s="167" t="s">
        <v>74</v>
      </c>
      <c r="C15" s="170" t="s">
        <v>1437</v>
      </c>
      <c r="D15" s="168" t="s">
        <v>629</v>
      </c>
      <c r="E15" s="204" t="s">
        <v>1438</v>
      </c>
      <c r="F15" s="843"/>
      <c r="G15" s="844"/>
      <c r="H15" s="845"/>
      <c r="I15" s="166" t="s">
        <v>104</v>
      </c>
      <c r="J15" s="169"/>
      <c r="K15" s="165">
        <v>11</v>
      </c>
      <c r="L15" s="810"/>
      <c r="M15" s="810"/>
      <c r="N15" s="810"/>
    </row>
    <row r="16" spans="1:45" ht="28.5" customHeight="1">
      <c r="A16" s="165">
        <v>12</v>
      </c>
      <c r="B16" s="167" t="s">
        <v>92</v>
      </c>
      <c r="C16" s="167" t="s">
        <v>1436</v>
      </c>
      <c r="D16" s="168" t="s">
        <v>1754</v>
      </c>
      <c r="E16" s="204" t="s">
        <v>1748</v>
      </c>
      <c r="F16" s="843"/>
      <c r="G16" s="844"/>
      <c r="H16" s="845"/>
      <c r="I16" s="166" t="s">
        <v>104</v>
      </c>
      <c r="J16" s="169"/>
      <c r="K16" s="165">
        <v>12</v>
      </c>
      <c r="L16" s="810"/>
      <c r="M16" s="810"/>
      <c r="N16" s="810"/>
    </row>
    <row r="17" spans="1:14" ht="28.5" customHeight="1">
      <c r="A17" s="165">
        <v>13</v>
      </c>
      <c r="B17" s="168" t="s">
        <v>1743</v>
      </c>
      <c r="C17" s="168" t="s">
        <v>1746</v>
      </c>
      <c r="D17" s="168" t="s">
        <v>1754</v>
      </c>
      <c r="E17" s="204" t="s">
        <v>1749</v>
      </c>
      <c r="F17" s="843"/>
      <c r="G17" s="844"/>
      <c r="H17" s="845"/>
      <c r="I17" s="166" t="s">
        <v>104</v>
      </c>
      <c r="J17" s="169"/>
      <c r="K17" s="165">
        <v>13</v>
      </c>
      <c r="L17" s="810"/>
      <c r="M17" s="810"/>
      <c r="N17" s="810"/>
    </row>
    <row r="18" spans="1:14" ht="28.5" customHeight="1">
      <c r="A18" s="165">
        <v>14</v>
      </c>
      <c r="B18" s="167" t="s">
        <v>1113</v>
      </c>
      <c r="C18" s="170" t="s">
        <v>1764</v>
      </c>
      <c r="D18" s="168" t="s">
        <v>1111</v>
      </c>
      <c r="E18" s="204" t="s">
        <v>1750</v>
      </c>
      <c r="F18" s="502" t="s">
        <v>95</v>
      </c>
      <c r="G18" s="844"/>
      <c r="H18" s="845"/>
      <c r="I18" s="166" t="s">
        <v>104</v>
      </c>
      <c r="J18" s="169"/>
      <c r="K18" s="165">
        <v>14</v>
      </c>
      <c r="L18" s="810"/>
      <c r="M18" s="810"/>
      <c r="N18" s="810"/>
    </row>
    <row r="19" spans="1:14" ht="28.5" customHeight="1">
      <c r="A19" s="165">
        <v>15</v>
      </c>
      <c r="B19" s="167" t="s">
        <v>108</v>
      </c>
      <c r="C19" s="168" t="s">
        <v>1439</v>
      </c>
      <c r="D19" s="168" t="s">
        <v>1754</v>
      </c>
      <c r="E19" s="204" t="s">
        <v>1440</v>
      </c>
      <c r="F19" s="502" t="s">
        <v>95</v>
      </c>
      <c r="G19" s="844"/>
      <c r="H19" s="845"/>
      <c r="I19" s="166" t="s">
        <v>104</v>
      </c>
      <c r="J19" s="169"/>
      <c r="K19" s="165">
        <v>15</v>
      </c>
      <c r="L19" s="810"/>
      <c r="M19" s="810"/>
      <c r="N19" s="810"/>
    </row>
    <row r="20" spans="1:14" ht="28.5" customHeight="1">
      <c r="A20" s="165">
        <v>16</v>
      </c>
      <c r="B20" s="167" t="s">
        <v>593</v>
      </c>
      <c r="C20" s="170" t="s">
        <v>1765</v>
      </c>
      <c r="D20" s="168" t="s">
        <v>1754</v>
      </c>
      <c r="E20" s="846" t="s">
        <v>1785</v>
      </c>
      <c r="F20" s="843"/>
      <c r="G20" s="844"/>
      <c r="H20" s="845"/>
      <c r="I20" s="166" t="s">
        <v>104</v>
      </c>
      <c r="J20" s="169"/>
      <c r="K20" s="165">
        <v>16</v>
      </c>
      <c r="L20" s="810"/>
      <c r="M20" s="810"/>
      <c r="N20" s="810"/>
    </row>
    <row r="21" spans="1:14" ht="28.5" customHeight="1">
      <c r="A21" s="165">
        <v>17</v>
      </c>
      <c r="B21" s="168" t="s">
        <v>1744</v>
      </c>
      <c r="C21" s="168" t="s">
        <v>1786</v>
      </c>
      <c r="D21" s="168" t="s">
        <v>1754</v>
      </c>
      <c r="E21" s="204" t="s">
        <v>1751</v>
      </c>
      <c r="F21" s="843"/>
      <c r="G21" s="844"/>
      <c r="H21" s="845"/>
      <c r="I21" s="166" t="s">
        <v>104</v>
      </c>
      <c r="J21" s="169"/>
      <c r="K21" s="165">
        <v>17</v>
      </c>
      <c r="L21" s="810"/>
      <c r="M21" s="810"/>
      <c r="N21" s="810"/>
    </row>
    <row r="22" spans="1:14" ht="28.5" customHeight="1">
      <c r="A22" s="165">
        <v>18</v>
      </c>
      <c r="B22" s="167" t="s">
        <v>105</v>
      </c>
      <c r="C22" s="168" t="s">
        <v>1776</v>
      </c>
      <c r="D22" s="168" t="s">
        <v>1754</v>
      </c>
      <c r="E22" s="204" t="s">
        <v>1441</v>
      </c>
      <c r="F22" s="502" t="s">
        <v>95</v>
      </c>
      <c r="G22" s="844"/>
      <c r="H22" s="845"/>
      <c r="I22" s="166" t="s">
        <v>104</v>
      </c>
      <c r="J22" s="169"/>
      <c r="K22" s="165">
        <v>18</v>
      </c>
      <c r="L22" s="810"/>
      <c r="M22" s="810"/>
      <c r="N22" s="810"/>
    </row>
    <row r="23" spans="1:14" ht="28.5" customHeight="1">
      <c r="A23" s="165">
        <v>19</v>
      </c>
      <c r="B23" s="167" t="s">
        <v>323</v>
      </c>
      <c r="C23" s="168" t="s">
        <v>1777</v>
      </c>
      <c r="D23" s="168" t="s">
        <v>1754</v>
      </c>
      <c r="E23" s="204" t="s">
        <v>628</v>
      </c>
      <c r="F23" s="502" t="s">
        <v>95</v>
      </c>
      <c r="G23" s="844"/>
      <c r="H23" s="845"/>
      <c r="I23" s="166" t="s">
        <v>104</v>
      </c>
      <c r="J23" s="169"/>
      <c r="K23" s="165">
        <v>19</v>
      </c>
      <c r="L23" s="810"/>
      <c r="M23" s="810"/>
      <c r="N23" s="810"/>
    </row>
    <row r="24" spans="1:14" ht="54" customHeight="1">
      <c r="A24" s="165">
        <v>20</v>
      </c>
      <c r="B24" s="167" t="s">
        <v>94</v>
      </c>
      <c r="C24" s="168" t="s">
        <v>1778</v>
      </c>
      <c r="D24" s="168" t="s">
        <v>1754</v>
      </c>
      <c r="E24" s="204" t="s">
        <v>1766</v>
      </c>
      <c r="F24" s="503" t="s">
        <v>95</v>
      </c>
      <c r="G24" s="504" t="s">
        <v>1109</v>
      </c>
      <c r="H24" s="845"/>
      <c r="I24" s="166" t="s">
        <v>104</v>
      </c>
      <c r="J24" s="169"/>
      <c r="K24" s="165">
        <v>20</v>
      </c>
      <c r="L24" s="810"/>
      <c r="M24" s="810"/>
      <c r="N24" s="810"/>
    </row>
    <row r="25" spans="1:14" ht="28.5" customHeight="1">
      <c r="A25" s="165">
        <v>21</v>
      </c>
      <c r="B25" s="167" t="s">
        <v>93</v>
      </c>
      <c r="C25" s="167" t="s">
        <v>1774</v>
      </c>
      <c r="D25" s="168" t="s">
        <v>1754</v>
      </c>
      <c r="E25" s="247" t="s">
        <v>1442</v>
      </c>
      <c r="F25" s="843"/>
      <c r="G25" s="844"/>
      <c r="H25" s="845"/>
      <c r="I25" s="166" t="s">
        <v>104</v>
      </c>
      <c r="J25" s="169"/>
      <c r="K25" s="165">
        <v>21</v>
      </c>
      <c r="L25" s="810"/>
      <c r="M25" s="810"/>
      <c r="N25" s="810"/>
    </row>
    <row r="26" spans="1:14" ht="28.5" customHeight="1">
      <c r="A26" s="165">
        <v>22</v>
      </c>
      <c r="B26" s="167" t="s">
        <v>175</v>
      </c>
      <c r="C26" s="168" t="s">
        <v>1779</v>
      </c>
      <c r="D26" s="168" t="s">
        <v>1747</v>
      </c>
      <c r="E26" s="204" t="s">
        <v>1443</v>
      </c>
      <c r="F26" s="843"/>
      <c r="G26" s="844"/>
      <c r="H26" s="845"/>
      <c r="I26" s="166" t="s">
        <v>104</v>
      </c>
      <c r="J26" s="169"/>
      <c r="K26" s="165">
        <v>22</v>
      </c>
      <c r="L26" s="810"/>
      <c r="M26" s="810"/>
      <c r="N26" s="810"/>
    </row>
    <row r="27" spans="1:14" ht="28.5" customHeight="1">
      <c r="A27" s="165">
        <v>23</v>
      </c>
      <c r="B27" s="167" t="s">
        <v>852</v>
      </c>
      <c r="C27" s="168" t="s">
        <v>1780</v>
      </c>
      <c r="D27" s="168" t="s">
        <v>1747</v>
      </c>
      <c r="E27" s="204" t="s">
        <v>1783</v>
      </c>
      <c r="F27" s="843"/>
      <c r="G27" s="844"/>
      <c r="H27" s="845"/>
      <c r="I27" s="166" t="s">
        <v>104</v>
      </c>
      <c r="J27" s="169"/>
      <c r="K27" s="165">
        <v>23</v>
      </c>
      <c r="L27" s="810"/>
      <c r="M27" s="810"/>
      <c r="N27" s="810"/>
    </row>
    <row r="28" spans="1:14" ht="28.5" customHeight="1">
      <c r="A28" s="165">
        <v>24</v>
      </c>
      <c r="B28" s="167" t="s">
        <v>505</v>
      </c>
      <c r="C28" s="168" t="s">
        <v>1781</v>
      </c>
      <c r="D28" s="168" t="s">
        <v>1784</v>
      </c>
      <c r="E28" s="204" t="s">
        <v>636</v>
      </c>
      <c r="F28" s="843"/>
      <c r="G28" s="844"/>
      <c r="H28" s="845"/>
      <c r="I28" s="166" t="s">
        <v>445</v>
      </c>
      <c r="J28" s="169"/>
      <c r="K28" s="165">
        <v>24</v>
      </c>
      <c r="L28" s="810"/>
      <c r="M28" s="810"/>
      <c r="N28" s="810"/>
    </row>
    <row r="29" spans="1:14" ht="28.5" customHeight="1">
      <c r="A29" s="165">
        <v>25</v>
      </c>
      <c r="B29" s="249" t="s">
        <v>1210</v>
      </c>
      <c r="C29" s="168" t="s">
        <v>1770</v>
      </c>
      <c r="D29" s="249" t="s">
        <v>1112</v>
      </c>
      <c r="E29" s="249" t="s">
        <v>1215</v>
      </c>
      <c r="F29" s="843"/>
      <c r="G29" s="844"/>
      <c r="H29" s="166" t="s">
        <v>495</v>
      </c>
      <c r="I29" s="166" t="s">
        <v>495</v>
      </c>
      <c r="J29" s="336"/>
      <c r="K29" s="165">
        <v>25</v>
      </c>
      <c r="L29" s="810"/>
      <c r="M29" s="810"/>
      <c r="N29" s="810"/>
    </row>
    <row r="30" spans="1:14" ht="28.5" customHeight="1">
      <c r="A30" s="165">
        <v>26</v>
      </c>
      <c r="B30" s="249" t="s">
        <v>851</v>
      </c>
      <c r="C30" s="168" t="s">
        <v>1773</v>
      </c>
      <c r="D30" s="168" t="s">
        <v>1754</v>
      </c>
      <c r="E30" s="249" t="s">
        <v>1323</v>
      </c>
      <c r="F30" s="843"/>
      <c r="G30" s="844"/>
      <c r="H30" s="845"/>
      <c r="I30" s="166" t="s">
        <v>104</v>
      </c>
      <c r="J30" s="336"/>
      <c r="K30" s="165">
        <v>26</v>
      </c>
      <c r="L30" s="810"/>
      <c r="M30" s="810"/>
      <c r="N30" s="810"/>
    </row>
    <row r="31" spans="1:14" ht="28.5" customHeight="1">
      <c r="A31" s="165">
        <v>27</v>
      </c>
      <c r="B31" s="167" t="s">
        <v>1262</v>
      </c>
      <c r="C31" s="168" t="s">
        <v>1771</v>
      </c>
      <c r="D31" s="168" t="s">
        <v>1754</v>
      </c>
      <c r="E31" s="204" t="s">
        <v>1461</v>
      </c>
      <c r="F31" s="843"/>
      <c r="G31" s="844"/>
      <c r="H31" s="845"/>
      <c r="I31" s="166" t="s">
        <v>104</v>
      </c>
      <c r="J31" s="169"/>
      <c r="K31" s="165">
        <v>27</v>
      </c>
      <c r="L31" s="810"/>
      <c r="M31" s="810"/>
      <c r="N31" s="810"/>
    </row>
    <row r="32" spans="1:14" ht="28.5" customHeight="1">
      <c r="A32" s="165">
        <v>28</v>
      </c>
      <c r="B32" s="167" t="s">
        <v>1263</v>
      </c>
      <c r="C32" s="168" t="s">
        <v>1775</v>
      </c>
      <c r="D32" s="168" t="s">
        <v>1754</v>
      </c>
      <c r="E32" s="204" t="s">
        <v>1459</v>
      </c>
      <c r="F32" s="843"/>
      <c r="G32" s="844"/>
      <c r="H32" s="845"/>
      <c r="I32" s="166" t="s">
        <v>104</v>
      </c>
      <c r="J32" s="169"/>
      <c r="K32" s="165">
        <v>28</v>
      </c>
      <c r="L32" s="810"/>
      <c r="M32" s="810"/>
      <c r="N32" s="810"/>
    </row>
    <row r="33" spans="1:14" ht="28.5" customHeight="1">
      <c r="A33" s="165">
        <v>29</v>
      </c>
      <c r="B33" s="171" t="s">
        <v>1264</v>
      </c>
      <c r="C33" s="168" t="s">
        <v>1772</v>
      </c>
      <c r="D33" s="168" t="s">
        <v>1754</v>
      </c>
      <c r="E33" s="354" t="s">
        <v>1460</v>
      </c>
      <c r="F33" s="843"/>
      <c r="G33" s="844"/>
      <c r="H33" s="845"/>
      <c r="I33" s="166" t="s">
        <v>104</v>
      </c>
      <c r="J33" s="169"/>
      <c r="K33" s="165">
        <v>29</v>
      </c>
      <c r="L33" s="810"/>
      <c r="M33" s="810"/>
      <c r="N33" s="810"/>
    </row>
    <row r="34" spans="1:14" ht="28.5" customHeight="1" thickBot="1">
      <c r="A34" s="165"/>
      <c r="B34" s="171"/>
      <c r="C34" s="251"/>
      <c r="D34" s="168"/>
      <c r="E34" s="204"/>
      <c r="F34" s="843"/>
      <c r="G34" s="847"/>
      <c r="H34" s="848"/>
      <c r="I34" s="173" t="s">
        <v>104</v>
      </c>
      <c r="J34" s="174"/>
      <c r="K34" s="849"/>
      <c r="L34" s="810"/>
      <c r="M34" s="810"/>
      <c r="N34" s="810"/>
    </row>
    <row r="35" spans="1:14" ht="15" customHeight="1" thickTop="1">
      <c r="A35" s="808" t="s">
        <v>446</v>
      </c>
      <c r="B35" s="2" t="s">
        <v>1638</v>
      </c>
      <c r="C35" s="2"/>
      <c r="D35" s="2"/>
      <c r="E35" s="2" t="s">
        <v>1621</v>
      </c>
      <c r="F35" s="138"/>
      <c r="G35" s="808"/>
      <c r="H35" s="808"/>
      <c r="I35" s="808"/>
      <c r="J35" s="808"/>
      <c r="K35" s="808"/>
      <c r="L35" s="810"/>
      <c r="M35" s="810"/>
      <c r="N35" s="810"/>
    </row>
    <row r="36" spans="1:14" ht="15" customHeight="1">
      <c r="A36" s="3" t="s">
        <v>384</v>
      </c>
      <c r="B36" s="2" t="s">
        <v>1633</v>
      </c>
      <c r="C36" s="2"/>
      <c r="D36" s="2"/>
      <c r="E36" s="2" t="s">
        <v>1767</v>
      </c>
      <c r="F36" s="810"/>
      <c r="G36" s="810"/>
      <c r="H36" s="810"/>
      <c r="I36" s="810"/>
      <c r="J36" s="810"/>
      <c r="K36" s="810"/>
      <c r="L36" s="810"/>
      <c r="M36" s="810"/>
      <c r="N36" s="810"/>
    </row>
    <row r="37" spans="1:14" ht="15" customHeight="1">
      <c r="A37" s="808" t="s">
        <v>447</v>
      </c>
      <c r="B37" s="2" t="s">
        <v>1768</v>
      </c>
      <c r="C37" s="2"/>
      <c r="D37" s="2"/>
      <c r="E37" s="2"/>
      <c r="F37" s="810"/>
      <c r="G37" s="810"/>
      <c r="H37" s="810"/>
      <c r="I37" s="810"/>
      <c r="J37" s="810"/>
      <c r="K37" s="810"/>
      <c r="L37" s="810"/>
      <c r="M37" s="810"/>
      <c r="N37" s="810"/>
    </row>
    <row r="38" spans="1:14" ht="15" customHeight="1">
      <c r="A38" s="808" t="s">
        <v>385</v>
      </c>
      <c r="B38" s="2" t="s">
        <v>1444</v>
      </c>
      <c r="C38" s="2"/>
      <c r="D38" s="2"/>
      <c r="E38" s="2"/>
      <c r="F38" s="810"/>
      <c r="G38" s="810"/>
      <c r="H38" s="810"/>
      <c r="I38" s="810"/>
      <c r="J38" s="810"/>
      <c r="K38" s="810"/>
      <c r="L38" s="810"/>
      <c r="M38" s="810"/>
      <c r="N38" s="810"/>
    </row>
    <row r="39" spans="1:14" ht="15" customHeight="1">
      <c r="B39" s="2" t="s">
        <v>1619</v>
      </c>
      <c r="C39" s="2"/>
      <c r="D39" s="2"/>
      <c r="E39" s="2"/>
      <c r="F39" s="810"/>
      <c r="G39" s="810"/>
      <c r="H39" s="810"/>
      <c r="I39" s="810"/>
      <c r="J39" s="810"/>
      <c r="K39" s="810"/>
      <c r="L39" s="810"/>
      <c r="M39" s="810"/>
      <c r="N39" s="810"/>
    </row>
    <row r="40" spans="1:14" ht="15" customHeight="1">
      <c r="A40" s="808" t="s">
        <v>448</v>
      </c>
      <c r="B40" s="2" t="s">
        <v>1620</v>
      </c>
      <c r="C40" s="2"/>
      <c r="D40" s="2"/>
      <c r="E40" s="2"/>
      <c r="F40" s="810"/>
      <c r="G40" s="810"/>
      <c r="H40" s="810"/>
      <c r="I40" s="810"/>
      <c r="J40" s="810"/>
      <c r="K40" s="810"/>
      <c r="L40" s="810"/>
      <c r="M40" s="810"/>
      <c r="N40" s="810"/>
    </row>
    <row r="41" spans="1:14" ht="15" customHeight="1">
      <c r="A41" s="808"/>
      <c r="B41" s="2"/>
      <c r="C41" s="2"/>
      <c r="D41" s="2"/>
      <c r="E41" s="2"/>
      <c r="F41" s="808"/>
      <c r="G41" s="808"/>
      <c r="H41" s="808"/>
      <c r="I41" s="808"/>
      <c r="J41" s="808"/>
      <c r="K41" s="808"/>
      <c r="L41" s="810"/>
      <c r="M41" s="810"/>
      <c r="N41" s="810"/>
    </row>
    <row r="42" spans="1:14" ht="15" customHeight="1">
      <c r="A42" s="808"/>
      <c r="B42" s="2"/>
      <c r="C42" s="2"/>
      <c r="D42" s="2"/>
      <c r="E42" s="2"/>
      <c r="F42" s="808"/>
      <c r="G42" s="808"/>
      <c r="H42" s="808"/>
      <c r="I42" s="808"/>
      <c r="J42" s="808"/>
      <c r="K42" s="808"/>
      <c r="L42" s="808"/>
      <c r="M42" s="808"/>
      <c r="N42" s="808"/>
    </row>
    <row r="43" spans="1:14" ht="30" customHeight="1">
      <c r="A43" s="3"/>
      <c r="C43" s="255"/>
      <c r="L43" s="808"/>
      <c r="M43" s="808"/>
      <c r="N43" s="3"/>
    </row>
    <row r="44" spans="1:14" ht="30" customHeight="1"/>
    <row r="45" spans="1:14" ht="30" customHeight="1"/>
    <row r="46" spans="1:14" ht="30" customHeight="1"/>
    <row r="47" spans="1:14" ht="30" customHeight="1"/>
    <row r="48" spans="1:14"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sheetData>
  <mergeCells count="3">
    <mergeCell ref="J1:K1"/>
    <mergeCell ref="A4:B4"/>
    <mergeCell ref="A1:B1"/>
  </mergeCells>
  <phoneticPr fontId="8"/>
  <dataValidations count="3">
    <dataValidation type="list" allowBlank="1" showInputMessage="1" showErrorMessage="1" promptTitle="入力選択　○,×,－" prompt="対象判定を行う前に、_x000a_対象判定協議日を_x000a_入力すること_x000a_" sqref="F18" xr:uid="{00000000-0002-0000-0300-000001000000}">
      <formula1>$AS$5:$AS$8</formula1>
    </dataValidation>
    <dataValidation type="list" allowBlank="1" showInputMessage="1" showErrorMessage="1" sqref="F20:F21 F7:F8 F5 F12:F17 F25:F34 F10" xr:uid="{C157281B-AB88-4AA9-95A4-922F8160FBE6}">
      <formula1>$AS$6:$AS$7</formula1>
    </dataValidation>
    <dataValidation type="list" allowBlank="1" showInputMessage="1" showErrorMessage="1" sqref="G25:G34 G5:G23" xr:uid="{D862FB52-6B06-47A3-961F-FDB27BCED1AD}">
      <formula1>$AS$6</formula1>
    </dataValidation>
  </dataValidations>
  <printOptions horizontalCentered="1" verticalCentered="1"/>
  <pageMargins left="0.98425196850393704" right="0.19685039370078741" top="0.19685039370078741" bottom="0.19685039370078741" header="0.51181102362204722" footer="0.51181102362204722"/>
  <pageSetup paperSize="8" scale="74" orientation="landscape" cellComments="asDisplayed"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508B-3EA5-4C22-9672-EE0B2F1C5C9B}">
  <sheetPr codeName="Sheet38">
    <tabColor rgb="FF538DD5"/>
  </sheetPr>
  <dimension ref="A1:AI199"/>
  <sheetViews>
    <sheetView view="pageBreakPreview" zoomScaleNormal="100" workbookViewId="0">
      <selection activeCell="N21" sqref="N21:V21"/>
    </sheetView>
  </sheetViews>
  <sheetFormatPr defaultRowHeight="23.1" customHeight="1"/>
  <cols>
    <col min="1" max="2" width="2.625" style="42" customWidth="1"/>
    <col min="3" max="3" width="2.375" style="42" customWidth="1"/>
    <col min="4" max="8" width="2.625" style="42" customWidth="1"/>
    <col min="9" max="9" width="2.75" style="42" customWidth="1"/>
    <col min="10" max="10" width="2.625" style="42" customWidth="1"/>
    <col min="11" max="11" width="3.75" style="42" customWidth="1"/>
    <col min="12" max="12" width="3.5" style="42" customWidth="1"/>
    <col min="13" max="13" width="3.25" style="42" customWidth="1"/>
    <col min="14" max="21" width="2.625" style="42" customWidth="1"/>
    <col min="22" max="22" width="4.5" style="42" customWidth="1"/>
    <col min="23" max="28" width="2.625" style="42" customWidth="1"/>
    <col min="29" max="29" width="2.75" style="42" customWidth="1"/>
    <col min="30" max="30" width="2.625" style="42" customWidth="1"/>
    <col min="31" max="31" width="2.625" style="43" customWidth="1"/>
    <col min="32" max="138" width="2.625" style="42" customWidth="1"/>
    <col min="139" max="16384" width="9" style="42"/>
  </cols>
  <sheetData>
    <row r="1" spans="1:35" s="1013" customFormat="1" ht="15" customHeight="1">
      <c r="A1" s="1013" t="s">
        <v>1833</v>
      </c>
    </row>
    <row r="2" spans="1:35" s="1013" customFormat="1" ht="30" customHeight="1">
      <c r="A2" s="2217" t="s">
        <v>791</v>
      </c>
      <c r="B2" s="2218"/>
      <c r="C2" s="2218"/>
      <c r="D2" s="2218"/>
      <c r="E2" s="2218"/>
      <c r="F2" s="2218"/>
      <c r="G2" s="2218"/>
      <c r="H2" s="2218"/>
      <c r="I2" s="2218"/>
      <c r="J2" s="2218"/>
      <c r="K2" s="2218"/>
      <c r="L2" s="2218"/>
      <c r="M2" s="2218"/>
      <c r="N2" s="2218"/>
      <c r="O2" s="2218"/>
      <c r="P2" s="2218"/>
      <c r="Q2" s="2218"/>
      <c r="R2" s="2218"/>
      <c r="S2" s="2218"/>
      <c r="T2" s="2218"/>
      <c r="U2" s="2218"/>
      <c r="V2" s="2218"/>
      <c r="W2" s="2218"/>
      <c r="X2" s="2218"/>
      <c r="Y2" s="2218"/>
      <c r="Z2" s="2218"/>
      <c r="AA2" s="2218"/>
      <c r="AB2" s="2218"/>
      <c r="AC2" s="2218"/>
      <c r="AD2" s="2218"/>
      <c r="AE2" s="44"/>
      <c r="AF2" s="44"/>
      <c r="AG2" s="44"/>
      <c r="AH2" s="44"/>
      <c r="AI2" s="44"/>
    </row>
    <row r="3" spans="1:35" s="1013" customFormat="1" ht="15" customHeight="1" thickBot="1">
      <c r="A3" s="674"/>
      <c r="B3" s="675"/>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1027" t="s">
        <v>1835</v>
      </c>
      <c r="AE3" s="44"/>
      <c r="AF3" s="44"/>
      <c r="AG3" s="44"/>
      <c r="AH3" s="44"/>
      <c r="AI3" s="44"/>
    </row>
    <row r="4" spans="1:35" s="1013" customFormat="1" ht="23.1" customHeight="1">
      <c r="A4" s="2187" t="s">
        <v>1380</v>
      </c>
      <c r="B4" s="2188"/>
      <c r="C4" s="2188"/>
      <c r="D4" s="2188"/>
      <c r="E4" s="2188"/>
      <c r="F4" s="2189"/>
      <c r="G4" s="2204"/>
      <c r="H4" s="2205"/>
      <c r="I4" s="2205"/>
      <c r="J4" s="2205"/>
      <c r="K4" s="2205"/>
      <c r="L4" s="2205"/>
      <c r="M4" s="2205"/>
      <c r="N4" s="2205"/>
      <c r="O4" s="2205"/>
      <c r="P4" s="2205"/>
      <c r="Q4" s="2205"/>
      <c r="R4" s="2205"/>
      <c r="S4" s="2205"/>
      <c r="T4" s="2205"/>
      <c r="U4" s="2205"/>
      <c r="V4" s="2205"/>
      <c r="W4" s="2205"/>
      <c r="X4" s="2205"/>
      <c r="Y4" s="2205"/>
      <c r="Z4" s="2205"/>
      <c r="AA4" s="2205"/>
      <c r="AB4" s="2205"/>
      <c r="AC4" s="2205"/>
      <c r="AD4" s="2206"/>
      <c r="AE4" s="1028"/>
    </row>
    <row r="5" spans="1:35" s="1013" customFormat="1" ht="23.1" customHeight="1">
      <c r="A5" s="2142" t="s">
        <v>1384</v>
      </c>
      <c r="B5" s="2143"/>
      <c r="C5" s="2143"/>
      <c r="D5" s="2143"/>
      <c r="E5" s="2143"/>
      <c r="F5" s="2144"/>
      <c r="G5" s="2145"/>
      <c r="H5" s="2146"/>
      <c r="I5" s="2146"/>
      <c r="J5" s="2146"/>
      <c r="K5" s="2146"/>
      <c r="L5" s="2146"/>
      <c r="M5" s="2146"/>
      <c r="N5" s="2146"/>
      <c r="O5" s="2146"/>
      <c r="P5" s="2146"/>
      <c r="Q5" s="2146"/>
      <c r="R5" s="2146"/>
      <c r="S5" s="2146"/>
      <c r="T5" s="2146"/>
      <c r="U5" s="2146"/>
      <c r="V5" s="2146"/>
      <c r="W5" s="2146"/>
      <c r="X5" s="2146"/>
      <c r="Y5" s="2146"/>
      <c r="Z5" s="2146"/>
      <c r="AA5" s="2146"/>
      <c r="AB5" s="2146"/>
      <c r="AC5" s="2146"/>
      <c r="AD5" s="2147"/>
      <c r="AE5" s="1028"/>
    </row>
    <row r="6" spans="1:35" s="1013" customFormat="1" ht="23.1" customHeight="1">
      <c r="A6" s="2151" t="s">
        <v>667</v>
      </c>
      <c r="B6" s="2152"/>
      <c r="C6" s="2153"/>
      <c r="D6" s="2153"/>
      <c r="E6" s="2153"/>
      <c r="F6" s="2154"/>
      <c r="G6" s="2240"/>
      <c r="H6" s="2241"/>
      <c r="I6" s="2241"/>
      <c r="J6" s="2241"/>
      <c r="K6" s="2241"/>
      <c r="L6" s="2241"/>
      <c r="M6" s="2241"/>
      <c r="N6" s="2241"/>
      <c r="O6" s="2241"/>
      <c r="P6" s="2241"/>
      <c r="Q6" s="2241"/>
      <c r="R6" s="2241"/>
      <c r="S6" s="2241"/>
      <c r="T6" s="2241"/>
      <c r="U6" s="2241"/>
      <c r="V6" s="2241"/>
      <c r="W6" s="2241"/>
      <c r="X6" s="2241"/>
      <c r="Y6" s="2241"/>
      <c r="Z6" s="2241"/>
      <c r="AA6" s="2241"/>
      <c r="AB6" s="2241"/>
      <c r="AC6" s="2241"/>
      <c r="AD6" s="2242"/>
      <c r="AE6" s="1028"/>
    </row>
    <row r="7" spans="1:35" s="1013" customFormat="1" ht="23.1" customHeight="1">
      <c r="A7" s="2208" t="s">
        <v>62</v>
      </c>
      <c r="B7" s="2178"/>
      <c r="C7" s="2178"/>
      <c r="D7" s="2178"/>
      <c r="E7" s="2178"/>
      <c r="F7" s="2179"/>
      <c r="G7" s="2209"/>
      <c r="H7" s="2210"/>
      <c r="I7" s="2210"/>
      <c r="J7" s="2210"/>
      <c r="K7" s="2210"/>
      <c r="L7" s="2211"/>
      <c r="M7" s="2177" t="s">
        <v>1836</v>
      </c>
      <c r="N7" s="2178"/>
      <c r="O7" s="2178"/>
      <c r="P7" s="2178"/>
      <c r="Q7" s="2178"/>
      <c r="R7" s="2179"/>
      <c r="S7" s="2148" t="str">
        <f>IF(G4="","",SUM(F10:M14))</f>
        <v/>
      </c>
      <c r="T7" s="2149"/>
      <c r="U7" s="2149"/>
      <c r="V7" s="2149"/>
      <c r="W7" s="2149"/>
      <c r="X7" s="2150"/>
      <c r="Y7" s="2177" t="s">
        <v>61</v>
      </c>
      <c r="Z7" s="2178"/>
      <c r="AA7" s="2179"/>
      <c r="AB7" s="2212"/>
      <c r="AC7" s="2210"/>
      <c r="AD7" s="2213"/>
    </row>
    <row r="8" spans="1:35" ht="11.25" customHeight="1">
      <c r="A8" s="77"/>
      <c r="B8" s="745"/>
      <c r="C8" s="745"/>
      <c r="D8" s="745"/>
      <c r="E8" s="745"/>
      <c r="F8" s="744"/>
      <c r="G8" s="744"/>
      <c r="H8" s="744"/>
      <c r="I8" s="744"/>
      <c r="J8" s="744"/>
      <c r="K8" s="744"/>
      <c r="L8" s="744"/>
      <c r="M8" s="744"/>
      <c r="N8" s="744"/>
      <c r="O8" s="744"/>
      <c r="P8" s="744"/>
      <c r="Q8" s="744"/>
      <c r="R8" s="744"/>
      <c r="S8" s="744"/>
      <c r="T8" s="744"/>
      <c r="U8" s="744"/>
      <c r="V8" s="744"/>
      <c r="W8" s="744"/>
      <c r="X8" s="744"/>
      <c r="Y8" s="744"/>
      <c r="Z8" s="744"/>
      <c r="AA8" s="744"/>
      <c r="AB8" s="744"/>
      <c r="AC8" s="744"/>
      <c r="AD8" s="60"/>
      <c r="AE8" s="42"/>
    </row>
    <row r="9" spans="1:35" ht="23.1" customHeight="1">
      <c r="A9" s="2163" t="s">
        <v>1837</v>
      </c>
      <c r="B9" s="2164"/>
      <c r="C9" s="2164"/>
      <c r="D9" s="2164"/>
      <c r="E9" s="2165"/>
      <c r="F9" s="2180" t="s">
        <v>1838</v>
      </c>
      <c r="G9" s="2164"/>
      <c r="H9" s="2164"/>
      <c r="I9" s="2164"/>
      <c r="J9" s="2164"/>
      <c r="K9" s="2164"/>
      <c r="L9" s="2164"/>
      <c r="M9" s="2165"/>
      <c r="N9" s="2180" t="s">
        <v>63</v>
      </c>
      <c r="O9" s="2164"/>
      <c r="P9" s="2164"/>
      <c r="Q9" s="2164"/>
      <c r="R9" s="2164"/>
      <c r="S9" s="2164"/>
      <c r="T9" s="2164"/>
      <c r="U9" s="2164"/>
      <c r="V9" s="2165"/>
      <c r="W9" s="2180" t="s">
        <v>8</v>
      </c>
      <c r="X9" s="2164"/>
      <c r="Y9" s="2164"/>
      <c r="Z9" s="2164"/>
      <c r="AA9" s="2164"/>
      <c r="AB9" s="2164"/>
      <c r="AC9" s="2164"/>
      <c r="AD9" s="2219"/>
      <c r="AE9" s="42"/>
    </row>
    <row r="10" spans="1:35" ht="23.1" customHeight="1">
      <c r="A10" s="2198"/>
      <c r="B10" s="2199"/>
      <c r="C10" s="2199"/>
      <c r="D10" s="2199"/>
      <c r="E10" s="2200"/>
      <c r="F10" s="2155"/>
      <c r="G10" s="2156"/>
      <c r="H10" s="2156"/>
      <c r="I10" s="2156"/>
      <c r="J10" s="2156"/>
      <c r="K10" s="2156"/>
      <c r="L10" s="2156"/>
      <c r="M10" s="2157"/>
      <c r="N10" s="2172" t="str">
        <f>IF(A10="","",IF($G7-F10&gt;0,$G$6-F10,0))</f>
        <v/>
      </c>
      <c r="O10" s="2173"/>
      <c r="P10" s="2173"/>
      <c r="Q10" s="2173"/>
      <c r="R10" s="2173"/>
      <c r="S10" s="2173"/>
      <c r="T10" s="2173"/>
      <c r="U10" s="2173"/>
      <c r="V10" s="2174"/>
      <c r="W10" s="2214"/>
      <c r="X10" s="2215"/>
      <c r="Y10" s="2215"/>
      <c r="Z10" s="2215"/>
      <c r="AA10" s="2215"/>
      <c r="AB10" s="2215"/>
      <c r="AC10" s="2215"/>
      <c r="AD10" s="2216"/>
      <c r="AE10" s="42"/>
    </row>
    <row r="11" spans="1:35" ht="23.1" customHeight="1">
      <c r="A11" s="2198"/>
      <c r="B11" s="2199"/>
      <c r="C11" s="2199"/>
      <c r="D11" s="2199"/>
      <c r="E11" s="2200"/>
      <c r="F11" s="2155"/>
      <c r="G11" s="2156"/>
      <c r="H11" s="2156"/>
      <c r="I11" s="2156"/>
      <c r="J11" s="2156"/>
      <c r="K11" s="2156"/>
      <c r="L11" s="2156"/>
      <c r="M11" s="2157"/>
      <c r="N11" s="2172" t="str">
        <f t="shared" ref="N11:N33" si="0">IF(A11="","",IF($G8-F11&gt;0,$G$6-F11,0))</f>
        <v/>
      </c>
      <c r="O11" s="2173"/>
      <c r="P11" s="2173"/>
      <c r="Q11" s="2173"/>
      <c r="R11" s="2173"/>
      <c r="S11" s="2173"/>
      <c r="T11" s="2173"/>
      <c r="U11" s="2173"/>
      <c r="V11" s="2174"/>
      <c r="W11" s="2214"/>
      <c r="X11" s="2215"/>
      <c r="Y11" s="2215"/>
      <c r="Z11" s="2215"/>
      <c r="AA11" s="2215"/>
      <c r="AB11" s="2215"/>
      <c r="AC11" s="2215"/>
      <c r="AD11" s="2216"/>
    </row>
    <row r="12" spans="1:35" ht="23.1" customHeight="1">
      <c r="A12" s="2198"/>
      <c r="B12" s="2199"/>
      <c r="C12" s="2199"/>
      <c r="D12" s="2199"/>
      <c r="E12" s="2200"/>
      <c r="F12" s="2155"/>
      <c r="G12" s="2156"/>
      <c r="H12" s="2156"/>
      <c r="I12" s="2156"/>
      <c r="J12" s="2156"/>
      <c r="K12" s="2156"/>
      <c r="L12" s="2156"/>
      <c r="M12" s="2157"/>
      <c r="N12" s="2172" t="str">
        <f t="shared" si="0"/>
        <v/>
      </c>
      <c r="O12" s="2173"/>
      <c r="P12" s="2173"/>
      <c r="Q12" s="2173"/>
      <c r="R12" s="2173"/>
      <c r="S12" s="2173"/>
      <c r="T12" s="2173"/>
      <c r="U12" s="2173"/>
      <c r="V12" s="2174"/>
      <c r="W12" s="2191"/>
      <c r="X12" s="2192"/>
      <c r="Y12" s="2192"/>
      <c r="Z12" s="2192"/>
      <c r="AA12" s="2192"/>
      <c r="AB12" s="2192"/>
      <c r="AC12" s="2192"/>
      <c r="AD12" s="2193"/>
    </row>
    <row r="13" spans="1:35" ht="23.1" customHeight="1">
      <c r="A13" s="2198"/>
      <c r="B13" s="2199"/>
      <c r="C13" s="2199"/>
      <c r="D13" s="2199"/>
      <c r="E13" s="2200"/>
      <c r="F13" s="2155"/>
      <c r="G13" s="2156"/>
      <c r="H13" s="2156"/>
      <c r="I13" s="2156"/>
      <c r="J13" s="2156"/>
      <c r="K13" s="2156"/>
      <c r="L13" s="2156"/>
      <c r="M13" s="2157"/>
      <c r="N13" s="2172" t="str">
        <f t="shared" si="0"/>
        <v/>
      </c>
      <c r="O13" s="2173"/>
      <c r="P13" s="2173"/>
      <c r="Q13" s="2173"/>
      <c r="R13" s="2173"/>
      <c r="S13" s="2173"/>
      <c r="T13" s="2173"/>
      <c r="U13" s="2173"/>
      <c r="V13" s="2174"/>
      <c r="W13" s="2191"/>
      <c r="X13" s="2192"/>
      <c r="Y13" s="2192"/>
      <c r="Z13" s="2192"/>
      <c r="AA13" s="2192"/>
      <c r="AB13" s="2192"/>
      <c r="AC13" s="2192"/>
      <c r="AD13" s="2193"/>
    </row>
    <row r="14" spans="1:35" ht="23.1" customHeight="1">
      <c r="A14" s="2198"/>
      <c r="B14" s="2199"/>
      <c r="C14" s="2199"/>
      <c r="D14" s="2199"/>
      <c r="E14" s="2200"/>
      <c r="F14" s="2155"/>
      <c r="G14" s="2156"/>
      <c r="H14" s="2156"/>
      <c r="I14" s="2156"/>
      <c r="J14" s="2156"/>
      <c r="K14" s="2156"/>
      <c r="L14" s="2156"/>
      <c r="M14" s="2157"/>
      <c r="N14" s="2172" t="str">
        <f t="shared" si="0"/>
        <v/>
      </c>
      <c r="O14" s="2173"/>
      <c r="P14" s="2173"/>
      <c r="Q14" s="2173"/>
      <c r="R14" s="2173"/>
      <c r="S14" s="2173"/>
      <c r="T14" s="2173"/>
      <c r="U14" s="2173"/>
      <c r="V14" s="2174"/>
      <c r="W14" s="2191"/>
      <c r="X14" s="2192"/>
      <c r="Y14" s="2192"/>
      <c r="Z14" s="2192"/>
      <c r="AA14" s="2192"/>
      <c r="AB14" s="2192"/>
      <c r="AC14" s="2192"/>
      <c r="AD14" s="2193"/>
    </row>
    <row r="15" spans="1:35" ht="23.1" customHeight="1">
      <c r="A15" s="2198"/>
      <c r="B15" s="2199"/>
      <c r="C15" s="2199"/>
      <c r="D15" s="2199"/>
      <c r="E15" s="2200"/>
      <c r="F15" s="2155"/>
      <c r="G15" s="2156"/>
      <c r="H15" s="2156"/>
      <c r="I15" s="2156"/>
      <c r="J15" s="2156"/>
      <c r="K15" s="2156"/>
      <c r="L15" s="2156"/>
      <c r="M15" s="2157"/>
      <c r="N15" s="2172" t="str">
        <f t="shared" si="0"/>
        <v/>
      </c>
      <c r="O15" s="2173"/>
      <c r="P15" s="2173"/>
      <c r="Q15" s="2173"/>
      <c r="R15" s="2173"/>
      <c r="S15" s="2173"/>
      <c r="T15" s="2173"/>
      <c r="U15" s="2173"/>
      <c r="V15" s="2174"/>
      <c r="W15" s="2191"/>
      <c r="X15" s="2192"/>
      <c r="Y15" s="2192"/>
      <c r="Z15" s="2192"/>
      <c r="AA15" s="2192"/>
      <c r="AB15" s="2192"/>
      <c r="AC15" s="2192"/>
      <c r="AD15" s="2193"/>
    </row>
    <row r="16" spans="1:35" s="43" customFormat="1" ht="23.1" customHeight="1">
      <c r="A16" s="2198"/>
      <c r="B16" s="2199"/>
      <c r="C16" s="2199"/>
      <c r="D16" s="2199"/>
      <c r="E16" s="2200"/>
      <c r="F16" s="2155"/>
      <c r="G16" s="2156"/>
      <c r="H16" s="2156"/>
      <c r="I16" s="2156"/>
      <c r="J16" s="2156"/>
      <c r="K16" s="2156"/>
      <c r="L16" s="2156"/>
      <c r="M16" s="2157"/>
      <c r="N16" s="2172" t="str">
        <f t="shared" si="0"/>
        <v/>
      </c>
      <c r="O16" s="2173"/>
      <c r="P16" s="2173"/>
      <c r="Q16" s="2173"/>
      <c r="R16" s="2173"/>
      <c r="S16" s="2173"/>
      <c r="T16" s="2173"/>
      <c r="U16" s="2173"/>
      <c r="V16" s="2174"/>
      <c r="W16" s="2191"/>
      <c r="X16" s="2192"/>
      <c r="Y16" s="2192"/>
      <c r="Z16" s="2192"/>
      <c r="AA16" s="2192"/>
      <c r="AB16" s="2192"/>
      <c r="AC16" s="2192"/>
      <c r="AD16" s="2193"/>
      <c r="AF16" s="42"/>
      <c r="AG16" s="42"/>
      <c r="AH16" s="42"/>
      <c r="AI16" s="42"/>
    </row>
    <row r="17" spans="1:35" ht="23.1" customHeight="1">
      <c r="A17" s="2198"/>
      <c r="B17" s="2199"/>
      <c r="C17" s="2199"/>
      <c r="D17" s="2199"/>
      <c r="E17" s="2200"/>
      <c r="F17" s="2155"/>
      <c r="G17" s="2156"/>
      <c r="H17" s="2156"/>
      <c r="I17" s="2156"/>
      <c r="J17" s="2156"/>
      <c r="K17" s="2156"/>
      <c r="L17" s="2156"/>
      <c r="M17" s="2157"/>
      <c r="N17" s="2172" t="str">
        <f t="shared" si="0"/>
        <v/>
      </c>
      <c r="O17" s="2173"/>
      <c r="P17" s="2173"/>
      <c r="Q17" s="2173"/>
      <c r="R17" s="2173"/>
      <c r="S17" s="2173"/>
      <c r="T17" s="2173"/>
      <c r="U17" s="2173"/>
      <c r="V17" s="2174"/>
      <c r="W17" s="2191"/>
      <c r="X17" s="2192"/>
      <c r="Y17" s="2192"/>
      <c r="Z17" s="2192"/>
      <c r="AA17" s="2192"/>
      <c r="AB17" s="2192"/>
      <c r="AC17" s="2192"/>
      <c r="AD17" s="2193"/>
    </row>
    <row r="18" spans="1:35" ht="23.1" customHeight="1">
      <c r="A18" s="2198"/>
      <c r="B18" s="2199"/>
      <c r="C18" s="2199"/>
      <c r="D18" s="2199"/>
      <c r="E18" s="2200"/>
      <c r="F18" s="2155"/>
      <c r="G18" s="2156"/>
      <c r="H18" s="2156"/>
      <c r="I18" s="2156"/>
      <c r="J18" s="2156"/>
      <c r="K18" s="2156"/>
      <c r="L18" s="2156"/>
      <c r="M18" s="2157"/>
      <c r="N18" s="2172" t="str">
        <f t="shared" si="0"/>
        <v/>
      </c>
      <c r="O18" s="2173"/>
      <c r="P18" s="2173"/>
      <c r="Q18" s="2173"/>
      <c r="R18" s="2173"/>
      <c r="S18" s="2173"/>
      <c r="T18" s="2173"/>
      <c r="U18" s="2173"/>
      <c r="V18" s="2174"/>
      <c r="W18" s="2191"/>
      <c r="X18" s="2192"/>
      <c r="Y18" s="2192"/>
      <c r="Z18" s="2192"/>
      <c r="AA18" s="2192"/>
      <c r="AB18" s="2192"/>
      <c r="AC18" s="2192"/>
      <c r="AD18" s="2193"/>
    </row>
    <row r="19" spans="1:35" ht="23.1" customHeight="1">
      <c r="A19" s="2198"/>
      <c r="B19" s="2199"/>
      <c r="C19" s="2199"/>
      <c r="D19" s="2199"/>
      <c r="E19" s="2200"/>
      <c r="F19" s="2155"/>
      <c r="G19" s="2156"/>
      <c r="H19" s="2156"/>
      <c r="I19" s="2156"/>
      <c r="J19" s="2156"/>
      <c r="K19" s="2156"/>
      <c r="L19" s="2156"/>
      <c r="M19" s="2157"/>
      <c r="N19" s="2172" t="str">
        <f t="shared" si="0"/>
        <v/>
      </c>
      <c r="O19" s="2173"/>
      <c r="P19" s="2173"/>
      <c r="Q19" s="2173"/>
      <c r="R19" s="2173"/>
      <c r="S19" s="2173"/>
      <c r="T19" s="2173"/>
      <c r="U19" s="2173"/>
      <c r="V19" s="2174"/>
      <c r="W19" s="2191"/>
      <c r="X19" s="2192"/>
      <c r="Y19" s="2192"/>
      <c r="Z19" s="2192"/>
      <c r="AA19" s="2192"/>
      <c r="AB19" s="2192"/>
      <c r="AC19" s="2192"/>
      <c r="AD19" s="2193"/>
    </row>
    <row r="20" spans="1:35" ht="23.1" customHeight="1">
      <c r="A20" s="2198"/>
      <c r="B20" s="2199"/>
      <c r="C20" s="2199"/>
      <c r="D20" s="2199"/>
      <c r="E20" s="2200"/>
      <c r="F20" s="2155"/>
      <c r="G20" s="2156"/>
      <c r="H20" s="2156"/>
      <c r="I20" s="2156"/>
      <c r="J20" s="2156"/>
      <c r="K20" s="2156"/>
      <c r="L20" s="2156"/>
      <c r="M20" s="2157"/>
      <c r="N20" s="2172" t="str">
        <f t="shared" si="0"/>
        <v/>
      </c>
      <c r="O20" s="2173"/>
      <c r="P20" s="2173"/>
      <c r="Q20" s="2173"/>
      <c r="R20" s="2173"/>
      <c r="S20" s="2173"/>
      <c r="T20" s="2173"/>
      <c r="U20" s="2173"/>
      <c r="V20" s="2174"/>
      <c r="W20" s="2191"/>
      <c r="X20" s="2192"/>
      <c r="Y20" s="2192"/>
      <c r="Z20" s="2192"/>
      <c r="AA20" s="2192"/>
      <c r="AB20" s="2192"/>
      <c r="AC20" s="2192"/>
      <c r="AD20" s="2193"/>
    </row>
    <row r="21" spans="1:35" ht="23.1" customHeight="1">
      <c r="A21" s="2198"/>
      <c r="B21" s="2199"/>
      <c r="C21" s="2199"/>
      <c r="D21" s="2199"/>
      <c r="E21" s="2200"/>
      <c r="F21" s="2155"/>
      <c r="G21" s="2156"/>
      <c r="H21" s="2156"/>
      <c r="I21" s="2156"/>
      <c r="J21" s="2156"/>
      <c r="K21" s="2156"/>
      <c r="L21" s="2156"/>
      <c r="M21" s="2157"/>
      <c r="N21" s="2172" t="str">
        <f t="shared" si="0"/>
        <v/>
      </c>
      <c r="O21" s="2173"/>
      <c r="P21" s="2173"/>
      <c r="Q21" s="2173"/>
      <c r="R21" s="2173"/>
      <c r="S21" s="2173"/>
      <c r="T21" s="2173"/>
      <c r="U21" s="2173"/>
      <c r="V21" s="2174"/>
      <c r="W21" s="2191"/>
      <c r="X21" s="2192"/>
      <c r="Y21" s="2192"/>
      <c r="Z21" s="2192"/>
      <c r="AA21" s="2192"/>
      <c r="AB21" s="2192"/>
      <c r="AC21" s="2192"/>
      <c r="AD21" s="2193"/>
    </row>
    <row r="22" spans="1:35" ht="23.1" customHeight="1">
      <c r="A22" s="2198"/>
      <c r="B22" s="2199"/>
      <c r="C22" s="2199"/>
      <c r="D22" s="2199"/>
      <c r="E22" s="2200"/>
      <c r="F22" s="2155"/>
      <c r="G22" s="2156"/>
      <c r="H22" s="2156"/>
      <c r="I22" s="2156"/>
      <c r="J22" s="2156"/>
      <c r="K22" s="2156"/>
      <c r="L22" s="2156"/>
      <c r="M22" s="2157"/>
      <c r="N22" s="2172" t="str">
        <f t="shared" si="0"/>
        <v/>
      </c>
      <c r="O22" s="2173"/>
      <c r="P22" s="2173"/>
      <c r="Q22" s="2173"/>
      <c r="R22" s="2173"/>
      <c r="S22" s="2173"/>
      <c r="T22" s="2173"/>
      <c r="U22" s="2173"/>
      <c r="V22" s="2174"/>
      <c r="W22" s="2191"/>
      <c r="X22" s="2192"/>
      <c r="Y22" s="2192"/>
      <c r="Z22" s="2192"/>
      <c r="AA22" s="2192"/>
      <c r="AB22" s="2192"/>
      <c r="AC22" s="2192"/>
      <c r="AD22" s="2193"/>
    </row>
    <row r="23" spans="1:35" ht="23.1" customHeight="1">
      <c r="A23" s="2198"/>
      <c r="B23" s="2199"/>
      <c r="C23" s="2199"/>
      <c r="D23" s="2199"/>
      <c r="E23" s="2200"/>
      <c r="F23" s="2155"/>
      <c r="G23" s="2156"/>
      <c r="H23" s="2156"/>
      <c r="I23" s="2156"/>
      <c r="J23" s="2156"/>
      <c r="K23" s="2156"/>
      <c r="L23" s="2156"/>
      <c r="M23" s="2157"/>
      <c r="N23" s="2172" t="str">
        <f t="shared" si="0"/>
        <v/>
      </c>
      <c r="O23" s="2173"/>
      <c r="P23" s="2173"/>
      <c r="Q23" s="2173"/>
      <c r="R23" s="2173"/>
      <c r="S23" s="2173"/>
      <c r="T23" s="2173"/>
      <c r="U23" s="2173"/>
      <c r="V23" s="2174"/>
      <c r="W23" s="2191"/>
      <c r="X23" s="2192"/>
      <c r="Y23" s="2192"/>
      <c r="Z23" s="2192"/>
      <c r="AA23" s="2192"/>
      <c r="AB23" s="2192"/>
      <c r="AC23" s="2192"/>
      <c r="AD23" s="2193"/>
    </row>
    <row r="24" spans="1:35" ht="23.1" customHeight="1">
      <c r="A24" s="2198"/>
      <c r="B24" s="2199"/>
      <c r="C24" s="2199"/>
      <c r="D24" s="2199"/>
      <c r="E24" s="2200"/>
      <c r="F24" s="2155"/>
      <c r="G24" s="2156"/>
      <c r="H24" s="2156"/>
      <c r="I24" s="2156"/>
      <c r="J24" s="2156"/>
      <c r="K24" s="2156"/>
      <c r="L24" s="2156"/>
      <c r="M24" s="2157"/>
      <c r="N24" s="2172" t="str">
        <f t="shared" si="0"/>
        <v/>
      </c>
      <c r="O24" s="2173"/>
      <c r="P24" s="2173"/>
      <c r="Q24" s="2173"/>
      <c r="R24" s="2173"/>
      <c r="S24" s="2173"/>
      <c r="T24" s="2173"/>
      <c r="U24" s="2173"/>
      <c r="V24" s="2174"/>
      <c r="W24" s="2191"/>
      <c r="X24" s="2192"/>
      <c r="Y24" s="2192"/>
      <c r="Z24" s="2192"/>
      <c r="AA24" s="2192"/>
      <c r="AB24" s="2192"/>
      <c r="AC24" s="2192"/>
      <c r="AD24" s="2193"/>
    </row>
    <row r="25" spans="1:35" ht="23.1" customHeight="1">
      <c r="A25" s="2198"/>
      <c r="B25" s="2199"/>
      <c r="C25" s="2199"/>
      <c r="D25" s="2199"/>
      <c r="E25" s="2200"/>
      <c r="F25" s="2155"/>
      <c r="G25" s="2156"/>
      <c r="H25" s="2156"/>
      <c r="I25" s="2156"/>
      <c r="J25" s="2156"/>
      <c r="K25" s="2156"/>
      <c r="L25" s="2156"/>
      <c r="M25" s="2157"/>
      <c r="N25" s="2172" t="str">
        <f t="shared" si="0"/>
        <v/>
      </c>
      <c r="O25" s="2173"/>
      <c r="P25" s="2173"/>
      <c r="Q25" s="2173"/>
      <c r="R25" s="2173"/>
      <c r="S25" s="2173"/>
      <c r="T25" s="2173"/>
      <c r="U25" s="2173"/>
      <c r="V25" s="2174"/>
      <c r="W25" s="2191"/>
      <c r="X25" s="2192"/>
      <c r="Y25" s="2192"/>
      <c r="Z25" s="2192"/>
      <c r="AA25" s="2192"/>
      <c r="AB25" s="2192"/>
      <c r="AC25" s="2192"/>
      <c r="AD25" s="2193"/>
    </row>
    <row r="26" spans="1:35" s="43" customFormat="1" ht="23.1" customHeight="1">
      <c r="A26" s="2198"/>
      <c r="B26" s="2199"/>
      <c r="C26" s="2199"/>
      <c r="D26" s="2199"/>
      <c r="E26" s="2200"/>
      <c r="F26" s="2155"/>
      <c r="G26" s="2156"/>
      <c r="H26" s="2156"/>
      <c r="I26" s="2156"/>
      <c r="J26" s="2156"/>
      <c r="K26" s="2156"/>
      <c r="L26" s="2156"/>
      <c r="M26" s="2157"/>
      <c r="N26" s="2172" t="str">
        <f t="shared" si="0"/>
        <v/>
      </c>
      <c r="O26" s="2173"/>
      <c r="P26" s="2173"/>
      <c r="Q26" s="2173"/>
      <c r="R26" s="2173"/>
      <c r="S26" s="2173"/>
      <c r="T26" s="2173"/>
      <c r="U26" s="2173"/>
      <c r="V26" s="2174"/>
      <c r="W26" s="2191"/>
      <c r="X26" s="2192"/>
      <c r="Y26" s="2192"/>
      <c r="Z26" s="2192"/>
      <c r="AA26" s="2192"/>
      <c r="AB26" s="2192"/>
      <c r="AC26" s="2192"/>
      <c r="AD26" s="2193"/>
      <c r="AF26" s="42"/>
      <c r="AG26" s="42"/>
      <c r="AH26" s="42"/>
      <c r="AI26" s="42"/>
    </row>
    <row r="27" spans="1:35" ht="23.1" customHeight="1">
      <c r="A27" s="2198"/>
      <c r="B27" s="2199"/>
      <c r="C27" s="2199"/>
      <c r="D27" s="2199"/>
      <c r="E27" s="2200"/>
      <c r="F27" s="2155"/>
      <c r="G27" s="2156"/>
      <c r="H27" s="2156"/>
      <c r="I27" s="2156"/>
      <c r="J27" s="2156"/>
      <c r="K27" s="2156"/>
      <c r="L27" s="2156"/>
      <c r="M27" s="2157"/>
      <c r="N27" s="2172" t="str">
        <f t="shared" si="0"/>
        <v/>
      </c>
      <c r="O27" s="2173"/>
      <c r="P27" s="2173"/>
      <c r="Q27" s="2173"/>
      <c r="R27" s="2173"/>
      <c r="S27" s="2173"/>
      <c r="T27" s="2173"/>
      <c r="U27" s="2173"/>
      <c r="V27" s="2174"/>
      <c r="W27" s="2191"/>
      <c r="X27" s="2192"/>
      <c r="Y27" s="2192"/>
      <c r="Z27" s="2192"/>
      <c r="AA27" s="2192"/>
      <c r="AB27" s="2192"/>
      <c r="AC27" s="2192"/>
      <c r="AD27" s="2193"/>
    </row>
    <row r="28" spans="1:35" ht="23.1" customHeight="1">
      <c r="A28" s="2198"/>
      <c r="B28" s="2199"/>
      <c r="C28" s="2199"/>
      <c r="D28" s="2199"/>
      <c r="E28" s="2200"/>
      <c r="F28" s="2155"/>
      <c r="G28" s="2156"/>
      <c r="H28" s="2156"/>
      <c r="I28" s="2156"/>
      <c r="J28" s="2156"/>
      <c r="K28" s="2156"/>
      <c r="L28" s="2156"/>
      <c r="M28" s="2157"/>
      <c r="N28" s="2172" t="str">
        <f t="shared" si="0"/>
        <v/>
      </c>
      <c r="O28" s="2173"/>
      <c r="P28" s="2173"/>
      <c r="Q28" s="2173"/>
      <c r="R28" s="2173"/>
      <c r="S28" s="2173"/>
      <c r="T28" s="2173"/>
      <c r="U28" s="2173"/>
      <c r="V28" s="2174"/>
      <c r="W28" s="2191"/>
      <c r="X28" s="2192"/>
      <c r="Y28" s="2192"/>
      <c r="Z28" s="2192"/>
      <c r="AA28" s="2192"/>
      <c r="AB28" s="2192"/>
      <c r="AC28" s="2192"/>
      <c r="AD28" s="2193"/>
    </row>
    <row r="29" spans="1:35" ht="23.1" customHeight="1">
      <c r="A29" s="2198"/>
      <c r="B29" s="2199"/>
      <c r="C29" s="2199"/>
      <c r="D29" s="2199"/>
      <c r="E29" s="2200"/>
      <c r="F29" s="2155"/>
      <c r="G29" s="2156"/>
      <c r="H29" s="2156"/>
      <c r="I29" s="2156"/>
      <c r="J29" s="2156"/>
      <c r="K29" s="2156"/>
      <c r="L29" s="2156"/>
      <c r="M29" s="2157"/>
      <c r="N29" s="2172" t="str">
        <f t="shared" si="0"/>
        <v/>
      </c>
      <c r="O29" s="2173"/>
      <c r="P29" s="2173"/>
      <c r="Q29" s="2173"/>
      <c r="R29" s="2173"/>
      <c r="S29" s="2173"/>
      <c r="T29" s="2173"/>
      <c r="U29" s="2173"/>
      <c r="V29" s="2174"/>
      <c r="W29" s="2191"/>
      <c r="X29" s="2192"/>
      <c r="Y29" s="2192"/>
      <c r="Z29" s="2192"/>
      <c r="AA29" s="2192"/>
      <c r="AB29" s="2192"/>
      <c r="AC29" s="2192"/>
      <c r="AD29" s="2193"/>
    </row>
    <row r="30" spans="1:35" ht="23.1" customHeight="1">
      <c r="A30" s="2198"/>
      <c r="B30" s="2199"/>
      <c r="C30" s="2199"/>
      <c r="D30" s="2199"/>
      <c r="E30" s="2200"/>
      <c r="F30" s="2155"/>
      <c r="G30" s="2156"/>
      <c r="H30" s="2156"/>
      <c r="I30" s="2156"/>
      <c r="J30" s="2156"/>
      <c r="K30" s="2156"/>
      <c r="L30" s="2156"/>
      <c r="M30" s="2157"/>
      <c r="N30" s="2172" t="str">
        <f t="shared" si="0"/>
        <v/>
      </c>
      <c r="O30" s="2173"/>
      <c r="P30" s="2173"/>
      <c r="Q30" s="2173"/>
      <c r="R30" s="2173"/>
      <c r="S30" s="2173"/>
      <c r="T30" s="2173"/>
      <c r="U30" s="2173"/>
      <c r="V30" s="2174"/>
      <c r="W30" s="2191"/>
      <c r="X30" s="2192"/>
      <c r="Y30" s="2192"/>
      <c r="Z30" s="2192"/>
      <c r="AA30" s="2192"/>
      <c r="AB30" s="2192"/>
      <c r="AC30" s="2192"/>
      <c r="AD30" s="2193"/>
    </row>
    <row r="31" spans="1:35" ht="23.1" customHeight="1">
      <c r="A31" s="2198"/>
      <c r="B31" s="2199"/>
      <c r="C31" s="2199"/>
      <c r="D31" s="2199"/>
      <c r="E31" s="2200"/>
      <c r="F31" s="2155"/>
      <c r="G31" s="2156"/>
      <c r="H31" s="2156"/>
      <c r="I31" s="2156"/>
      <c r="J31" s="2156"/>
      <c r="K31" s="2156"/>
      <c r="L31" s="2156"/>
      <c r="M31" s="2157"/>
      <c r="N31" s="2172" t="str">
        <f t="shared" si="0"/>
        <v/>
      </c>
      <c r="O31" s="2173"/>
      <c r="P31" s="2173"/>
      <c r="Q31" s="2173"/>
      <c r="R31" s="2173"/>
      <c r="S31" s="2173"/>
      <c r="T31" s="2173"/>
      <c r="U31" s="2173"/>
      <c r="V31" s="2174"/>
      <c r="W31" s="2191"/>
      <c r="X31" s="2192"/>
      <c r="Y31" s="2192"/>
      <c r="Z31" s="2192"/>
      <c r="AA31" s="2192"/>
      <c r="AB31" s="2192"/>
      <c r="AC31" s="2192"/>
      <c r="AD31" s="2193"/>
    </row>
    <row r="32" spans="1:35" ht="23.1" customHeight="1">
      <c r="A32" s="2198"/>
      <c r="B32" s="2199"/>
      <c r="C32" s="2199"/>
      <c r="D32" s="2199"/>
      <c r="E32" s="2200"/>
      <c r="F32" s="2155"/>
      <c r="G32" s="2156"/>
      <c r="H32" s="2156"/>
      <c r="I32" s="2156"/>
      <c r="J32" s="2156"/>
      <c r="K32" s="2156"/>
      <c r="L32" s="2156"/>
      <c r="M32" s="2157"/>
      <c r="N32" s="2172" t="str">
        <f t="shared" si="0"/>
        <v/>
      </c>
      <c r="O32" s="2173"/>
      <c r="P32" s="2173"/>
      <c r="Q32" s="2173"/>
      <c r="R32" s="2173"/>
      <c r="S32" s="2173"/>
      <c r="T32" s="2173"/>
      <c r="U32" s="2173"/>
      <c r="V32" s="2174"/>
      <c r="W32" s="2191"/>
      <c r="X32" s="2192"/>
      <c r="Y32" s="2192"/>
      <c r="Z32" s="2192"/>
      <c r="AA32" s="2192"/>
      <c r="AB32" s="2192"/>
      <c r="AC32" s="2192"/>
      <c r="AD32" s="2193"/>
    </row>
    <row r="33" spans="1:35" ht="23.1" customHeight="1">
      <c r="A33" s="2198"/>
      <c r="B33" s="2199"/>
      <c r="C33" s="2199"/>
      <c r="D33" s="2199"/>
      <c r="E33" s="2200"/>
      <c r="F33" s="2155"/>
      <c r="G33" s="2156"/>
      <c r="H33" s="2156"/>
      <c r="I33" s="2156"/>
      <c r="J33" s="2156"/>
      <c r="K33" s="2156"/>
      <c r="L33" s="2156"/>
      <c r="M33" s="2157"/>
      <c r="N33" s="2172" t="str">
        <f t="shared" si="0"/>
        <v/>
      </c>
      <c r="O33" s="2173"/>
      <c r="P33" s="2173"/>
      <c r="Q33" s="2173"/>
      <c r="R33" s="2173"/>
      <c r="S33" s="2173"/>
      <c r="T33" s="2173"/>
      <c r="U33" s="2173"/>
      <c r="V33" s="2174"/>
      <c r="W33" s="2191"/>
      <c r="X33" s="2192"/>
      <c r="Y33" s="2192"/>
      <c r="Z33" s="2192"/>
      <c r="AA33" s="2192"/>
      <c r="AB33" s="2192"/>
      <c r="AC33" s="2192"/>
      <c r="AD33" s="2193"/>
    </row>
    <row r="34" spans="1:35" s="43" customFormat="1" ht="23.1" customHeight="1">
      <c r="A34" s="2198"/>
      <c r="B34" s="2199"/>
      <c r="C34" s="2199"/>
      <c r="D34" s="2199"/>
      <c r="E34" s="2200"/>
      <c r="F34" s="2155"/>
      <c r="G34" s="2156"/>
      <c r="H34" s="2156"/>
      <c r="I34" s="2156"/>
      <c r="J34" s="2156"/>
      <c r="K34" s="2156"/>
      <c r="L34" s="2156"/>
      <c r="M34" s="2157"/>
      <c r="N34" s="2172" t="str">
        <f t="shared" ref="N34" si="1">IF(A34="","",IF(N33-F34&gt;0,N33-F34,0))</f>
        <v/>
      </c>
      <c r="O34" s="2173"/>
      <c r="P34" s="2173"/>
      <c r="Q34" s="2173"/>
      <c r="R34" s="2173"/>
      <c r="S34" s="2173"/>
      <c r="T34" s="2173"/>
      <c r="U34" s="2173"/>
      <c r="V34" s="2174"/>
      <c r="W34" s="2191"/>
      <c r="X34" s="2192"/>
      <c r="Y34" s="2192"/>
      <c r="Z34" s="2192"/>
      <c r="AA34" s="2192"/>
      <c r="AB34" s="2192"/>
      <c r="AC34" s="2192"/>
      <c r="AD34" s="2193"/>
      <c r="AF34" s="42"/>
      <c r="AG34" s="42"/>
      <c r="AH34" s="42"/>
      <c r="AI34" s="42"/>
    </row>
    <row r="35" spans="1:35" s="43" customFormat="1" ht="23.1" customHeight="1">
      <c r="A35" s="45"/>
      <c r="B35" s="45"/>
      <c r="C35" s="45"/>
      <c r="D35" s="45"/>
      <c r="E35" s="45"/>
      <c r="AF35" s="42"/>
      <c r="AG35" s="42"/>
      <c r="AH35" s="42"/>
      <c r="AI35" s="42"/>
    </row>
    <row r="36" spans="1:35" s="43" customFormat="1" ht="23.1" customHeight="1">
      <c r="A36" s="45"/>
      <c r="B36" s="45"/>
      <c r="C36" s="45"/>
      <c r="D36" s="45"/>
      <c r="E36" s="45"/>
      <c r="H36" s="45"/>
      <c r="I36" s="45"/>
      <c r="AF36" s="42"/>
      <c r="AG36" s="42"/>
      <c r="AH36" s="42"/>
      <c r="AI36" s="42"/>
    </row>
    <row r="37" spans="1:35" s="43" customFormat="1" ht="23.1" customHeight="1">
      <c r="A37" s="45"/>
      <c r="B37" s="45"/>
      <c r="C37" s="45"/>
      <c r="D37" s="45"/>
      <c r="E37" s="45"/>
      <c r="AF37" s="42"/>
      <c r="AG37" s="42"/>
      <c r="AH37" s="42"/>
      <c r="AI37" s="42"/>
    </row>
    <row r="38" spans="1:35" s="43" customFormat="1" ht="23.1" customHeight="1">
      <c r="L38" s="45"/>
      <c r="AF38" s="42"/>
      <c r="AG38" s="42"/>
      <c r="AH38" s="42"/>
      <c r="AI38" s="42"/>
    </row>
    <row r="39" spans="1:35" s="43" customFormat="1" ht="23.1" customHeight="1">
      <c r="AF39" s="42"/>
      <c r="AG39" s="42"/>
      <c r="AH39" s="42"/>
      <c r="AI39" s="42"/>
    </row>
    <row r="40" spans="1:35" s="43" customFormat="1" ht="23.1" customHeight="1">
      <c r="AF40" s="42"/>
      <c r="AG40" s="42"/>
      <c r="AH40" s="42"/>
      <c r="AI40" s="42"/>
    </row>
    <row r="41" spans="1:35" s="43" customFormat="1" ht="23.1" customHeight="1">
      <c r="AF41" s="42"/>
      <c r="AG41" s="42"/>
      <c r="AH41" s="42"/>
      <c r="AI41" s="42"/>
    </row>
    <row r="42" spans="1:35" s="43" customFormat="1" ht="23.1" customHeight="1">
      <c r="AF42" s="42"/>
      <c r="AG42" s="42"/>
      <c r="AH42" s="42"/>
      <c r="AI42" s="42"/>
    </row>
    <row r="43" spans="1:35" s="43" customFormat="1" ht="23.1" customHeight="1">
      <c r="AF43" s="42"/>
      <c r="AG43" s="42"/>
      <c r="AH43" s="42"/>
      <c r="AI43" s="42"/>
    </row>
    <row r="44" spans="1:35" s="43" customFormat="1" ht="23.1" customHeight="1">
      <c r="AF44" s="42"/>
      <c r="AG44" s="42"/>
      <c r="AH44" s="42"/>
      <c r="AI44" s="42"/>
    </row>
    <row r="45" spans="1:35" s="43" customFormat="1" ht="23.1" customHeight="1">
      <c r="AF45" s="42"/>
      <c r="AG45" s="42"/>
      <c r="AH45" s="42"/>
      <c r="AI45" s="42"/>
    </row>
    <row r="46" spans="1:35" s="43" customFormat="1" ht="23.1" customHeight="1">
      <c r="AF46" s="42"/>
      <c r="AG46" s="42"/>
      <c r="AH46" s="42"/>
      <c r="AI46" s="42"/>
    </row>
    <row r="47" spans="1:35" s="43" customFormat="1" ht="23.1" customHeight="1">
      <c r="AF47" s="42"/>
      <c r="AG47" s="42"/>
      <c r="AH47" s="42"/>
      <c r="AI47" s="42"/>
    </row>
    <row r="48" spans="1:35" s="43" customFormat="1" ht="23.1" customHeight="1">
      <c r="AF48" s="42"/>
      <c r="AG48" s="42"/>
      <c r="AH48" s="42"/>
      <c r="AI48" s="42"/>
    </row>
    <row r="49" spans="32:35" s="43" customFormat="1" ht="23.1" customHeight="1">
      <c r="AF49" s="42"/>
      <c r="AG49" s="42"/>
      <c r="AH49" s="42"/>
      <c r="AI49" s="42"/>
    </row>
    <row r="50" spans="32:35" s="43" customFormat="1" ht="23.1" customHeight="1">
      <c r="AF50" s="42"/>
      <c r="AG50" s="42"/>
      <c r="AH50" s="42"/>
      <c r="AI50" s="42"/>
    </row>
    <row r="51" spans="32:35" s="43" customFormat="1" ht="23.1" customHeight="1">
      <c r="AF51" s="42"/>
      <c r="AG51" s="42"/>
      <c r="AH51" s="42"/>
      <c r="AI51" s="42"/>
    </row>
    <row r="52" spans="32:35" s="43" customFormat="1" ht="23.1" customHeight="1">
      <c r="AF52" s="42"/>
      <c r="AG52" s="42"/>
      <c r="AH52" s="42"/>
      <c r="AI52" s="42"/>
    </row>
    <row r="53" spans="32:35" s="43" customFormat="1" ht="23.1" customHeight="1">
      <c r="AF53" s="42"/>
      <c r="AG53" s="42"/>
      <c r="AH53" s="42"/>
      <c r="AI53" s="42"/>
    </row>
    <row r="54" spans="32:35" s="43" customFormat="1" ht="23.1" customHeight="1">
      <c r="AF54" s="42"/>
      <c r="AG54" s="42"/>
      <c r="AH54" s="42"/>
      <c r="AI54" s="42"/>
    </row>
    <row r="55" spans="32:35" s="43" customFormat="1" ht="23.1" customHeight="1">
      <c r="AF55" s="42"/>
      <c r="AG55" s="42"/>
      <c r="AH55" s="42"/>
      <c r="AI55" s="42"/>
    </row>
    <row r="56" spans="32:35" s="43" customFormat="1" ht="23.1" customHeight="1">
      <c r="AF56" s="42"/>
      <c r="AG56" s="42"/>
      <c r="AH56" s="42"/>
      <c r="AI56" s="42"/>
    </row>
    <row r="57" spans="32:35" s="43" customFormat="1" ht="23.1" customHeight="1">
      <c r="AF57" s="42"/>
      <c r="AG57" s="42"/>
      <c r="AH57" s="42"/>
      <c r="AI57" s="42"/>
    </row>
    <row r="58" spans="32:35" s="43" customFormat="1" ht="23.1" customHeight="1">
      <c r="AF58" s="42"/>
      <c r="AG58" s="42"/>
      <c r="AH58" s="42"/>
      <c r="AI58" s="42"/>
    </row>
    <row r="59" spans="32:35" s="43" customFormat="1" ht="23.1" customHeight="1">
      <c r="AF59" s="42"/>
      <c r="AG59" s="42"/>
      <c r="AH59" s="42"/>
      <c r="AI59" s="42"/>
    </row>
    <row r="60" spans="32:35" s="43" customFormat="1" ht="23.1" customHeight="1">
      <c r="AF60" s="42"/>
      <c r="AG60" s="42"/>
      <c r="AH60" s="42"/>
      <c r="AI60" s="42"/>
    </row>
    <row r="61" spans="32:35" s="43" customFormat="1" ht="23.1" customHeight="1">
      <c r="AF61" s="42"/>
      <c r="AG61" s="42"/>
      <c r="AH61" s="42"/>
      <c r="AI61" s="42"/>
    </row>
    <row r="62" spans="32:35" s="43" customFormat="1" ht="23.1" customHeight="1">
      <c r="AF62" s="42"/>
      <c r="AG62" s="42"/>
      <c r="AH62" s="42"/>
      <c r="AI62" s="42"/>
    </row>
    <row r="63" spans="32:35" s="43" customFormat="1" ht="23.1" customHeight="1">
      <c r="AF63" s="42"/>
      <c r="AG63" s="42"/>
      <c r="AH63" s="42"/>
      <c r="AI63" s="42"/>
    </row>
    <row r="64" spans="32:35" s="43" customFormat="1" ht="23.1" customHeight="1">
      <c r="AF64" s="42"/>
      <c r="AG64" s="42"/>
      <c r="AH64" s="42"/>
      <c r="AI64" s="42"/>
    </row>
    <row r="65" spans="32:35" s="43" customFormat="1" ht="23.1" customHeight="1">
      <c r="AF65" s="42"/>
      <c r="AG65" s="42"/>
      <c r="AH65" s="42"/>
      <c r="AI65" s="42"/>
    </row>
    <row r="66" spans="32:35" s="43" customFormat="1" ht="23.1" customHeight="1">
      <c r="AF66" s="42"/>
      <c r="AG66" s="42"/>
      <c r="AH66" s="42"/>
      <c r="AI66" s="42"/>
    </row>
    <row r="67" spans="32:35" s="43" customFormat="1" ht="23.1" customHeight="1">
      <c r="AF67" s="42"/>
      <c r="AG67" s="42"/>
      <c r="AH67" s="42"/>
      <c r="AI67" s="42"/>
    </row>
    <row r="68" spans="32:35" s="43" customFormat="1" ht="23.1" customHeight="1">
      <c r="AF68" s="42"/>
      <c r="AG68" s="42"/>
      <c r="AH68" s="42"/>
      <c r="AI68" s="42"/>
    </row>
    <row r="69" spans="32:35" s="43" customFormat="1" ht="23.1" customHeight="1">
      <c r="AF69" s="42"/>
      <c r="AG69" s="42"/>
      <c r="AH69" s="42"/>
      <c r="AI69" s="42"/>
    </row>
    <row r="70" spans="32:35" s="43" customFormat="1" ht="23.1" customHeight="1">
      <c r="AF70" s="42"/>
      <c r="AG70" s="42"/>
      <c r="AH70" s="42"/>
      <c r="AI70" s="42"/>
    </row>
    <row r="71" spans="32:35" s="43" customFormat="1" ht="23.1" customHeight="1">
      <c r="AF71" s="42"/>
      <c r="AG71" s="42"/>
      <c r="AH71" s="42"/>
      <c r="AI71" s="42"/>
    </row>
    <row r="72" spans="32:35" s="43" customFormat="1" ht="23.1" customHeight="1">
      <c r="AF72" s="42"/>
      <c r="AG72" s="42"/>
      <c r="AH72" s="42"/>
      <c r="AI72" s="42"/>
    </row>
    <row r="73" spans="32:35" s="43" customFormat="1" ht="23.1" customHeight="1">
      <c r="AF73" s="42"/>
      <c r="AG73" s="42"/>
      <c r="AH73" s="42"/>
      <c r="AI73" s="42"/>
    </row>
    <row r="74" spans="32:35" s="43" customFormat="1" ht="23.1" customHeight="1">
      <c r="AF74" s="42"/>
      <c r="AG74" s="42"/>
      <c r="AH74" s="42"/>
      <c r="AI74" s="42"/>
    </row>
    <row r="75" spans="32:35" s="43" customFormat="1" ht="23.1" customHeight="1">
      <c r="AF75" s="42"/>
      <c r="AG75" s="42"/>
      <c r="AH75" s="42"/>
      <c r="AI75" s="42"/>
    </row>
    <row r="76" spans="32:35" s="43" customFormat="1" ht="23.1" customHeight="1">
      <c r="AF76" s="42"/>
      <c r="AG76" s="42"/>
      <c r="AH76" s="42"/>
      <c r="AI76" s="42"/>
    </row>
    <row r="77" spans="32:35" s="43" customFormat="1" ht="23.1" customHeight="1">
      <c r="AF77" s="42"/>
      <c r="AG77" s="42"/>
      <c r="AH77" s="42"/>
      <c r="AI77" s="42"/>
    </row>
    <row r="78" spans="32:35" s="43" customFormat="1" ht="23.1" customHeight="1">
      <c r="AF78" s="42"/>
      <c r="AG78" s="42"/>
      <c r="AH78" s="42"/>
      <c r="AI78" s="42"/>
    </row>
    <row r="79" spans="32:35" s="43" customFormat="1" ht="23.1" customHeight="1">
      <c r="AF79" s="42"/>
      <c r="AG79" s="42"/>
      <c r="AH79" s="42"/>
      <c r="AI79" s="42"/>
    </row>
    <row r="80" spans="32:35" s="43" customFormat="1" ht="23.1" customHeight="1">
      <c r="AF80" s="42"/>
      <c r="AG80" s="42"/>
      <c r="AH80" s="42"/>
      <c r="AI80" s="42"/>
    </row>
    <row r="81" spans="32:35" s="43" customFormat="1" ht="23.1" customHeight="1">
      <c r="AF81" s="42"/>
      <c r="AG81" s="42"/>
      <c r="AH81" s="42"/>
      <c r="AI81" s="42"/>
    </row>
    <row r="82" spans="32:35" s="43" customFormat="1" ht="23.1" customHeight="1">
      <c r="AF82" s="42"/>
      <c r="AG82" s="42"/>
      <c r="AH82" s="42"/>
      <c r="AI82" s="42"/>
    </row>
    <row r="83" spans="32:35" s="43" customFormat="1" ht="23.1" customHeight="1">
      <c r="AF83" s="42"/>
      <c r="AG83" s="42"/>
      <c r="AH83" s="42"/>
      <c r="AI83" s="42"/>
    </row>
    <row r="84" spans="32:35" s="43" customFormat="1" ht="23.1" customHeight="1">
      <c r="AF84" s="42"/>
      <c r="AG84" s="42"/>
      <c r="AH84" s="42"/>
      <c r="AI84" s="42"/>
    </row>
    <row r="85" spans="32:35" s="43" customFormat="1" ht="23.1" customHeight="1">
      <c r="AF85" s="42"/>
      <c r="AG85" s="42"/>
      <c r="AH85" s="42"/>
      <c r="AI85" s="42"/>
    </row>
    <row r="86" spans="32:35" s="43" customFormat="1" ht="23.1" customHeight="1">
      <c r="AF86" s="42"/>
      <c r="AG86" s="42"/>
      <c r="AH86" s="42"/>
      <c r="AI86" s="42"/>
    </row>
    <row r="87" spans="32:35" s="43" customFormat="1" ht="23.1" customHeight="1">
      <c r="AF87" s="42"/>
      <c r="AG87" s="42"/>
      <c r="AH87" s="42"/>
      <c r="AI87" s="42"/>
    </row>
    <row r="88" spans="32:35" s="43" customFormat="1" ht="23.1" customHeight="1">
      <c r="AF88" s="42"/>
      <c r="AG88" s="42"/>
      <c r="AH88" s="42"/>
      <c r="AI88" s="42"/>
    </row>
    <row r="89" spans="32:35" s="43" customFormat="1" ht="23.1" customHeight="1">
      <c r="AF89" s="42"/>
      <c r="AG89" s="42"/>
      <c r="AH89" s="42"/>
      <c r="AI89" s="42"/>
    </row>
    <row r="90" spans="32:35" s="43" customFormat="1" ht="23.1" customHeight="1">
      <c r="AF90" s="42"/>
      <c r="AG90" s="42"/>
      <c r="AH90" s="42"/>
      <c r="AI90" s="42"/>
    </row>
    <row r="91" spans="32:35" s="43" customFormat="1" ht="23.1" customHeight="1">
      <c r="AF91" s="42"/>
      <c r="AG91" s="42"/>
      <c r="AH91" s="42"/>
      <c r="AI91" s="42"/>
    </row>
    <row r="92" spans="32:35" s="43" customFormat="1" ht="23.1" customHeight="1">
      <c r="AF92" s="42"/>
      <c r="AG92" s="42"/>
      <c r="AH92" s="42"/>
      <c r="AI92" s="42"/>
    </row>
    <row r="93" spans="32:35" s="43" customFormat="1" ht="23.1" customHeight="1">
      <c r="AF93" s="42"/>
      <c r="AG93" s="42"/>
      <c r="AH93" s="42"/>
      <c r="AI93" s="42"/>
    </row>
    <row r="94" spans="32:35" s="43" customFormat="1" ht="23.1" customHeight="1">
      <c r="AF94" s="42"/>
      <c r="AG94" s="42"/>
      <c r="AH94" s="42"/>
      <c r="AI94" s="42"/>
    </row>
    <row r="95" spans="32:35" s="43" customFormat="1" ht="23.1" customHeight="1">
      <c r="AF95" s="42"/>
      <c r="AG95" s="42"/>
      <c r="AH95" s="42"/>
      <c r="AI95" s="42"/>
    </row>
    <row r="96" spans="32:35" s="43" customFormat="1" ht="23.1" customHeight="1">
      <c r="AF96" s="42"/>
      <c r="AG96" s="42"/>
      <c r="AH96" s="42"/>
      <c r="AI96" s="42"/>
    </row>
    <row r="97" spans="32:35" s="43" customFormat="1" ht="23.1" customHeight="1">
      <c r="AF97" s="42"/>
      <c r="AG97" s="42"/>
      <c r="AH97" s="42"/>
      <c r="AI97" s="42"/>
    </row>
    <row r="98" spans="32:35" s="43" customFormat="1" ht="23.1" customHeight="1">
      <c r="AF98" s="42"/>
      <c r="AG98" s="42"/>
      <c r="AH98" s="42"/>
      <c r="AI98" s="42"/>
    </row>
    <row r="99" spans="32:35" s="43" customFormat="1" ht="23.1" customHeight="1">
      <c r="AF99" s="42"/>
      <c r="AG99" s="42"/>
      <c r="AH99" s="42"/>
      <c r="AI99" s="42"/>
    </row>
    <row r="100" spans="32:35" s="43" customFormat="1" ht="23.1" customHeight="1">
      <c r="AF100" s="42"/>
      <c r="AG100" s="42"/>
      <c r="AH100" s="42"/>
      <c r="AI100" s="42"/>
    </row>
    <row r="101" spans="32:35" s="43" customFormat="1" ht="23.1" customHeight="1">
      <c r="AF101" s="42"/>
      <c r="AG101" s="42"/>
      <c r="AH101" s="42"/>
      <c r="AI101" s="42"/>
    </row>
    <row r="102" spans="32:35" s="43" customFormat="1" ht="23.1" customHeight="1">
      <c r="AF102" s="42"/>
      <c r="AG102" s="42"/>
      <c r="AH102" s="42"/>
      <c r="AI102" s="42"/>
    </row>
    <row r="103" spans="32:35" s="43" customFormat="1" ht="23.1" customHeight="1">
      <c r="AF103" s="42"/>
      <c r="AG103" s="42"/>
      <c r="AH103" s="42"/>
      <c r="AI103" s="42"/>
    </row>
    <row r="104" spans="32:35" s="43" customFormat="1" ht="23.1" customHeight="1">
      <c r="AF104" s="42"/>
      <c r="AG104" s="42"/>
      <c r="AH104" s="42"/>
      <c r="AI104" s="42"/>
    </row>
    <row r="105" spans="32:35" s="43" customFormat="1" ht="23.1" customHeight="1">
      <c r="AF105" s="42"/>
      <c r="AG105" s="42"/>
      <c r="AH105" s="42"/>
      <c r="AI105" s="42"/>
    </row>
    <row r="106" spans="32:35" s="43" customFormat="1" ht="23.1" customHeight="1">
      <c r="AF106" s="42"/>
      <c r="AG106" s="42"/>
      <c r="AH106" s="42"/>
      <c r="AI106" s="42"/>
    </row>
    <row r="107" spans="32:35" s="43" customFormat="1" ht="23.1" customHeight="1">
      <c r="AF107" s="42"/>
      <c r="AG107" s="42"/>
      <c r="AH107" s="42"/>
      <c r="AI107" s="42"/>
    </row>
    <row r="108" spans="32:35" s="43" customFormat="1" ht="23.1" customHeight="1">
      <c r="AF108" s="42"/>
      <c r="AG108" s="42"/>
      <c r="AH108" s="42"/>
      <c r="AI108" s="42"/>
    </row>
    <row r="109" spans="32:35" s="43" customFormat="1" ht="23.1" customHeight="1">
      <c r="AF109" s="42"/>
      <c r="AG109" s="42"/>
      <c r="AH109" s="42"/>
      <c r="AI109" s="42"/>
    </row>
    <row r="110" spans="32:35" s="43" customFormat="1" ht="23.1" customHeight="1">
      <c r="AF110" s="42"/>
      <c r="AG110" s="42"/>
      <c r="AH110" s="42"/>
      <c r="AI110" s="42"/>
    </row>
    <row r="111" spans="32:35" s="43" customFormat="1" ht="23.1" customHeight="1">
      <c r="AF111" s="42"/>
      <c r="AG111" s="42"/>
      <c r="AH111" s="42"/>
      <c r="AI111" s="42"/>
    </row>
    <row r="112" spans="32:35" s="43" customFormat="1" ht="23.1" customHeight="1">
      <c r="AF112" s="42"/>
      <c r="AG112" s="42"/>
      <c r="AH112" s="42"/>
      <c r="AI112" s="42"/>
    </row>
    <row r="113" spans="32:35" s="43" customFormat="1" ht="23.1" customHeight="1">
      <c r="AF113" s="42"/>
      <c r="AG113" s="42"/>
      <c r="AH113" s="42"/>
      <c r="AI113" s="42"/>
    </row>
    <row r="114" spans="32:35" s="43" customFormat="1" ht="23.1" customHeight="1">
      <c r="AF114" s="42"/>
      <c r="AG114" s="42"/>
      <c r="AH114" s="42"/>
      <c r="AI114" s="42"/>
    </row>
    <row r="115" spans="32:35" s="43" customFormat="1" ht="23.1" customHeight="1">
      <c r="AF115" s="42"/>
      <c r="AG115" s="42"/>
      <c r="AH115" s="42"/>
      <c r="AI115" s="42"/>
    </row>
    <row r="116" spans="32:35" s="43" customFormat="1" ht="23.1" customHeight="1">
      <c r="AF116" s="42"/>
      <c r="AG116" s="42"/>
      <c r="AH116" s="42"/>
      <c r="AI116" s="42"/>
    </row>
    <row r="117" spans="32:35" s="43" customFormat="1" ht="23.1" customHeight="1">
      <c r="AF117" s="42"/>
      <c r="AG117" s="42"/>
      <c r="AH117" s="42"/>
      <c r="AI117" s="42"/>
    </row>
    <row r="118" spans="32:35" s="43" customFormat="1" ht="23.1" customHeight="1">
      <c r="AF118" s="42"/>
      <c r="AG118" s="42"/>
      <c r="AH118" s="42"/>
      <c r="AI118" s="42"/>
    </row>
    <row r="119" spans="32:35" s="43" customFormat="1" ht="23.1" customHeight="1">
      <c r="AF119" s="42"/>
      <c r="AG119" s="42"/>
      <c r="AH119" s="42"/>
      <c r="AI119" s="42"/>
    </row>
    <row r="120" spans="32:35" s="43" customFormat="1" ht="23.1" customHeight="1">
      <c r="AF120" s="42"/>
      <c r="AG120" s="42"/>
      <c r="AH120" s="42"/>
      <c r="AI120" s="42"/>
    </row>
    <row r="121" spans="32:35" s="43" customFormat="1" ht="23.1" customHeight="1">
      <c r="AF121" s="42"/>
      <c r="AG121" s="42"/>
      <c r="AH121" s="42"/>
      <c r="AI121" s="42"/>
    </row>
    <row r="122" spans="32:35" s="43" customFormat="1" ht="23.1" customHeight="1">
      <c r="AF122" s="42"/>
      <c r="AG122" s="42"/>
      <c r="AH122" s="42"/>
      <c r="AI122" s="42"/>
    </row>
    <row r="123" spans="32:35" s="43" customFormat="1" ht="23.1" customHeight="1">
      <c r="AF123" s="42"/>
      <c r="AG123" s="42"/>
      <c r="AH123" s="42"/>
      <c r="AI123" s="42"/>
    </row>
    <row r="124" spans="32:35" s="43" customFormat="1" ht="23.1" customHeight="1">
      <c r="AF124" s="42"/>
      <c r="AG124" s="42"/>
      <c r="AH124" s="42"/>
      <c r="AI124" s="42"/>
    </row>
    <row r="125" spans="32:35" s="43" customFormat="1" ht="23.1" customHeight="1">
      <c r="AF125" s="42"/>
      <c r="AG125" s="42"/>
      <c r="AH125" s="42"/>
      <c r="AI125" s="42"/>
    </row>
    <row r="126" spans="32:35" s="43" customFormat="1" ht="23.1" customHeight="1">
      <c r="AF126" s="42"/>
      <c r="AG126" s="42"/>
      <c r="AH126" s="42"/>
      <c r="AI126" s="42"/>
    </row>
    <row r="127" spans="32:35" s="43" customFormat="1" ht="23.1" customHeight="1">
      <c r="AF127" s="42"/>
      <c r="AG127" s="42"/>
      <c r="AH127" s="42"/>
      <c r="AI127" s="42"/>
    </row>
    <row r="128" spans="32:35" s="43" customFormat="1" ht="23.1" customHeight="1">
      <c r="AF128" s="42"/>
      <c r="AG128" s="42"/>
      <c r="AH128" s="42"/>
      <c r="AI128" s="42"/>
    </row>
    <row r="129" spans="32:35" s="43" customFormat="1" ht="23.1" customHeight="1">
      <c r="AF129" s="42"/>
      <c r="AG129" s="42"/>
      <c r="AH129" s="42"/>
      <c r="AI129" s="42"/>
    </row>
    <row r="130" spans="32:35" s="43" customFormat="1" ht="23.1" customHeight="1">
      <c r="AF130" s="42"/>
      <c r="AG130" s="42"/>
      <c r="AH130" s="42"/>
      <c r="AI130" s="42"/>
    </row>
    <row r="131" spans="32:35" s="43" customFormat="1" ht="23.1" customHeight="1">
      <c r="AF131" s="42"/>
      <c r="AG131" s="42"/>
      <c r="AH131" s="42"/>
      <c r="AI131" s="42"/>
    </row>
    <row r="132" spans="32:35" s="43" customFormat="1" ht="23.1" customHeight="1">
      <c r="AF132" s="42"/>
      <c r="AG132" s="42"/>
      <c r="AH132" s="42"/>
      <c r="AI132" s="42"/>
    </row>
    <row r="133" spans="32:35" s="43" customFormat="1" ht="23.1" customHeight="1">
      <c r="AF133" s="42"/>
      <c r="AG133" s="42"/>
      <c r="AH133" s="42"/>
      <c r="AI133" s="42"/>
    </row>
    <row r="134" spans="32:35" s="43" customFormat="1" ht="23.1" customHeight="1">
      <c r="AF134" s="42"/>
      <c r="AG134" s="42"/>
      <c r="AH134" s="42"/>
      <c r="AI134" s="42"/>
    </row>
    <row r="135" spans="32:35" s="43" customFormat="1" ht="23.1" customHeight="1">
      <c r="AF135" s="42"/>
      <c r="AG135" s="42"/>
      <c r="AH135" s="42"/>
      <c r="AI135" s="42"/>
    </row>
    <row r="136" spans="32:35" s="43" customFormat="1" ht="23.1" customHeight="1">
      <c r="AF136" s="42"/>
      <c r="AG136" s="42"/>
      <c r="AH136" s="42"/>
      <c r="AI136" s="42"/>
    </row>
    <row r="137" spans="32:35" s="43" customFormat="1" ht="23.1" customHeight="1">
      <c r="AF137" s="42"/>
      <c r="AG137" s="42"/>
      <c r="AH137" s="42"/>
      <c r="AI137" s="42"/>
    </row>
    <row r="138" spans="32:35" s="43" customFormat="1" ht="23.1" customHeight="1">
      <c r="AF138" s="42"/>
      <c r="AG138" s="42"/>
      <c r="AH138" s="42"/>
      <c r="AI138" s="42"/>
    </row>
    <row r="139" spans="32:35" s="43" customFormat="1" ht="23.1" customHeight="1">
      <c r="AF139" s="42"/>
      <c r="AG139" s="42"/>
      <c r="AH139" s="42"/>
      <c r="AI139" s="42"/>
    </row>
    <row r="140" spans="32:35" s="43" customFormat="1" ht="23.1" customHeight="1">
      <c r="AF140" s="42"/>
      <c r="AG140" s="42"/>
      <c r="AH140" s="42"/>
      <c r="AI140" s="42"/>
    </row>
    <row r="141" spans="32:35" s="43" customFormat="1" ht="23.1" customHeight="1">
      <c r="AF141" s="42"/>
      <c r="AG141" s="42"/>
      <c r="AH141" s="42"/>
      <c r="AI141" s="42"/>
    </row>
    <row r="142" spans="32:35" s="43" customFormat="1" ht="23.1" customHeight="1">
      <c r="AF142" s="42"/>
      <c r="AG142" s="42"/>
      <c r="AH142" s="42"/>
      <c r="AI142" s="42"/>
    </row>
    <row r="143" spans="32:35" s="43" customFormat="1" ht="23.1" customHeight="1">
      <c r="AF143" s="42"/>
      <c r="AG143" s="42"/>
      <c r="AH143" s="42"/>
      <c r="AI143" s="42"/>
    </row>
    <row r="144" spans="32:35" s="43" customFormat="1" ht="23.1" customHeight="1">
      <c r="AF144" s="42"/>
      <c r="AG144" s="42"/>
      <c r="AH144" s="42"/>
      <c r="AI144" s="42"/>
    </row>
    <row r="145" spans="32:35" s="43" customFormat="1" ht="23.1" customHeight="1">
      <c r="AF145" s="42"/>
      <c r="AG145" s="42"/>
      <c r="AH145" s="42"/>
      <c r="AI145" s="42"/>
    </row>
    <row r="146" spans="32:35" s="43" customFormat="1" ht="23.1" customHeight="1">
      <c r="AF146" s="42"/>
      <c r="AG146" s="42"/>
      <c r="AH146" s="42"/>
      <c r="AI146" s="42"/>
    </row>
    <row r="147" spans="32:35" s="43" customFormat="1" ht="23.1" customHeight="1">
      <c r="AF147" s="42"/>
      <c r="AG147" s="42"/>
      <c r="AH147" s="42"/>
      <c r="AI147" s="42"/>
    </row>
    <row r="148" spans="32:35" s="43" customFormat="1" ht="23.1" customHeight="1">
      <c r="AF148" s="42"/>
      <c r="AG148" s="42"/>
      <c r="AH148" s="42"/>
      <c r="AI148" s="42"/>
    </row>
    <row r="149" spans="32:35" s="43" customFormat="1" ht="23.1" customHeight="1">
      <c r="AF149" s="42"/>
      <c r="AG149" s="42"/>
      <c r="AH149" s="42"/>
      <c r="AI149" s="42"/>
    </row>
    <row r="150" spans="32:35" s="43" customFormat="1" ht="23.1" customHeight="1">
      <c r="AF150" s="42"/>
      <c r="AG150" s="42"/>
      <c r="AH150" s="42"/>
      <c r="AI150" s="42"/>
    </row>
    <row r="151" spans="32:35" s="43" customFormat="1" ht="23.1" customHeight="1">
      <c r="AF151" s="42"/>
      <c r="AG151" s="42"/>
      <c r="AH151" s="42"/>
      <c r="AI151" s="42"/>
    </row>
    <row r="152" spans="32:35" s="43" customFormat="1" ht="23.1" customHeight="1">
      <c r="AF152" s="42"/>
      <c r="AG152" s="42"/>
      <c r="AH152" s="42"/>
      <c r="AI152" s="42"/>
    </row>
    <row r="153" spans="32:35" s="43" customFormat="1" ht="23.1" customHeight="1">
      <c r="AF153" s="42"/>
      <c r="AG153" s="42"/>
      <c r="AH153" s="42"/>
      <c r="AI153" s="42"/>
    </row>
    <row r="154" spans="32:35" s="43" customFormat="1" ht="23.1" customHeight="1">
      <c r="AF154" s="42"/>
      <c r="AG154" s="42"/>
      <c r="AH154" s="42"/>
      <c r="AI154" s="42"/>
    </row>
    <row r="155" spans="32:35" s="43" customFormat="1" ht="23.1" customHeight="1">
      <c r="AF155" s="42"/>
      <c r="AG155" s="42"/>
      <c r="AH155" s="42"/>
      <c r="AI155" s="42"/>
    </row>
    <row r="156" spans="32:35" s="43" customFormat="1" ht="23.1" customHeight="1">
      <c r="AF156" s="42"/>
      <c r="AG156" s="42"/>
      <c r="AH156" s="42"/>
      <c r="AI156" s="42"/>
    </row>
    <row r="157" spans="32:35" s="43" customFormat="1" ht="23.1" customHeight="1">
      <c r="AF157" s="42"/>
      <c r="AG157" s="42"/>
      <c r="AH157" s="42"/>
      <c r="AI157" s="42"/>
    </row>
    <row r="158" spans="32:35" s="43" customFormat="1" ht="23.1" customHeight="1">
      <c r="AF158" s="42"/>
      <c r="AG158" s="42"/>
      <c r="AH158" s="42"/>
      <c r="AI158" s="42"/>
    </row>
    <row r="159" spans="32:35" s="43" customFormat="1" ht="23.1" customHeight="1">
      <c r="AF159" s="42"/>
      <c r="AG159" s="42"/>
      <c r="AH159" s="42"/>
      <c r="AI159" s="42"/>
    </row>
    <row r="160" spans="32:35" s="43" customFormat="1" ht="23.1" customHeight="1">
      <c r="AF160" s="42"/>
      <c r="AG160" s="42"/>
      <c r="AH160" s="42"/>
      <c r="AI160" s="42"/>
    </row>
    <row r="161" spans="32:35" s="43" customFormat="1" ht="23.1" customHeight="1">
      <c r="AF161" s="42"/>
      <c r="AG161" s="42"/>
      <c r="AH161" s="42"/>
      <c r="AI161" s="42"/>
    </row>
    <row r="162" spans="32:35" s="43" customFormat="1" ht="23.1" customHeight="1">
      <c r="AF162" s="42"/>
      <c r="AG162" s="42"/>
      <c r="AH162" s="42"/>
      <c r="AI162" s="42"/>
    </row>
    <row r="163" spans="32:35" s="43" customFormat="1" ht="23.1" customHeight="1">
      <c r="AF163" s="42"/>
      <c r="AG163" s="42"/>
      <c r="AH163" s="42"/>
      <c r="AI163" s="42"/>
    </row>
    <row r="164" spans="32:35" s="43" customFormat="1" ht="23.1" customHeight="1">
      <c r="AF164" s="42"/>
      <c r="AG164" s="42"/>
      <c r="AH164" s="42"/>
      <c r="AI164" s="42"/>
    </row>
    <row r="165" spans="32:35" s="43" customFormat="1" ht="23.1" customHeight="1">
      <c r="AF165" s="42"/>
      <c r="AG165" s="42"/>
      <c r="AH165" s="42"/>
      <c r="AI165" s="42"/>
    </row>
    <row r="166" spans="32:35" s="43" customFormat="1" ht="23.1" customHeight="1">
      <c r="AF166" s="42"/>
      <c r="AG166" s="42"/>
      <c r="AH166" s="42"/>
      <c r="AI166" s="42"/>
    </row>
    <row r="167" spans="32:35" s="43" customFormat="1" ht="23.1" customHeight="1">
      <c r="AF167" s="42"/>
      <c r="AG167" s="42"/>
      <c r="AH167" s="42"/>
      <c r="AI167" s="42"/>
    </row>
    <row r="168" spans="32:35" s="43" customFormat="1" ht="23.1" customHeight="1">
      <c r="AF168" s="42"/>
      <c r="AG168" s="42"/>
      <c r="AH168" s="42"/>
      <c r="AI168" s="42"/>
    </row>
    <row r="169" spans="32:35" s="43" customFormat="1" ht="23.1" customHeight="1">
      <c r="AF169" s="42"/>
      <c r="AG169" s="42"/>
      <c r="AH169" s="42"/>
      <c r="AI169" s="42"/>
    </row>
    <row r="170" spans="32:35" s="43" customFormat="1" ht="23.1" customHeight="1">
      <c r="AF170" s="42"/>
      <c r="AG170" s="42"/>
      <c r="AH170" s="42"/>
      <c r="AI170" s="42"/>
    </row>
    <row r="171" spans="32:35" s="43" customFormat="1" ht="23.1" customHeight="1">
      <c r="AF171" s="42"/>
      <c r="AG171" s="42"/>
      <c r="AH171" s="42"/>
      <c r="AI171" s="42"/>
    </row>
    <row r="172" spans="32:35" s="43" customFormat="1" ht="23.1" customHeight="1">
      <c r="AF172" s="42"/>
      <c r="AG172" s="42"/>
      <c r="AH172" s="42"/>
      <c r="AI172" s="42"/>
    </row>
    <row r="173" spans="32:35" s="43" customFormat="1" ht="23.1" customHeight="1">
      <c r="AF173" s="42"/>
      <c r="AG173" s="42"/>
      <c r="AH173" s="42"/>
      <c r="AI173" s="42"/>
    </row>
    <row r="174" spans="32:35" s="43" customFormat="1" ht="23.1" customHeight="1">
      <c r="AF174" s="42"/>
      <c r="AG174" s="42"/>
      <c r="AH174" s="42"/>
      <c r="AI174" s="42"/>
    </row>
    <row r="175" spans="32:35" s="43" customFormat="1" ht="23.1" customHeight="1">
      <c r="AF175" s="42"/>
      <c r="AG175" s="42"/>
      <c r="AH175" s="42"/>
      <c r="AI175" s="42"/>
    </row>
    <row r="176" spans="32:35" s="43" customFormat="1" ht="23.1" customHeight="1">
      <c r="AF176" s="42"/>
      <c r="AG176" s="42"/>
      <c r="AH176" s="42"/>
      <c r="AI176" s="42"/>
    </row>
    <row r="177" spans="32:35" s="43" customFormat="1" ht="23.1" customHeight="1">
      <c r="AF177" s="42"/>
      <c r="AG177" s="42"/>
      <c r="AH177" s="42"/>
      <c r="AI177" s="42"/>
    </row>
    <row r="178" spans="32:35" s="43" customFormat="1" ht="23.1" customHeight="1">
      <c r="AF178" s="42"/>
      <c r="AG178" s="42"/>
      <c r="AH178" s="42"/>
      <c r="AI178" s="42"/>
    </row>
    <row r="179" spans="32:35" s="43" customFormat="1" ht="23.1" customHeight="1">
      <c r="AF179" s="42"/>
      <c r="AG179" s="42"/>
      <c r="AH179" s="42"/>
      <c r="AI179" s="42"/>
    </row>
    <row r="180" spans="32:35" s="43" customFormat="1" ht="23.1" customHeight="1">
      <c r="AF180" s="42"/>
      <c r="AG180" s="42"/>
      <c r="AH180" s="42"/>
      <c r="AI180" s="42"/>
    </row>
    <row r="181" spans="32:35" s="43" customFormat="1" ht="23.1" customHeight="1">
      <c r="AF181" s="42"/>
      <c r="AG181" s="42"/>
      <c r="AH181" s="42"/>
      <c r="AI181" s="42"/>
    </row>
    <row r="182" spans="32:35" s="43" customFormat="1" ht="23.1" customHeight="1">
      <c r="AF182" s="42"/>
      <c r="AG182" s="42"/>
      <c r="AH182" s="42"/>
      <c r="AI182" s="42"/>
    </row>
    <row r="183" spans="32:35" s="43" customFormat="1" ht="23.1" customHeight="1">
      <c r="AF183" s="42"/>
      <c r="AG183" s="42"/>
      <c r="AH183" s="42"/>
      <c r="AI183" s="42"/>
    </row>
    <row r="184" spans="32:35" s="43" customFormat="1" ht="23.1" customHeight="1">
      <c r="AF184" s="42"/>
      <c r="AG184" s="42"/>
      <c r="AH184" s="42"/>
      <c r="AI184" s="42"/>
    </row>
    <row r="185" spans="32:35" s="43" customFormat="1" ht="23.1" customHeight="1">
      <c r="AF185" s="42"/>
      <c r="AG185" s="42"/>
      <c r="AH185" s="42"/>
      <c r="AI185" s="42"/>
    </row>
    <row r="186" spans="32:35" s="43" customFormat="1" ht="23.1" customHeight="1">
      <c r="AF186" s="42"/>
      <c r="AG186" s="42"/>
      <c r="AH186" s="42"/>
      <c r="AI186" s="42"/>
    </row>
    <row r="187" spans="32:35" s="43" customFormat="1" ht="23.1" customHeight="1">
      <c r="AF187" s="42"/>
      <c r="AG187" s="42"/>
      <c r="AH187" s="42"/>
      <c r="AI187" s="42"/>
    </row>
    <row r="188" spans="32:35" s="43" customFormat="1" ht="23.1" customHeight="1">
      <c r="AF188" s="42"/>
      <c r="AG188" s="42"/>
      <c r="AH188" s="42"/>
      <c r="AI188" s="42"/>
    </row>
    <row r="189" spans="32:35" s="43" customFormat="1" ht="23.1" customHeight="1">
      <c r="AF189" s="42"/>
      <c r="AG189" s="42"/>
      <c r="AH189" s="42"/>
      <c r="AI189" s="42"/>
    </row>
    <row r="190" spans="32:35" s="43" customFormat="1" ht="23.1" customHeight="1">
      <c r="AF190" s="42"/>
      <c r="AG190" s="42"/>
      <c r="AH190" s="42"/>
      <c r="AI190" s="42"/>
    </row>
    <row r="191" spans="32:35" s="43" customFormat="1" ht="23.1" customHeight="1">
      <c r="AF191" s="42"/>
      <c r="AG191" s="42"/>
      <c r="AH191" s="42"/>
      <c r="AI191" s="42"/>
    </row>
    <row r="192" spans="32:35" s="43" customFormat="1" ht="23.1" customHeight="1">
      <c r="AF192" s="42"/>
      <c r="AG192" s="42"/>
      <c r="AH192" s="42"/>
      <c r="AI192" s="42"/>
    </row>
    <row r="193" spans="32:35" s="43" customFormat="1" ht="23.1" customHeight="1">
      <c r="AF193" s="42"/>
      <c r="AG193" s="42"/>
      <c r="AH193" s="42"/>
      <c r="AI193" s="42"/>
    </row>
    <row r="194" spans="32:35" s="43" customFormat="1" ht="23.1" customHeight="1">
      <c r="AF194" s="42"/>
      <c r="AG194" s="42"/>
      <c r="AH194" s="42"/>
      <c r="AI194" s="42"/>
    </row>
    <row r="195" spans="32:35" s="43" customFormat="1" ht="23.1" customHeight="1">
      <c r="AF195" s="42"/>
      <c r="AG195" s="42"/>
      <c r="AH195" s="42"/>
      <c r="AI195" s="42"/>
    </row>
    <row r="196" spans="32:35" s="43" customFormat="1" ht="23.1" customHeight="1">
      <c r="AF196" s="42"/>
      <c r="AG196" s="42"/>
      <c r="AH196" s="42"/>
      <c r="AI196" s="42"/>
    </row>
    <row r="197" spans="32:35" s="43" customFormat="1" ht="23.1" customHeight="1">
      <c r="AF197" s="42"/>
      <c r="AG197" s="42"/>
      <c r="AH197" s="42"/>
      <c r="AI197" s="42"/>
    </row>
    <row r="198" spans="32:35" s="43" customFormat="1" ht="23.1" customHeight="1">
      <c r="AF198" s="42"/>
      <c r="AG198" s="42"/>
      <c r="AH198" s="42"/>
      <c r="AI198" s="42"/>
    </row>
    <row r="199" spans="32:35" s="43" customFormat="1" ht="23.1" customHeight="1">
      <c r="AF199" s="42"/>
      <c r="AG199" s="42"/>
      <c r="AH199" s="42"/>
      <c r="AI199" s="42"/>
    </row>
  </sheetData>
  <mergeCells count="117">
    <mergeCell ref="A29:E29"/>
    <mergeCell ref="F29:M29"/>
    <mergeCell ref="N29:V29"/>
    <mergeCell ref="W29:AD29"/>
    <mergeCell ref="A30:E30"/>
    <mergeCell ref="F30:M30"/>
    <mergeCell ref="N30:V30"/>
    <mergeCell ref="W30:AD30"/>
    <mergeCell ref="A27:E27"/>
    <mergeCell ref="F27:M27"/>
    <mergeCell ref="N27:V27"/>
    <mergeCell ref="W27:AD27"/>
    <mergeCell ref="A28:E28"/>
    <mergeCell ref="F28:M28"/>
    <mergeCell ref="N28:V28"/>
    <mergeCell ref="W28:AD28"/>
    <mergeCell ref="A21:E21"/>
    <mergeCell ref="F21:M21"/>
    <mergeCell ref="N21:V21"/>
    <mergeCell ref="W21:AD21"/>
    <mergeCell ref="A26:E26"/>
    <mergeCell ref="F26:M26"/>
    <mergeCell ref="N26:V26"/>
    <mergeCell ref="W26:AD26"/>
    <mergeCell ref="A19:E19"/>
    <mergeCell ref="F19:M19"/>
    <mergeCell ref="N19:V19"/>
    <mergeCell ref="W19:AD19"/>
    <mergeCell ref="A20:E20"/>
    <mergeCell ref="F20:M20"/>
    <mergeCell ref="N20:V20"/>
    <mergeCell ref="W20:AD20"/>
    <mergeCell ref="A22:E22"/>
    <mergeCell ref="F22:M22"/>
    <mergeCell ref="N22:V22"/>
    <mergeCell ref="W22:AD22"/>
    <mergeCell ref="A23:E23"/>
    <mergeCell ref="F23:M23"/>
    <mergeCell ref="N23:V23"/>
    <mergeCell ref="W23:AD23"/>
    <mergeCell ref="A17:E17"/>
    <mergeCell ref="F17:M17"/>
    <mergeCell ref="N17:V17"/>
    <mergeCell ref="W17:AD17"/>
    <mergeCell ref="A18:E18"/>
    <mergeCell ref="F18:M18"/>
    <mergeCell ref="N18:V18"/>
    <mergeCell ref="W18:AD18"/>
    <mergeCell ref="A15:E15"/>
    <mergeCell ref="F15:M15"/>
    <mergeCell ref="N15:V15"/>
    <mergeCell ref="W15:AD15"/>
    <mergeCell ref="A16:E16"/>
    <mergeCell ref="F16:M16"/>
    <mergeCell ref="N16:V16"/>
    <mergeCell ref="W16:AD16"/>
    <mergeCell ref="A14:E14"/>
    <mergeCell ref="F14:M14"/>
    <mergeCell ref="N14:V14"/>
    <mergeCell ref="W14:AD14"/>
    <mergeCell ref="A11:E11"/>
    <mergeCell ref="F11:M11"/>
    <mergeCell ref="N11:V11"/>
    <mergeCell ref="W11:AD11"/>
    <mergeCell ref="A12:E12"/>
    <mergeCell ref="F12:M12"/>
    <mergeCell ref="N12:V12"/>
    <mergeCell ref="W12:AD12"/>
    <mergeCell ref="A32:E32"/>
    <mergeCell ref="F32:M32"/>
    <mergeCell ref="N32:V32"/>
    <mergeCell ref="W32:AD32"/>
    <mergeCell ref="A34:E34"/>
    <mergeCell ref="F34:M34"/>
    <mergeCell ref="W34:AD34"/>
    <mergeCell ref="N34:V34"/>
    <mergeCell ref="A33:E33"/>
    <mergeCell ref="F33:M33"/>
    <mergeCell ref="N33:V33"/>
    <mergeCell ref="W33:AD33"/>
    <mergeCell ref="A9:E9"/>
    <mergeCell ref="F9:M9"/>
    <mergeCell ref="N9:V9"/>
    <mergeCell ref="W9:AD9"/>
    <mergeCell ref="A10:E10"/>
    <mergeCell ref="F10:M10"/>
    <mergeCell ref="N10:V10"/>
    <mergeCell ref="W10:AD10"/>
    <mergeCell ref="A31:E31"/>
    <mergeCell ref="F31:M31"/>
    <mergeCell ref="N31:V31"/>
    <mergeCell ref="W31:AD31"/>
    <mergeCell ref="A24:E24"/>
    <mergeCell ref="F24:M24"/>
    <mergeCell ref="N24:V24"/>
    <mergeCell ref="W24:AD24"/>
    <mergeCell ref="A25:E25"/>
    <mergeCell ref="F25:M25"/>
    <mergeCell ref="N25:V25"/>
    <mergeCell ref="W25:AD25"/>
    <mergeCell ref="A13:E13"/>
    <mergeCell ref="F13:M13"/>
    <mergeCell ref="N13:V13"/>
    <mergeCell ref="W13:AD13"/>
    <mergeCell ref="A2:AD2"/>
    <mergeCell ref="A4:F4"/>
    <mergeCell ref="G4:AD4"/>
    <mergeCell ref="A6:F6"/>
    <mergeCell ref="G6:AD6"/>
    <mergeCell ref="A7:F7"/>
    <mergeCell ref="G7:L7"/>
    <mergeCell ref="M7:R7"/>
    <mergeCell ref="S7:X7"/>
    <mergeCell ref="Y7:AA7"/>
    <mergeCell ref="AB7:AD7"/>
    <mergeCell ref="A5:F5"/>
    <mergeCell ref="G5:AD5"/>
  </mergeCells>
  <phoneticPr fontId="8"/>
  <printOptions horizontalCentered="1"/>
  <pageMargins left="0.9055118110236221" right="0.78740157480314965"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7266-45F8-4976-A6E7-E4D8BE286BC0}">
  <sheetPr codeName="Sheet39">
    <tabColor theme="4" tint="0.39997558519241921"/>
  </sheetPr>
  <dimension ref="A1:J62"/>
  <sheetViews>
    <sheetView view="pageBreakPreview" topLeftCell="A13" zoomScaleNormal="100" zoomScaleSheetLayoutView="100" workbookViewId="0">
      <selection activeCell="M25" sqref="M25"/>
    </sheetView>
  </sheetViews>
  <sheetFormatPr defaultRowHeight="13.5"/>
  <cols>
    <col min="1" max="10" width="9" style="201"/>
    <col min="11" max="11" width="15.625" style="201" customWidth="1"/>
    <col min="12" max="16384" width="9" style="201"/>
  </cols>
  <sheetData>
    <row r="1" spans="1:10" s="829" customFormat="1" ht="13.5" customHeight="1">
      <c r="A1" s="201" t="s">
        <v>1840</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108</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row r="30" spans="1:10" ht="13.5" customHeight="1">
      <c r="B30" s="201" t="s">
        <v>1390</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1663</v>
      </c>
      <c r="D41" s="1132"/>
      <c r="E41" s="1132"/>
      <c r="F41" s="1132"/>
      <c r="G41" s="1133"/>
      <c r="H41" s="854"/>
    </row>
    <row r="42" spans="1:8" ht="20.100000000000001" customHeight="1">
      <c r="B42" s="853"/>
      <c r="C42" s="855"/>
      <c r="D42" s="1030"/>
      <c r="E42" s="1030"/>
      <c r="F42" s="1030"/>
      <c r="G42" s="1030"/>
      <c r="H42" s="858"/>
    </row>
    <row r="43" spans="1:8" ht="20.100000000000001" customHeight="1">
      <c r="B43" s="1031" t="s">
        <v>1660</v>
      </c>
      <c r="C43" s="2138" t="s">
        <v>1670</v>
      </c>
      <c r="D43" s="2139"/>
      <c r="E43" s="2139"/>
      <c r="F43" s="2139"/>
      <c r="G43" s="2140"/>
      <c r="H43" s="854"/>
    </row>
    <row r="44" spans="1:8" ht="20.100000000000001" customHeight="1">
      <c r="C44" s="2244" t="s">
        <v>1673</v>
      </c>
      <c r="D44" s="2244"/>
      <c r="E44" s="2244"/>
      <c r="F44" s="2244"/>
      <c r="G44" s="2244"/>
      <c r="H44" s="1140"/>
    </row>
    <row r="45" spans="1:8" ht="20.100000000000001" customHeight="1">
      <c r="C45" s="2244"/>
      <c r="D45" s="2244"/>
      <c r="E45" s="2244"/>
      <c r="F45" s="2244"/>
      <c r="G45" s="2244"/>
      <c r="H45" s="1141"/>
    </row>
    <row r="46" spans="1:8" ht="20.100000000000001" customHeight="1">
      <c r="C46" s="2244" t="s">
        <v>1664</v>
      </c>
      <c r="D46" s="2244"/>
      <c r="E46" s="2244"/>
      <c r="F46" s="2244"/>
      <c r="G46" s="2244"/>
      <c r="H46" s="2243"/>
    </row>
    <row r="47" spans="1:8" ht="20.100000000000001" customHeight="1">
      <c r="C47" s="2244"/>
      <c r="D47" s="2244"/>
      <c r="E47" s="2244"/>
      <c r="F47" s="2244"/>
      <c r="G47" s="2244"/>
      <c r="H47" s="2243"/>
    </row>
    <row r="48" spans="1:8" ht="20.100000000000001" customHeight="1">
      <c r="C48" s="1125"/>
      <c r="D48" s="1125"/>
      <c r="E48" s="1125"/>
      <c r="F48" s="1125"/>
      <c r="G48" s="1125"/>
      <c r="H48" s="854"/>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B37:H37"/>
    <mergeCell ref="E19:F19"/>
    <mergeCell ref="G19:I19"/>
    <mergeCell ref="A23:I24"/>
    <mergeCell ref="H2:I2"/>
    <mergeCell ref="G5:I5"/>
    <mergeCell ref="A10:C10"/>
    <mergeCell ref="E15:F15"/>
    <mergeCell ref="G15:I15"/>
    <mergeCell ref="E17:F17"/>
    <mergeCell ref="G17:I17"/>
    <mergeCell ref="G39:H39"/>
    <mergeCell ref="G40:H40"/>
    <mergeCell ref="C41:G41"/>
    <mergeCell ref="H46:H47"/>
    <mergeCell ref="C48:G48"/>
    <mergeCell ref="C43:G43"/>
    <mergeCell ref="C44:G45"/>
    <mergeCell ref="H44:H45"/>
    <mergeCell ref="C46:G4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4C7F-E271-4B5D-B251-9E1492E71E67}">
  <sheetPr codeName="Sheet40">
    <tabColor theme="5" tint="0.39997558519241921"/>
  </sheetPr>
  <dimension ref="A1:J62"/>
  <sheetViews>
    <sheetView view="pageBreakPreview" topLeftCell="A13" zoomScaleNormal="100" zoomScaleSheetLayoutView="100" workbookViewId="0">
      <selection activeCell="G20" sqref="G20"/>
    </sheetView>
  </sheetViews>
  <sheetFormatPr defaultRowHeight="13.5"/>
  <cols>
    <col min="1" max="10" width="9" style="201"/>
    <col min="11" max="11" width="15.625" style="201" customWidth="1"/>
    <col min="12" max="16384" width="9" style="201"/>
  </cols>
  <sheetData>
    <row r="1" spans="1:10" s="829" customFormat="1" ht="13.5" customHeight="1">
      <c r="A1" s="201" t="s">
        <v>1841</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1128" t="s">
        <v>594</v>
      </c>
      <c r="C23" s="1128"/>
      <c r="D23" s="1128"/>
      <c r="E23" s="1128"/>
      <c r="F23" s="1128"/>
      <c r="G23" s="1128"/>
      <c r="H23" s="1128"/>
      <c r="I23" s="201"/>
      <c r="J23" s="201"/>
    </row>
    <row r="24" spans="1:10" s="829" customFormat="1" ht="13.5" customHeight="1">
      <c r="A24" s="201"/>
      <c r="B24" s="1128"/>
      <c r="C24" s="1128"/>
      <c r="D24" s="1128"/>
      <c r="E24" s="1128"/>
      <c r="F24" s="1128"/>
      <c r="G24" s="1128"/>
      <c r="H24" s="1128"/>
      <c r="I24" s="201"/>
      <c r="J24" s="201"/>
    </row>
    <row r="25" spans="1:10" s="829" customFormat="1" ht="13.5" customHeight="1">
      <c r="A25" s="201"/>
      <c r="B25" s="201"/>
      <c r="C25" s="816"/>
      <c r="D25" s="1142"/>
      <c r="E25" s="1142"/>
      <c r="F25" s="1142"/>
      <c r="G25" s="816"/>
      <c r="H25" s="201"/>
      <c r="I25" s="201"/>
      <c r="J25" s="201"/>
    </row>
    <row r="26" spans="1:10" ht="13.5" customHeight="1">
      <c r="A26" s="829"/>
      <c r="B26" s="194"/>
      <c r="C26" s="829"/>
      <c r="D26" s="829"/>
      <c r="E26" s="829"/>
      <c r="F26" s="829"/>
      <c r="G26" s="829"/>
      <c r="H26" s="829"/>
      <c r="I26" s="829"/>
    </row>
    <row r="27" spans="1:10" ht="13.5" customHeight="1">
      <c r="B27" s="2248" t="s">
        <v>1391</v>
      </c>
      <c r="C27" s="1220"/>
      <c r="D27" s="1220"/>
      <c r="E27" s="1220"/>
      <c r="F27" s="1220"/>
      <c r="G27" s="1220"/>
      <c r="H27" s="1220"/>
    </row>
    <row r="28" spans="1:10" ht="13.5" customHeight="1">
      <c r="B28" s="1220"/>
      <c r="C28" s="1220"/>
      <c r="D28" s="1220"/>
      <c r="E28" s="1220"/>
      <c r="F28" s="1220"/>
      <c r="G28" s="1220"/>
      <c r="H28" s="1220"/>
    </row>
    <row r="29" spans="1:10" ht="13.5" customHeight="1">
      <c r="B29" s="1220"/>
      <c r="C29" s="1220"/>
      <c r="D29" s="1220"/>
      <c r="E29" s="1220"/>
      <c r="F29" s="1220"/>
      <c r="G29" s="1220"/>
      <c r="H29" s="1220"/>
    </row>
    <row r="30" spans="1:10" ht="13.5" customHeight="1">
      <c r="B30" s="1220"/>
      <c r="C30" s="1220"/>
      <c r="D30" s="1220"/>
      <c r="E30" s="1220"/>
      <c r="F30" s="1220"/>
      <c r="G30" s="1220"/>
      <c r="H30" s="1220"/>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2245" t="s">
        <v>1674</v>
      </c>
      <c r="D41" s="2246"/>
      <c r="E41" s="2246"/>
      <c r="F41" s="2246"/>
      <c r="G41" s="2247"/>
      <c r="H41" s="854"/>
    </row>
    <row r="42" spans="1:8" ht="20.100000000000001" customHeight="1">
      <c r="B42" s="853"/>
      <c r="C42" s="1131" t="s">
        <v>1675</v>
      </c>
      <c r="D42" s="1132"/>
      <c r="E42" s="1132"/>
      <c r="F42" s="1132"/>
      <c r="G42" s="1133"/>
      <c r="H42" s="854"/>
    </row>
    <row r="43" spans="1:8" ht="20.100000000000001" customHeight="1">
      <c r="C43" s="1131" t="s">
        <v>1676</v>
      </c>
      <c r="D43" s="1132"/>
      <c r="E43" s="1132"/>
      <c r="F43" s="1132"/>
      <c r="G43" s="1133"/>
      <c r="H43" s="854"/>
    </row>
    <row r="44" spans="1:8" ht="20.100000000000001" customHeight="1">
      <c r="C44" s="1131" t="s">
        <v>1682</v>
      </c>
      <c r="D44" s="1132"/>
      <c r="E44" s="1132"/>
      <c r="F44" s="1132"/>
      <c r="G44" s="1133"/>
      <c r="H44" s="854"/>
    </row>
    <row r="45" spans="1:8" ht="20.100000000000001" customHeight="1">
      <c r="G45" s="666"/>
      <c r="H45" s="666"/>
    </row>
    <row r="46" spans="1:8" ht="20.100000000000001" customHeight="1">
      <c r="B46" s="1031" t="s">
        <v>1660</v>
      </c>
      <c r="C46" s="2138" t="s">
        <v>1690</v>
      </c>
      <c r="D46" s="2139"/>
      <c r="E46" s="2139"/>
      <c r="F46" s="2139"/>
      <c r="G46" s="2140"/>
      <c r="H46" s="854"/>
    </row>
    <row r="47" spans="1:8" ht="20.100000000000001" customHeight="1">
      <c r="C47" s="1125"/>
      <c r="D47" s="1125"/>
      <c r="E47" s="1125"/>
      <c r="F47" s="1125"/>
      <c r="G47" s="1125"/>
      <c r="H47" s="854"/>
    </row>
    <row r="48" spans="1:8" ht="20.100000000000001" customHeight="1">
      <c r="C48" s="890"/>
      <c r="D48" s="890"/>
      <c r="E48" s="890"/>
      <c r="F48" s="890"/>
      <c r="G48" s="890"/>
      <c r="H48" s="942"/>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B37:H37"/>
    <mergeCell ref="E17:F17"/>
    <mergeCell ref="G17:I17"/>
    <mergeCell ref="B23:H24"/>
    <mergeCell ref="D25:F25"/>
    <mergeCell ref="B27:H30"/>
    <mergeCell ref="E19:F19"/>
    <mergeCell ref="G19:I19"/>
    <mergeCell ref="H2:I2"/>
    <mergeCell ref="G5:I5"/>
    <mergeCell ref="A10:C10"/>
    <mergeCell ref="E15:F15"/>
    <mergeCell ref="G15:I15"/>
    <mergeCell ref="C47:G47"/>
    <mergeCell ref="C44:G44"/>
    <mergeCell ref="C46:G46"/>
    <mergeCell ref="G39:H39"/>
    <mergeCell ref="G40:H40"/>
    <mergeCell ref="C41:G41"/>
    <mergeCell ref="C43:G43"/>
    <mergeCell ref="C42:G42"/>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F49D-835E-4E3E-B64E-5C424EAD95D3}">
  <sheetPr codeName="Sheet41">
    <tabColor theme="6" tint="0.39997558519241921"/>
  </sheetPr>
  <dimension ref="A1:J62"/>
  <sheetViews>
    <sheetView view="pageBreakPreview" topLeftCell="A19" zoomScaleNormal="100" zoomScaleSheetLayoutView="100" workbookViewId="0">
      <selection activeCell="E18" sqref="E18"/>
    </sheetView>
  </sheetViews>
  <sheetFormatPr defaultRowHeight="13.5"/>
  <cols>
    <col min="1" max="10" width="9" style="201"/>
    <col min="11" max="11" width="15.625" style="201" customWidth="1"/>
    <col min="12" max="16384" width="9" style="201"/>
  </cols>
  <sheetData>
    <row r="1" spans="1:10" s="829" customFormat="1" ht="13.5" customHeight="1">
      <c r="A1" s="201" t="s">
        <v>1842</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249" t="s">
        <v>1753</v>
      </c>
      <c r="C23" s="2249"/>
      <c r="D23" s="2249"/>
      <c r="E23" s="2249"/>
      <c r="F23" s="2249"/>
      <c r="G23" s="2249"/>
      <c r="H23" s="2249"/>
      <c r="I23" s="201"/>
      <c r="J23" s="201"/>
    </row>
    <row r="24" spans="1:10" s="829" customFormat="1" ht="13.5" customHeight="1">
      <c r="A24" s="201"/>
      <c r="B24" s="2249"/>
      <c r="C24" s="2249"/>
      <c r="D24" s="2249"/>
      <c r="E24" s="2249"/>
      <c r="F24" s="2249"/>
      <c r="G24" s="2249"/>
      <c r="H24" s="2249"/>
      <c r="I24" s="201"/>
      <c r="J24" s="201"/>
    </row>
    <row r="25" spans="1:10" s="829" customFormat="1" ht="13.5" customHeight="1">
      <c r="A25" s="201"/>
      <c r="B25" s="201"/>
      <c r="C25" s="816"/>
      <c r="D25" s="1142"/>
      <c r="E25" s="1142"/>
      <c r="F25" s="1142"/>
      <c r="G25" s="816"/>
      <c r="H25" s="201"/>
      <c r="I25" s="201"/>
      <c r="J25" s="201"/>
    </row>
    <row r="26" spans="1:10" ht="13.5" customHeight="1">
      <c r="A26" s="829"/>
      <c r="B26" s="194"/>
      <c r="C26" s="829"/>
      <c r="D26" s="829"/>
      <c r="E26" s="829"/>
      <c r="F26" s="829"/>
      <c r="G26" s="829"/>
      <c r="H26" s="829"/>
      <c r="I26" s="829"/>
    </row>
    <row r="27" spans="1:10" ht="13.5" customHeight="1">
      <c r="B27" s="2248" t="s">
        <v>1843</v>
      </c>
      <c r="C27" s="2248"/>
      <c r="D27" s="2248"/>
      <c r="E27" s="2248"/>
      <c r="F27" s="2248"/>
      <c r="G27" s="2248"/>
      <c r="H27" s="2248"/>
    </row>
    <row r="28" spans="1:10" ht="13.5" customHeight="1">
      <c r="B28" s="2248"/>
      <c r="C28" s="2248"/>
      <c r="D28" s="2248"/>
      <c r="E28" s="2248"/>
      <c r="F28" s="2248"/>
      <c r="G28" s="2248"/>
      <c r="H28" s="2248"/>
    </row>
    <row r="29" spans="1:10" ht="13.5" customHeight="1"/>
    <row r="30" spans="1:10" ht="13.5" customHeight="1"/>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2245" t="s">
        <v>1683</v>
      </c>
      <c r="D41" s="2246"/>
      <c r="E41" s="2246"/>
      <c r="F41" s="2246"/>
      <c r="G41" s="2247"/>
      <c r="H41" s="854"/>
    </row>
    <row r="42" spans="1:8" ht="20.100000000000001" customHeight="1">
      <c r="B42" s="853"/>
      <c r="C42" s="1131" t="s">
        <v>1684</v>
      </c>
      <c r="D42" s="1132"/>
      <c r="E42" s="1132"/>
      <c r="F42" s="1132"/>
      <c r="G42" s="1133"/>
      <c r="H42" s="854"/>
    </row>
    <row r="43" spans="1:8" ht="20.100000000000001" customHeight="1">
      <c r="C43" s="1131" t="s">
        <v>1685</v>
      </c>
      <c r="D43" s="1132"/>
      <c r="E43" s="1132"/>
      <c r="F43" s="1132"/>
      <c r="G43" s="1133"/>
      <c r="H43" s="854"/>
    </row>
    <row r="44" spans="1:8" ht="20.100000000000001" customHeight="1">
      <c r="C44" s="1131" t="s">
        <v>1686</v>
      </c>
      <c r="D44" s="1132"/>
      <c r="E44" s="1132"/>
      <c r="F44" s="1132"/>
      <c r="G44" s="1133"/>
      <c r="H44" s="854"/>
    </row>
    <row r="45" spans="1:8" ht="20.100000000000001" customHeight="1">
      <c r="G45" s="666"/>
      <c r="H45" s="666"/>
    </row>
    <row r="46" spans="1:8" ht="20.100000000000001" customHeight="1">
      <c r="B46" s="857" t="s">
        <v>1660</v>
      </c>
      <c r="C46" s="2244" t="s">
        <v>1722</v>
      </c>
      <c r="D46" s="2244"/>
      <c r="E46" s="2244"/>
      <c r="F46" s="2244"/>
      <c r="G46" s="2244"/>
      <c r="H46" s="2243"/>
    </row>
    <row r="47" spans="1:8" ht="20.100000000000001" customHeight="1">
      <c r="C47" s="2244"/>
      <c r="D47" s="2244"/>
      <c r="E47" s="2244"/>
      <c r="F47" s="2244"/>
      <c r="G47" s="2244"/>
      <c r="H47" s="2243"/>
    </row>
    <row r="48" spans="1:8" ht="20.100000000000001" customHeight="1">
      <c r="C48" s="1125"/>
      <c r="D48" s="1125"/>
      <c r="E48" s="1125"/>
      <c r="F48" s="1125"/>
      <c r="G48" s="1125"/>
      <c r="H48" s="854"/>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E17:F17"/>
    <mergeCell ref="G17:I17"/>
    <mergeCell ref="H2:I2"/>
    <mergeCell ref="G5:I5"/>
    <mergeCell ref="A10:C10"/>
    <mergeCell ref="E15:F15"/>
    <mergeCell ref="G15:I15"/>
    <mergeCell ref="B37:H37"/>
    <mergeCell ref="G39:H39"/>
    <mergeCell ref="G40:H40"/>
    <mergeCell ref="E19:F19"/>
    <mergeCell ref="G19:I19"/>
    <mergeCell ref="B23:H24"/>
    <mergeCell ref="D25:F25"/>
    <mergeCell ref="B27:H28"/>
    <mergeCell ref="C48:G48"/>
    <mergeCell ref="H46:H47"/>
    <mergeCell ref="C41:G41"/>
    <mergeCell ref="C42:G42"/>
    <mergeCell ref="C43:G43"/>
    <mergeCell ref="C44:G44"/>
    <mergeCell ref="C46:G4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theme="6" tint="0.39997558519241921"/>
  </sheetPr>
  <dimension ref="A1:J52"/>
  <sheetViews>
    <sheetView view="pageBreakPreview" zoomScale="85" zoomScaleNormal="100" workbookViewId="0">
      <selection activeCell="P31" sqref="P31"/>
    </sheetView>
  </sheetViews>
  <sheetFormatPr defaultRowHeight="13.5"/>
  <cols>
    <col min="1" max="3" width="7.625" customWidth="1"/>
    <col min="4" max="5" width="8.25" customWidth="1"/>
    <col min="6" max="6" width="8.125" style="6" customWidth="1"/>
    <col min="7" max="8" width="11" style="79" customWidth="1"/>
    <col min="9" max="9" width="9" style="81"/>
    <col min="10" max="10" width="11.875" customWidth="1"/>
  </cols>
  <sheetData>
    <row r="1" spans="1:10" ht="14.25" customHeight="1" thickBot="1">
      <c r="A1" t="s">
        <v>1216</v>
      </c>
    </row>
    <row r="2" spans="1:10" ht="37.5" customHeight="1" thickBot="1">
      <c r="A2" s="2261" t="s">
        <v>49</v>
      </c>
      <c r="B2" s="2262"/>
      <c r="C2" s="2262"/>
      <c r="D2" s="2262"/>
      <c r="E2" s="2262"/>
      <c r="F2" s="2262"/>
      <c r="G2" s="2262"/>
      <c r="H2" s="2262"/>
      <c r="I2" s="2262"/>
      <c r="J2" s="2263"/>
    </row>
    <row r="3" spans="1:10" s="80" customFormat="1" ht="25.5" customHeight="1" thickBot="1">
      <c r="A3" s="2254" t="s">
        <v>47</v>
      </c>
      <c r="B3" s="2255"/>
      <c r="C3" s="2255"/>
      <c r="D3" s="2255" t="s">
        <v>48</v>
      </c>
      <c r="E3" s="2255"/>
      <c r="F3" s="91" t="s">
        <v>61</v>
      </c>
      <c r="G3" s="92" t="s">
        <v>44</v>
      </c>
      <c r="H3" s="93" t="s">
        <v>45</v>
      </c>
      <c r="I3" s="94" t="s">
        <v>46</v>
      </c>
      <c r="J3" s="95" t="s">
        <v>8</v>
      </c>
    </row>
    <row r="4" spans="1:10" s="47" customFormat="1" ht="14.25" customHeight="1" thickTop="1">
      <c r="A4" s="2256"/>
      <c r="B4" s="2257"/>
      <c r="C4" s="2257"/>
      <c r="D4" s="2257"/>
      <c r="E4" s="2257"/>
      <c r="F4" s="2253"/>
      <c r="G4" s="90"/>
      <c r="H4" s="87"/>
      <c r="I4" s="121"/>
      <c r="J4" s="96"/>
    </row>
    <row r="5" spans="1:10" s="47" customFormat="1" ht="14.25" customHeight="1">
      <c r="A5" s="2250"/>
      <c r="B5" s="2251"/>
      <c r="C5" s="2251"/>
      <c r="D5" s="2251"/>
      <c r="E5" s="2251"/>
      <c r="F5" s="2252"/>
      <c r="G5" s="105"/>
      <c r="H5" s="106"/>
      <c r="I5" s="122">
        <f>H5-G5</f>
        <v>0</v>
      </c>
      <c r="J5" s="97"/>
    </row>
    <row r="6" spans="1:10" s="47" customFormat="1" ht="14.25" customHeight="1">
      <c r="A6" s="2250"/>
      <c r="B6" s="2251"/>
      <c r="C6" s="2251"/>
      <c r="D6" s="2251"/>
      <c r="E6" s="2251"/>
      <c r="F6" s="2252"/>
      <c r="G6" s="84"/>
      <c r="H6" s="86"/>
      <c r="I6" s="123"/>
      <c r="J6" s="98"/>
    </row>
    <row r="7" spans="1:10" s="47" customFormat="1" ht="14.25" customHeight="1">
      <c r="A7" s="2250"/>
      <c r="B7" s="2251"/>
      <c r="C7" s="2251"/>
      <c r="D7" s="2251"/>
      <c r="E7" s="2251"/>
      <c r="F7" s="2252"/>
      <c r="G7" s="105"/>
      <c r="H7" s="106"/>
      <c r="I7" s="122">
        <f>H7-G7</f>
        <v>0</v>
      </c>
      <c r="J7" s="97"/>
    </row>
    <row r="8" spans="1:10" s="47" customFormat="1" ht="14.25" customHeight="1">
      <c r="A8" s="2250"/>
      <c r="B8" s="2251"/>
      <c r="C8" s="2251"/>
      <c r="D8" s="2251"/>
      <c r="E8" s="2251"/>
      <c r="F8" s="2252"/>
      <c r="G8" s="83"/>
      <c r="H8" s="87"/>
      <c r="I8" s="121"/>
      <c r="J8" s="96"/>
    </row>
    <row r="9" spans="1:10" s="47" customFormat="1" ht="14.25" customHeight="1">
      <c r="A9" s="2250"/>
      <c r="B9" s="2251"/>
      <c r="C9" s="2251"/>
      <c r="D9" s="2251"/>
      <c r="E9" s="2251"/>
      <c r="F9" s="2252"/>
      <c r="G9" s="107"/>
      <c r="H9" s="108"/>
      <c r="I9" s="121">
        <f>H9-G9</f>
        <v>0</v>
      </c>
      <c r="J9" s="96"/>
    </row>
    <row r="10" spans="1:10" s="47" customFormat="1" ht="14.25" customHeight="1">
      <c r="A10" s="2250"/>
      <c r="B10" s="2251"/>
      <c r="C10" s="2251"/>
      <c r="D10" s="2251"/>
      <c r="E10" s="2251"/>
      <c r="F10" s="2252"/>
      <c r="G10" s="84"/>
      <c r="H10" s="86"/>
      <c r="I10" s="123"/>
      <c r="J10" s="98"/>
    </row>
    <row r="11" spans="1:10" s="47" customFormat="1" ht="14.25" customHeight="1">
      <c r="A11" s="2250"/>
      <c r="B11" s="2251"/>
      <c r="C11" s="2251"/>
      <c r="D11" s="2251"/>
      <c r="E11" s="2251"/>
      <c r="F11" s="2252"/>
      <c r="G11" s="105"/>
      <c r="H11" s="106"/>
      <c r="I11" s="122">
        <f>H11-G11</f>
        <v>0</v>
      </c>
      <c r="J11" s="97"/>
    </row>
    <row r="12" spans="1:10" s="47" customFormat="1" ht="14.25" customHeight="1">
      <c r="A12" s="2250"/>
      <c r="B12" s="2251"/>
      <c r="C12" s="2251"/>
      <c r="D12" s="2251"/>
      <c r="E12" s="2251"/>
      <c r="F12" s="2252"/>
      <c r="G12" s="83"/>
      <c r="H12" s="87"/>
      <c r="I12" s="121"/>
      <c r="J12" s="96"/>
    </row>
    <row r="13" spans="1:10" s="47" customFormat="1" ht="14.25" customHeight="1">
      <c r="A13" s="2250"/>
      <c r="B13" s="2251"/>
      <c r="C13" s="2251"/>
      <c r="D13" s="2251"/>
      <c r="E13" s="2251"/>
      <c r="F13" s="2252"/>
      <c r="G13" s="107"/>
      <c r="H13" s="108"/>
      <c r="I13" s="121">
        <f>H13-G13</f>
        <v>0</v>
      </c>
      <c r="J13" s="96"/>
    </row>
    <row r="14" spans="1:10" s="47" customFormat="1" ht="14.25" customHeight="1">
      <c r="A14" s="2250"/>
      <c r="B14" s="2251"/>
      <c r="C14" s="2251"/>
      <c r="D14" s="2251"/>
      <c r="E14" s="2251"/>
      <c r="F14" s="2252"/>
      <c r="G14" s="84"/>
      <c r="H14" s="86"/>
      <c r="I14" s="123"/>
      <c r="J14" s="98"/>
    </row>
    <row r="15" spans="1:10" s="78" customFormat="1" ht="14.25" customHeight="1">
      <c r="A15" s="2250"/>
      <c r="B15" s="2251"/>
      <c r="C15" s="2251"/>
      <c r="D15" s="2251"/>
      <c r="E15" s="2251"/>
      <c r="F15" s="2252"/>
      <c r="G15" s="109"/>
      <c r="H15" s="110"/>
      <c r="I15" s="122">
        <f>H15-G15</f>
        <v>0</v>
      </c>
      <c r="J15" s="99"/>
    </row>
    <row r="16" spans="1:10" s="78" customFormat="1" ht="14.25" customHeight="1">
      <c r="A16" s="2250"/>
      <c r="B16" s="2251"/>
      <c r="C16" s="2251"/>
      <c r="D16" s="2251"/>
      <c r="E16" s="2251"/>
      <c r="F16" s="2252"/>
      <c r="G16" s="82"/>
      <c r="H16" s="88"/>
      <c r="I16" s="121"/>
      <c r="J16" s="100"/>
    </row>
    <row r="17" spans="1:10" s="78" customFormat="1" ht="14.25" customHeight="1">
      <c r="A17" s="2250"/>
      <c r="B17" s="2251"/>
      <c r="C17" s="2251"/>
      <c r="D17" s="2251"/>
      <c r="E17" s="2251"/>
      <c r="F17" s="2252"/>
      <c r="G17" s="111"/>
      <c r="H17" s="112"/>
      <c r="I17" s="121">
        <f>H17-G17</f>
        <v>0</v>
      </c>
      <c r="J17" s="101"/>
    </row>
    <row r="18" spans="1:10" s="47" customFormat="1" ht="14.25" customHeight="1">
      <c r="A18" s="2250"/>
      <c r="B18" s="2251"/>
      <c r="C18" s="2251"/>
      <c r="D18" s="2251"/>
      <c r="E18" s="2251"/>
      <c r="F18" s="2252"/>
      <c r="G18" s="84"/>
      <c r="H18" s="86"/>
      <c r="I18" s="123"/>
      <c r="J18" s="98"/>
    </row>
    <row r="19" spans="1:10" s="47" customFormat="1" ht="14.25" customHeight="1">
      <c r="A19" s="2250"/>
      <c r="B19" s="2251"/>
      <c r="C19" s="2251"/>
      <c r="D19" s="2251"/>
      <c r="E19" s="2251"/>
      <c r="F19" s="2252"/>
      <c r="G19" s="105"/>
      <c r="H19" s="106"/>
      <c r="I19" s="122">
        <f>H19-G19</f>
        <v>0</v>
      </c>
      <c r="J19" s="97"/>
    </row>
    <row r="20" spans="1:10" s="47" customFormat="1" ht="14.25" customHeight="1">
      <c r="A20" s="2250"/>
      <c r="B20" s="2251"/>
      <c r="C20" s="2251"/>
      <c r="D20" s="2251"/>
      <c r="E20" s="2251"/>
      <c r="F20" s="2252"/>
      <c r="G20" s="83"/>
      <c r="H20" s="87"/>
      <c r="I20" s="121"/>
      <c r="J20" s="96"/>
    </row>
    <row r="21" spans="1:10" s="47" customFormat="1" ht="14.25" customHeight="1">
      <c r="A21" s="2250"/>
      <c r="B21" s="2251"/>
      <c r="C21" s="2251"/>
      <c r="D21" s="2251"/>
      <c r="E21" s="2251"/>
      <c r="F21" s="2252"/>
      <c r="G21" s="107"/>
      <c r="H21" s="108"/>
      <c r="I21" s="121">
        <f>H21-G21</f>
        <v>0</v>
      </c>
      <c r="J21" s="96"/>
    </row>
    <row r="22" spans="1:10" s="47" customFormat="1" ht="14.25" customHeight="1">
      <c r="A22" s="2250"/>
      <c r="B22" s="2251"/>
      <c r="C22" s="2251"/>
      <c r="D22" s="2251"/>
      <c r="E22" s="2251"/>
      <c r="F22" s="2252"/>
      <c r="G22" s="84"/>
      <c r="H22" s="86"/>
      <c r="I22" s="123"/>
      <c r="J22" s="98"/>
    </row>
    <row r="23" spans="1:10" s="47" customFormat="1" ht="14.25" customHeight="1">
      <c r="A23" s="2250"/>
      <c r="B23" s="2251"/>
      <c r="C23" s="2251"/>
      <c r="D23" s="2251"/>
      <c r="E23" s="2251"/>
      <c r="F23" s="2252"/>
      <c r="G23" s="113"/>
      <c r="H23" s="106"/>
      <c r="I23" s="122">
        <f>H23-G23</f>
        <v>0</v>
      </c>
      <c r="J23" s="97"/>
    </row>
    <row r="24" spans="1:10" s="47" customFormat="1" ht="14.25" customHeight="1">
      <c r="A24" s="2250"/>
      <c r="B24" s="2251"/>
      <c r="C24" s="2251"/>
      <c r="D24" s="2251"/>
      <c r="E24" s="2251"/>
      <c r="F24" s="2252"/>
      <c r="G24" s="114"/>
      <c r="H24" s="87"/>
      <c r="I24" s="121"/>
      <c r="J24" s="96"/>
    </row>
    <row r="25" spans="1:10" s="47" customFormat="1" ht="14.25" customHeight="1">
      <c r="A25" s="2250"/>
      <c r="B25" s="2251"/>
      <c r="C25" s="2251"/>
      <c r="D25" s="2251"/>
      <c r="E25" s="2251"/>
      <c r="F25" s="2252"/>
      <c r="G25" s="115"/>
      <c r="H25" s="108"/>
      <c r="I25" s="121">
        <f>H25-G25</f>
        <v>0</v>
      </c>
      <c r="J25" s="96"/>
    </row>
    <row r="26" spans="1:10" s="47" customFormat="1" ht="14.25" customHeight="1">
      <c r="A26" s="2250"/>
      <c r="B26" s="2251"/>
      <c r="C26" s="2251"/>
      <c r="D26" s="2251"/>
      <c r="E26" s="2251"/>
      <c r="F26" s="2252"/>
      <c r="G26" s="116"/>
      <c r="H26" s="86"/>
      <c r="I26" s="123"/>
      <c r="J26" s="98"/>
    </row>
    <row r="27" spans="1:10" s="47" customFormat="1" ht="14.25" customHeight="1">
      <c r="A27" s="2250"/>
      <c r="B27" s="2251"/>
      <c r="C27" s="2251"/>
      <c r="D27" s="2251"/>
      <c r="E27" s="2251"/>
      <c r="F27" s="2252"/>
      <c r="G27" s="105"/>
      <c r="H27" s="106"/>
      <c r="I27" s="122">
        <f>H27-G27</f>
        <v>0</v>
      </c>
      <c r="J27" s="97"/>
    </row>
    <row r="28" spans="1:10" s="78" customFormat="1" ht="14.25" customHeight="1">
      <c r="A28" s="2250"/>
      <c r="B28" s="2251"/>
      <c r="C28" s="2251"/>
      <c r="D28" s="2251"/>
      <c r="E28" s="2251"/>
      <c r="F28" s="2252"/>
      <c r="G28" s="82"/>
      <c r="H28" s="88"/>
      <c r="I28" s="121"/>
      <c r="J28" s="100"/>
    </row>
    <row r="29" spans="1:10" s="78" customFormat="1" ht="14.25" customHeight="1">
      <c r="A29" s="2250"/>
      <c r="B29" s="2251"/>
      <c r="C29" s="2251"/>
      <c r="D29" s="2251"/>
      <c r="E29" s="2251"/>
      <c r="F29" s="2252"/>
      <c r="G29" s="111"/>
      <c r="H29" s="112"/>
      <c r="I29" s="121">
        <f>H29-G29</f>
        <v>0</v>
      </c>
      <c r="J29" s="100"/>
    </row>
    <row r="30" spans="1:10" s="78" customFormat="1" ht="14.25" customHeight="1">
      <c r="A30" s="2250"/>
      <c r="B30" s="2251"/>
      <c r="C30" s="2251"/>
      <c r="D30" s="2251"/>
      <c r="E30" s="2251"/>
      <c r="F30" s="2252"/>
      <c r="G30" s="85"/>
      <c r="H30" s="89"/>
      <c r="I30" s="123"/>
      <c r="J30" s="102"/>
    </row>
    <row r="31" spans="1:10" s="78" customFormat="1" ht="14.25" customHeight="1">
      <c r="A31" s="2250"/>
      <c r="B31" s="2251"/>
      <c r="C31" s="2251"/>
      <c r="D31" s="2251"/>
      <c r="E31" s="2251"/>
      <c r="F31" s="2252"/>
      <c r="G31" s="109"/>
      <c r="H31" s="110"/>
      <c r="I31" s="122">
        <f>H31-G31</f>
        <v>0</v>
      </c>
      <c r="J31" s="99"/>
    </row>
    <row r="32" spans="1:10" s="78" customFormat="1" ht="14.25" customHeight="1">
      <c r="A32" s="2250"/>
      <c r="B32" s="2251"/>
      <c r="C32" s="2251"/>
      <c r="D32" s="2251"/>
      <c r="E32" s="2251"/>
      <c r="F32" s="2252"/>
      <c r="G32" s="82"/>
      <c r="H32" s="88"/>
      <c r="I32" s="121"/>
      <c r="J32" s="100"/>
    </row>
    <row r="33" spans="1:10" s="47" customFormat="1" ht="14.25" customHeight="1">
      <c r="A33" s="2250"/>
      <c r="B33" s="2251"/>
      <c r="C33" s="2251"/>
      <c r="D33" s="2251"/>
      <c r="E33" s="2251"/>
      <c r="F33" s="2252"/>
      <c r="G33" s="107"/>
      <c r="H33" s="108"/>
      <c r="I33" s="121">
        <f>H33-G33</f>
        <v>0</v>
      </c>
      <c r="J33" s="96"/>
    </row>
    <row r="34" spans="1:10" s="47" customFormat="1" ht="14.25" customHeight="1">
      <c r="A34" s="2250"/>
      <c r="B34" s="2251"/>
      <c r="C34" s="2251"/>
      <c r="D34" s="2251"/>
      <c r="E34" s="2251"/>
      <c r="F34" s="2252"/>
      <c r="G34" s="84"/>
      <c r="H34" s="86"/>
      <c r="I34" s="123"/>
      <c r="J34" s="98"/>
    </row>
    <row r="35" spans="1:10" s="47" customFormat="1" ht="14.25" customHeight="1">
      <c r="A35" s="2250"/>
      <c r="B35" s="2251"/>
      <c r="C35" s="2251"/>
      <c r="D35" s="2251"/>
      <c r="E35" s="2251"/>
      <c r="F35" s="2252"/>
      <c r="G35" s="105"/>
      <c r="H35" s="106"/>
      <c r="I35" s="122">
        <f>H35-G35</f>
        <v>0</v>
      </c>
      <c r="J35" s="97"/>
    </row>
    <row r="36" spans="1:10" s="47" customFormat="1" ht="14.25" customHeight="1">
      <c r="A36" s="2250"/>
      <c r="B36" s="2251"/>
      <c r="C36" s="2251"/>
      <c r="D36" s="2251"/>
      <c r="E36" s="2251"/>
      <c r="F36" s="2252"/>
      <c r="G36" s="83"/>
      <c r="H36" s="87"/>
      <c r="I36" s="121"/>
      <c r="J36" s="96"/>
    </row>
    <row r="37" spans="1:10" s="47" customFormat="1" ht="14.25" customHeight="1">
      <c r="A37" s="2250"/>
      <c r="B37" s="2251"/>
      <c r="C37" s="2251"/>
      <c r="D37" s="2251"/>
      <c r="E37" s="2251"/>
      <c r="F37" s="2252"/>
      <c r="G37" s="107"/>
      <c r="H37" s="108"/>
      <c r="I37" s="121">
        <f>H37-G37</f>
        <v>0</v>
      </c>
      <c r="J37" s="96"/>
    </row>
    <row r="38" spans="1:10" s="47" customFormat="1" ht="14.25" customHeight="1">
      <c r="A38" s="2250"/>
      <c r="B38" s="2251"/>
      <c r="C38" s="2251"/>
      <c r="D38" s="2251"/>
      <c r="E38" s="2251"/>
      <c r="F38" s="2252"/>
      <c r="G38" s="84"/>
      <c r="H38" s="86"/>
      <c r="I38" s="123"/>
      <c r="J38" s="98"/>
    </row>
    <row r="39" spans="1:10" s="47" customFormat="1" ht="14.25" customHeight="1">
      <c r="A39" s="2250"/>
      <c r="B39" s="2251"/>
      <c r="C39" s="2251"/>
      <c r="D39" s="2251"/>
      <c r="E39" s="2251"/>
      <c r="F39" s="2252"/>
      <c r="G39" s="105"/>
      <c r="H39" s="106"/>
      <c r="I39" s="122">
        <f>H39-G39</f>
        <v>0</v>
      </c>
      <c r="J39" s="97"/>
    </row>
    <row r="40" spans="1:10" s="47" customFormat="1" ht="14.25" customHeight="1">
      <c r="A40" s="2250"/>
      <c r="B40" s="2251"/>
      <c r="C40" s="2251"/>
      <c r="D40" s="2251"/>
      <c r="E40" s="2251"/>
      <c r="F40" s="2252"/>
      <c r="G40" s="83"/>
      <c r="H40" s="87"/>
      <c r="I40" s="121"/>
      <c r="J40" s="96"/>
    </row>
    <row r="41" spans="1:10" s="47" customFormat="1" ht="14.25" customHeight="1">
      <c r="A41" s="2250"/>
      <c r="B41" s="2251"/>
      <c r="C41" s="2251"/>
      <c r="D41" s="2251"/>
      <c r="E41" s="2251"/>
      <c r="F41" s="2252"/>
      <c r="G41" s="107"/>
      <c r="H41" s="108"/>
      <c r="I41" s="121">
        <f>H41-G41</f>
        <v>0</v>
      </c>
      <c r="J41" s="96"/>
    </row>
    <row r="42" spans="1:10" s="47" customFormat="1" ht="14.25" customHeight="1">
      <c r="A42" s="2250"/>
      <c r="B42" s="2251"/>
      <c r="C42" s="2251"/>
      <c r="D42" s="2251"/>
      <c r="E42" s="2251"/>
      <c r="F42" s="2252"/>
      <c r="G42" s="84"/>
      <c r="H42" s="86"/>
      <c r="I42" s="123"/>
      <c r="J42" s="98"/>
    </row>
    <row r="43" spans="1:10" s="47" customFormat="1" ht="14.25" customHeight="1">
      <c r="A43" s="2250"/>
      <c r="B43" s="2251"/>
      <c r="C43" s="2251"/>
      <c r="D43" s="2251"/>
      <c r="E43" s="2251"/>
      <c r="F43" s="2252"/>
      <c r="G43" s="105"/>
      <c r="H43" s="106"/>
      <c r="I43" s="122">
        <f>H43-G43</f>
        <v>0</v>
      </c>
      <c r="J43" s="97"/>
    </row>
    <row r="44" spans="1:10" s="47" customFormat="1" ht="14.25" customHeight="1">
      <c r="A44" s="2250"/>
      <c r="B44" s="2251"/>
      <c r="C44" s="2251"/>
      <c r="D44" s="2251"/>
      <c r="E44" s="2251"/>
      <c r="F44" s="2252"/>
      <c r="G44" s="83"/>
      <c r="H44" s="87"/>
      <c r="I44" s="121"/>
      <c r="J44" s="96"/>
    </row>
    <row r="45" spans="1:10" s="47" customFormat="1" ht="14.25" customHeight="1">
      <c r="A45" s="2250"/>
      <c r="B45" s="2251"/>
      <c r="C45" s="2251"/>
      <c r="D45" s="2251"/>
      <c r="E45" s="2251"/>
      <c r="F45" s="2252"/>
      <c r="G45" s="107"/>
      <c r="H45" s="108"/>
      <c r="I45" s="121">
        <f>H45-G45</f>
        <v>0</v>
      </c>
      <c r="J45" s="96"/>
    </row>
    <row r="46" spans="1:10" s="47" customFormat="1" ht="14.25" customHeight="1">
      <c r="A46" s="2250"/>
      <c r="B46" s="2251"/>
      <c r="C46" s="2251"/>
      <c r="D46" s="2251"/>
      <c r="E46" s="2251"/>
      <c r="F46" s="2252"/>
      <c r="G46" s="84"/>
      <c r="H46" s="86"/>
      <c r="I46" s="123"/>
      <c r="J46" s="98"/>
    </row>
    <row r="47" spans="1:10" s="47" customFormat="1" ht="14.25" customHeight="1">
      <c r="A47" s="2250"/>
      <c r="B47" s="2251"/>
      <c r="C47" s="2251"/>
      <c r="D47" s="2251"/>
      <c r="E47" s="2251"/>
      <c r="F47" s="2252"/>
      <c r="G47" s="105"/>
      <c r="H47" s="106"/>
      <c r="I47" s="122">
        <f>H47-G47</f>
        <v>0</v>
      </c>
      <c r="J47" s="97"/>
    </row>
    <row r="48" spans="1:10" s="47" customFormat="1" ht="14.25" customHeight="1">
      <c r="A48" s="2250"/>
      <c r="B48" s="2251"/>
      <c r="C48" s="2251"/>
      <c r="D48" s="2251"/>
      <c r="E48" s="2251"/>
      <c r="F48" s="2252"/>
      <c r="G48" s="84"/>
      <c r="H48" s="86"/>
      <c r="I48" s="123"/>
      <c r="J48" s="98"/>
    </row>
    <row r="49" spans="1:10" s="47" customFormat="1" ht="14.25" customHeight="1">
      <c r="A49" s="2250"/>
      <c r="B49" s="2251"/>
      <c r="C49" s="2251"/>
      <c r="D49" s="2251"/>
      <c r="E49" s="2251"/>
      <c r="F49" s="2252"/>
      <c r="G49" s="105"/>
      <c r="H49" s="106"/>
      <c r="I49" s="122">
        <f>H49-G49</f>
        <v>0</v>
      </c>
      <c r="J49" s="97"/>
    </row>
    <row r="50" spans="1:10">
      <c r="A50" s="2250"/>
      <c r="B50" s="2251"/>
      <c r="C50" s="2251"/>
      <c r="D50" s="2251"/>
      <c r="E50" s="2251"/>
      <c r="F50" s="2252"/>
      <c r="G50" s="117"/>
      <c r="H50" s="118"/>
      <c r="I50" s="123"/>
      <c r="J50" s="103"/>
    </row>
    <row r="51" spans="1:10" ht="14.25" thickBot="1">
      <c r="A51" s="2258"/>
      <c r="B51" s="2259"/>
      <c r="C51" s="2259"/>
      <c r="D51" s="2259"/>
      <c r="E51" s="2259"/>
      <c r="F51" s="2260"/>
      <c r="G51" s="119"/>
      <c r="H51" s="120"/>
      <c r="I51" s="124">
        <f>H51-G51</f>
        <v>0</v>
      </c>
      <c r="J51" s="104"/>
    </row>
    <row r="52" spans="1:10" ht="14.25" customHeight="1"/>
  </sheetData>
  <mergeCells count="75">
    <mergeCell ref="A2:J2"/>
    <mergeCell ref="A46:C47"/>
    <mergeCell ref="D46:E47"/>
    <mergeCell ref="F46:F47"/>
    <mergeCell ref="A40:C41"/>
    <mergeCell ref="D40:E41"/>
    <mergeCell ref="F40:F41"/>
    <mergeCell ref="A42:C43"/>
    <mergeCell ref="D42:E43"/>
    <mergeCell ref="F42:F43"/>
    <mergeCell ref="A36:C37"/>
    <mergeCell ref="D36:E37"/>
    <mergeCell ref="F36:F37"/>
    <mergeCell ref="A38:C39"/>
    <mergeCell ref="D38:E39"/>
    <mergeCell ref="F38:F39"/>
    <mergeCell ref="A50:C51"/>
    <mergeCell ref="D50:E51"/>
    <mergeCell ref="F50:F51"/>
    <mergeCell ref="A44:C45"/>
    <mergeCell ref="D44:E45"/>
    <mergeCell ref="F44:F45"/>
    <mergeCell ref="A48:C49"/>
    <mergeCell ref="D48:E49"/>
    <mergeCell ref="F48:F49"/>
    <mergeCell ref="A32:C33"/>
    <mergeCell ref="D32:E33"/>
    <mergeCell ref="F32:F33"/>
    <mergeCell ref="A34:C35"/>
    <mergeCell ref="D34:E35"/>
    <mergeCell ref="F34:F35"/>
    <mergeCell ref="A28:C29"/>
    <mergeCell ref="D28:E29"/>
    <mergeCell ref="F28:F29"/>
    <mergeCell ref="A30:C31"/>
    <mergeCell ref="D30:E31"/>
    <mergeCell ref="F30:F31"/>
    <mergeCell ref="A24:C25"/>
    <mergeCell ref="D24:E25"/>
    <mergeCell ref="F24:F25"/>
    <mergeCell ref="A26:C27"/>
    <mergeCell ref="D26:E27"/>
    <mergeCell ref="F26:F27"/>
    <mergeCell ref="F4:F5"/>
    <mergeCell ref="A6:C7"/>
    <mergeCell ref="D6:E7"/>
    <mergeCell ref="F6:F7"/>
    <mergeCell ref="A3:C3"/>
    <mergeCell ref="D3:E3"/>
    <mergeCell ref="A4:C5"/>
    <mergeCell ref="D4:E5"/>
    <mergeCell ref="A8:C9"/>
    <mergeCell ref="D8:E9"/>
    <mergeCell ref="F8:F9"/>
    <mergeCell ref="A10:C11"/>
    <mergeCell ref="D10:E11"/>
    <mergeCell ref="F10:F11"/>
    <mergeCell ref="A12:C13"/>
    <mergeCell ref="D12:E13"/>
    <mergeCell ref="F12:F13"/>
    <mergeCell ref="A14:C15"/>
    <mergeCell ref="D14:E15"/>
    <mergeCell ref="F14:F15"/>
    <mergeCell ref="A16:C17"/>
    <mergeCell ref="D16:E17"/>
    <mergeCell ref="F16:F17"/>
    <mergeCell ref="A18:C19"/>
    <mergeCell ref="D18:E19"/>
    <mergeCell ref="F18:F19"/>
    <mergeCell ref="A20:C21"/>
    <mergeCell ref="D20:E21"/>
    <mergeCell ref="F20:F21"/>
    <mergeCell ref="A22:C23"/>
    <mergeCell ref="D22:E23"/>
    <mergeCell ref="F22:F23"/>
  </mergeCells>
  <phoneticPr fontId="8"/>
  <printOptions horizontalCentered="1"/>
  <pageMargins left="0.78740157480314965" right="0.39370078740157483" top="0.98425196850393704" bottom="0.59055118110236227" header="0.51181102362204722" footer="0.51181102362204722"/>
  <pageSetup paperSize="9" orientation="portrait" cellComments="asDisplayed" horizontalDpi="300" verticalDpi="300" r:id="rId1"/>
  <headerFooter alignWithMargins="0">
    <oddHeader>&amp;L
　参考（出来形数量調書）&amp;R
NO.&amp;P</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AEB53-CE92-4405-AF29-3FFCA14B9C0C}">
  <sheetPr codeName="Sheet44">
    <tabColor theme="8" tint="0.39997558519241921"/>
  </sheetPr>
  <dimension ref="A1:J62"/>
  <sheetViews>
    <sheetView view="pageBreakPreview" zoomScaleNormal="100" zoomScaleSheetLayoutView="100" workbookViewId="0">
      <selection activeCell="M19" sqref="M19"/>
    </sheetView>
  </sheetViews>
  <sheetFormatPr defaultRowHeight="13.5"/>
  <cols>
    <col min="1" max="10" width="9" style="201"/>
    <col min="11" max="11" width="15.625" style="201" customWidth="1"/>
    <col min="12" max="16384" width="9" style="201"/>
  </cols>
  <sheetData>
    <row r="1" spans="1:10" s="829" customFormat="1" ht="13.5" customHeight="1">
      <c r="A1" s="201" t="s">
        <v>1844</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592</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c r="E25" s="1142"/>
      <c r="F25" s="1142"/>
      <c r="G25" s="816"/>
      <c r="H25" s="201"/>
      <c r="I25" s="201"/>
      <c r="J25" s="201"/>
    </row>
    <row r="26" spans="1:10" ht="13.5" customHeight="1">
      <c r="A26" s="829"/>
      <c r="B26" s="194"/>
      <c r="C26" s="829"/>
      <c r="D26" s="829"/>
      <c r="E26" s="829"/>
      <c r="F26" s="829"/>
      <c r="G26" s="829"/>
      <c r="H26" s="829"/>
      <c r="I26" s="829"/>
    </row>
    <row r="27" spans="1:10" ht="13.5" customHeight="1">
      <c r="B27" s="201" t="s">
        <v>1392</v>
      </c>
    </row>
    <row r="28" spans="1:10" ht="13.5" customHeight="1"/>
    <row r="29" spans="1:10" ht="13.5" customHeight="1"/>
    <row r="30" spans="1:10" ht="13.5" customHeight="1"/>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2245" t="s">
        <v>1687</v>
      </c>
      <c r="D41" s="2246"/>
      <c r="E41" s="2246"/>
      <c r="F41" s="2246"/>
      <c r="G41" s="2247"/>
      <c r="H41" s="854"/>
    </row>
    <row r="42" spans="1:8" ht="20.100000000000001" customHeight="1">
      <c r="G42" s="666"/>
      <c r="H42" s="666"/>
    </row>
    <row r="43" spans="1:8" ht="20.100000000000001" customHeight="1">
      <c r="B43" s="1031" t="s">
        <v>1660</v>
      </c>
      <c r="C43" s="1131" t="s">
        <v>1688</v>
      </c>
      <c r="D43" s="1132"/>
      <c r="E43" s="1132"/>
      <c r="F43" s="1132"/>
      <c r="G43" s="1133"/>
      <c r="H43" s="854"/>
    </row>
    <row r="44" spans="1:8" ht="20.100000000000001" customHeight="1">
      <c r="C44" s="1131" t="s">
        <v>1689</v>
      </c>
      <c r="D44" s="1132"/>
      <c r="E44" s="1132"/>
      <c r="F44" s="1132"/>
      <c r="G44" s="1133"/>
      <c r="H44" s="854"/>
    </row>
    <row r="45" spans="1:8" ht="20.100000000000001" customHeight="1">
      <c r="C45" s="1125"/>
      <c r="D45" s="1125"/>
      <c r="E45" s="1125"/>
      <c r="F45" s="1125"/>
      <c r="G45" s="1125"/>
      <c r="H45" s="854"/>
    </row>
    <row r="46" spans="1:8" ht="20.100000000000001" customHeight="1">
      <c r="C46" s="890"/>
      <c r="D46" s="890"/>
      <c r="E46" s="890"/>
      <c r="F46" s="890"/>
      <c r="G46" s="890"/>
      <c r="H46" s="942"/>
    </row>
    <row r="47" spans="1:8" ht="20.100000000000001" customHeight="1">
      <c r="C47" s="934"/>
      <c r="D47" s="934"/>
      <c r="E47" s="934"/>
      <c r="F47" s="934"/>
      <c r="G47" s="886"/>
      <c r="H47" s="886"/>
    </row>
    <row r="48" spans="1:8" ht="20.100000000000001" customHeight="1">
      <c r="C48" s="2264"/>
      <c r="D48" s="2264"/>
      <c r="E48" s="2264"/>
      <c r="F48" s="2264"/>
      <c r="G48" s="2264"/>
      <c r="H48" s="942"/>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9">
    <mergeCell ref="C43:G43"/>
    <mergeCell ref="C44:G44"/>
    <mergeCell ref="C48:G48"/>
    <mergeCell ref="B37:H37"/>
    <mergeCell ref="G39:H39"/>
    <mergeCell ref="G40:H40"/>
    <mergeCell ref="C41:G41"/>
    <mergeCell ref="C45:G45"/>
    <mergeCell ref="H2:I2"/>
    <mergeCell ref="G5:I5"/>
    <mergeCell ref="A10:C10"/>
    <mergeCell ref="E15:F15"/>
    <mergeCell ref="G15:I15"/>
    <mergeCell ref="E19:F19"/>
    <mergeCell ref="G19:I19"/>
    <mergeCell ref="D25:F25"/>
    <mergeCell ref="C23:G24"/>
    <mergeCell ref="E17:F17"/>
    <mergeCell ref="G17:I1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E0C6-94B9-48C2-AFAC-1CDBC42B2533}">
  <sheetPr codeName="Sheet45">
    <tabColor theme="9" tint="0.39997558519241921"/>
  </sheetPr>
  <dimension ref="A1:J62"/>
  <sheetViews>
    <sheetView view="pageBreakPreview" zoomScaleNormal="100" zoomScaleSheetLayoutView="100" workbookViewId="0">
      <selection activeCell="I29" sqref="I29"/>
    </sheetView>
  </sheetViews>
  <sheetFormatPr defaultRowHeight="13.5"/>
  <cols>
    <col min="1" max="10" width="9" style="201"/>
    <col min="11" max="11" width="15.625" style="201" customWidth="1"/>
    <col min="12" max="16384" width="9" style="201"/>
  </cols>
  <sheetData>
    <row r="1" spans="1:10" s="829" customFormat="1" ht="13.5" customHeight="1">
      <c r="A1" s="201" t="s">
        <v>1845</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f>基礎情報!$B$17</f>
        <v>0</v>
      </c>
      <c r="F19" s="1127"/>
      <c r="G19" s="1143">
        <f>基礎情報!$B$16</f>
        <v>0</v>
      </c>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591</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c r="E25" s="1142"/>
      <c r="F25" s="1142"/>
      <c r="G25" s="816"/>
      <c r="H25" s="201"/>
      <c r="I25" s="201"/>
      <c r="J25" s="201"/>
    </row>
    <row r="26" spans="1:10" ht="13.5" customHeight="1">
      <c r="A26" s="829"/>
      <c r="B26" s="194"/>
      <c r="C26" s="829"/>
      <c r="D26" s="829"/>
      <c r="E26" s="829"/>
      <c r="F26" s="829"/>
      <c r="G26" s="829"/>
      <c r="H26" s="829"/>
      <c r="I26" s="829"/>
    </row>
    <row r="27" spans="1:10" ht="13.5" customHeight="1">
      <c r="B27" s="201" t="s">
        <v>1393</v>
      </c>
    </row>
    <row r="28" spans="1:10" ht="13.5" customHeight="1"/>
    <row r="29" spans="1:10" ht="13.5" customHeight="1"/>
    <row r="30" spans="1:10" ht="13.5" customHeight="1"/>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323</v>
      </c>
      <c r="D41" s="1132"/>
      <c r="E41" s="1132"/>
      <c r="F41" s="1132"/>
      <c r="G41" s="1133"/>
      <c r="H41" s="854"/>
    </row>
    <row r="42" spans="1:8" ht="20.100000000000001" customHeight="1">
      <c r="B42" s="853"/>
      <c r="C42" s="855"/>
      <c r="D42" s="1030"/>
      <c r="E42" s="1030"/>
      <c r="F42" s="1030"/>
      <c r="G42" s="1030"/>
      <c r="H42" s="858"/>
    </row>
    <row r="43" spans="1:8" ht="20.100000000000001" customHeight="1">
      <c r="B43" s="1031" t="s">
        <v>1660</v>
      </c>
      <c r="C43" s="2138" t="s">
        <v>1691</v>
      </c>
      <c r="D43" s="2139"/>
      <c r="E43" s="2139"/>
      <c r="F43" s="2139"/>
      <c r="G43" s="2140"/>
      <c r="H43" s="854"/>
    </row>
    <row r="44" spans="1:8" ht="20.100000000000001" customHeight="1">
      <c r="C44" s="2138" t="s">
        <v>1692</v>
      </c>
      <c r="D44" s="2139"/>
      <c r="E44" s="2139"/>
      <c r="F44" s="2139"/>
      <c r="G44" s="2140"/>
      <c r="H44" s="854"/>
    </row>
    <row r="45" spans="1:8" ht="20.100000000000001" customHeight="1">
      <c r="C45" s="2138" t="s">
        <v>1694</v>
      </c>
      <c r="D45" s="2139"/>
      <c r="E45" s="2139"/>
      <c r="F45" s="2139"/>
      <c r="G45" s="2140"/>
      <c r="H45" s="854"/>
    </row>
    <row r="46" spans="1:8" ht="20.100000000000001" customHeight="1">
      <c r="C46" s="2265" t="s">
        <v>1693</v>
      </c>
      <c r="D46" s="2266"/>
      <c r="E46" s="2266"/>
      <c r="F46" s="2266"/>
      <c r="G46" s="2267"/>
      <c r="H46" s="1140"/>
    </row>
    <row r="47" spans="1:8" ht="20.100000000000001" customHeight="1">
      <c r="C47" s="2268"/>
      <c r="D47" s="2269"/>
      <c r="E47" s="2269"/>
      <c r="F47" s="2269"/>
      <c r="G47" s="2270"/>
      <c r="H47" s="1141"/>
    </row>
    <row r="48" spans="1:8" ht="20.100000000000001" customHeight="1">
      <c r="C48" s="1125"/>
      <c r="D48" s="1125"/>
      <c r="E48" s="1125"/>
      <c r="F48" s="1125"/>
      <c r="G48" s="1125"/>
      <c r="H48" s="854"/>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C45:G45"/>
    <mergeCell ref="C46:G47"/>
    <mergeCell ref="H46:H47"/>
    <mergeCell ref="C43:G43"/>
    <mergeCell ref="C44:G44"/>
    <mergeCell ref="C48:G48"/>
    <mergeCell ref="E17:F17"/>
    <mergeCell ref="G17:I17"/>
    <mergeCell ref="H2:I2"/>
    <mergeCell ref="G5:I5"/>
    <mergeCell ref="A10:C10"/>
    <mergeCell ref="E15:F15"/>
    <mergeCell ref="G15:I15"/>
    <mergeCell ref="E19:F19"/>
    <mergeCell ref="G19:I19"/>
    <mergeCell ref="C23:G24"/>
    <mergeCell ref="D25:F25"/>
    <mergeCell ref="B37:H37"/>
    <mergeCell ref="G39:H39"/>
    <mergeCell ref="G40:H40"/>
    <mergeCell ref="C41:G41"/>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theme="9" tint="0.39997558519241921"/>
  </sheetPr>
  <dimension ref="A1:J118"/>
  <sheetViews>
    <sheetView view="pageBreakPreview" zoomScale="85" zoomScaleNormal="100" workbookViewId="0">
      <selection activeCell="O14" sqref="O14"/>
    </sheetView>
  </sheetViews>
  <sheetFormatPr defaultRowHeight="13.5"/>
  <cols>
    <col min="1" max="8" width="9" style="201"/>
    <col min="9" max="9" width="9" style="201" customWidth="1"/>
    <col min="10" max="16384" width="9" style="201"/>
  </cols>
  <sheetData>
    <row r="1" spans="1:10" ht="18" customHeight="1">
      <c r="A1" s="201" t="s">
        <v>199</v>
      </c>
    </row>
    <row r="2" spans="1:10" ht="18" customHeight="1">
      <c r="E2" s="1220" t="s">
        <v>1387</v>
      </c>
      <c r="F2" s="1220"/>
      <c r="H2" s="942"/>
      <c r="I2" s="942"/>
      <c r="J2" s="942"/>
    </row>
    <row r="3" spans="1:10" ht="18" customHeight="1">
      <c r="E3" s="2286">
        <f>基礎情報!B11</f>
        <v>0</v>
      </c>
      <c r="F3" s="2286"/>
      <c r="G3" s="2286"/>
      <c r="H3" s="2286"/>
      <c r="I3" s="2286"/>
      <c r="J3" s="2286"/>
    </row>
    <row r="4" spans="1:10" ht="18" customHeight="1">
      <c r="E4" s="2286">
        <f>基礎情報!B13</f>
        <v>0</v>
      </c>
      <c r="F4" s="2286"/>
      <c r="G4" s="2287">
        <f>基礎情報!B14</f>
        <v>0</v>
      </c>
      <c r="H4" s="2287"/>
      <c r="I4" s="2287"/>
      <c r="J4" s="648"/>
    </row>
    <row r="5" spans="1:10" ht="18" customHeight="1">
      <c r="E5" s="1220" t="s">
        <v>277</v>
      </c>
      <c r="F5" s="1220"/>
      <c r="G5" s="1122"/>
      <c r="H5" s="1122"/>
      <c r="I5" s="1122"/>
      <c r="J5" s="648"/>
    </row>
    <row r="6" spans="1:10" ht="18" customHeight="1" thickBot="1">
      <c r="H6" s="861"/>
      <c r="I6" s="1032"/>
      <c r="J6" s="861"/>
    </row>
    <row r="7" spans="1:10" ht="30" customHeight="1">
      <c r="A7" s="2288" t="s">
        <v>323</v>
      </c>
      <c r="B7" s="2289"/>
      <c r="C7" s="2289"/>
      <c r="D7" s="2289"/>
      <c r="E7" s="2289"/>
      <c r="F7" s="2289"/>
      <c r="G7" s="2289"/>
      <c r="H7" s="2289"/>
      <c r="I7" s="2289"/>
      <c r="J7" s="2290"/>
    </row>
    <row r="8" spans="1:10" ht="30" customHeight="1" thickBot="1">
      <c r="A8" s="2291"/>
      <c r="B8" s="2292"/>
      <c r="C8" s="2292"/>
      <c r="D8" s="2292"/>
      <c r="E8" s="2292"/>
      <c r="F8" s="2292"/>
      <c r="G8" s="2292"/>
      <c r="H8" s="2292"/>
      <c r="I8" s="2292"/>
      <c r="J8" s="2293"/>
    </row>
    <row r="9" spans="1:10" ht="30" customHeight="1">
      <c r="A9" s="2294" t="s">
        <v>26</v>
      </c>
      <c r="B9" s="2295"/>
      <c r="C9" s="2296">
        <f>基礎情報!B3</f>
        <v>0</v>
      </c>
      <c r="D9" s="2297"/>
      <c r="E9" s="2297"/>
      <c r="F9" s="2297"/>
      <c r="G9" s="2297"/>
      <c r="H9" s="2297"/>
      <c r="I9" s="2297"/>
      <c r="J9" s="2298"/>
    </row>
    <row r="10" spans="1:10" ht="30" customHeight="1">
      <c r="A10" s="2279" t="s">
        <v>149</v>
      </c>
      <c r="B10" s="1305"/>
      <c r="C10" s="2277"/>
      <c r="D10" s="2277"/>
      <c r="E10" s="2277"/>
      <c r="F10" s="2277"/>
      <c r="G10" s="2277"/>
      <c r="H10" s="2277"/>
      <c r="I10" s="2277"/>
      <c r="J10" s="2278"/>
    </row>
    <row r="11" spans="1:10" ht="30" customHeight="1">
      <c r="A11" s="2279" t="s">
        <v>191</v>
      </c>
      <c r="B11" s="1305"/>
      <c r="C11" s="2277"/>
      <c r="D11" s="2277"/>
      <c r="E11" s="2277"/>
      <c r="F11" s="2277"/>
      <c r="G11" s="2277"/>
      <c r="H11" s="2277"/>
      <c r="I11" s="2277"/>
      <c r="J11" s="2278"/>
    </row>
    <row r="12" spans="1:10" ht="30" customHeight="1">
      <c r="A12" s="2279" t="s">
        <v>192</v>
      </c>
      <c r="B12" s="1305"/>
      <c r="C12" s="2277"/>
      <c r="D12" s="2277"/>
      <c r="E12" s="2277"/>
      <c r="F12" s="2277"/>
      <c r="G12" s="2277"/>
      <c r="H12" s="2277"/>
      <c r="I12" s="2277"/>
      <c r="J12" s="2278"/>
    </row>
    <row r="13" spans="1:10" s="852" customFormat="1" ht="30" customHeight="1">
      <c r="A13" s="2279" t="s">
        <v>193</v>
      </c>
      <c r="B13" s="1305"/>
      <c r="C13" s="2277"/>
      <c r="D13" s="2277"/>
      <c r="E13" s="2277"/>
      <c r="F13" s="2277"/>
      <c r="G13" s="2277"/>
      <c r="H13" s="2277"/>
      <c r="I13" s="2277"/>
      <c r="J13" s="2278"/>
    </row>
    <row r="14" spans="1:10" ht="30" customHeight="1" thickBot="1">
      <c r="A14" s="2282" t="s">
        <v>194</v>
      </c>
      <c r="B14" s="2283"/>
      <c r="C14" s="2284"/>
      <c r="D14" s="2284"/>
      <c r="E14" s="2284"/>
      <c r="F14" s="2284"/>
      <c r="G14" s="2284"/>
      <c r="H14" s="2284"/>
      <c r="I14" s="2284"/>
      <c r="J14" s="2285"/>
    </row>
    <row r="15" spans="1:10" ht="15" customHeight="1">
      <c r="A15" s="2304" t="s">
        <v>195</v>
      </c>
      <c r="B15" s="2307" t="s">
        <v>196</v>
      </c>
      <c r="C15" s="2307"/>
      <c r="D15" s="2307"/>
      <c r="E15" s="2307"/>
      <c r="F15" s="2307"/>
      <c r="G15" s="2307"/>
      <c r="H15" s="2307"/>
      <c r="I15" s="2307"/>
      <c r="J15" s="2308"/>
    </row>
    <row r="16" spans="1:10" ht="15" customHeight="1">
      <c r="A16" s="2305"/>
      <c r="B16" s="2280"/>
      <c r="C16" s="2280"/>
      <c r="D16" s="2280"/>
      <c r="E16" s="2280"/>
      <c r="F16" s="2280"/>
      <c r="G16" s="2280"/>
      <c r="H16" s="2280"/>
      <c r="I16" s="2280"/>
      <c r="J16" s="2281"/>
    </row>
    <row r="17" spans="1:10" ht="15" customHeight="1">
      <c r="A17" s="2305"/>
      <c r="B17" s="2280"/>
      <c r="C17" s="2280"/>
      <c r="D17" s="2280"/>
      <c r="E17" s="2280"/>
      <c r="F17" s="2280"/>
      <c r="G17" s="2280"/>
      <c r="H17" s="2280"/>
      <c r="I17" s="2280"/>
      <c r="J17" s="2281"/>
    </row>
    <row r="18" spans="1:10" ht="15" customHeight="1">
      <c r="A18" s="2305"/>
      <c r="B18" s="2280"/>
      <c r="C18" s="2280"/>
      <c r="D18" s="2280"/>
      <c r="E18" s="2280"/>
      <c r="F18" s="2280"/>
      <c r="G18" s="2280"/>
      <c r="H18" s="2280"/>
      <c r="I18" s="2280"/>
      <c r="J18" s="2281"/>
    </row>
    <row r="19" spans="1:10" ht="15" customHeight="1">
      <c r="A19" s="2305"/>
      <c r="B19" s="2280"/>
      <c r="C19" s="2280"/>
      <c r="D19" s="2280"/>
      <c r="E19" s="2280"/>
      <c r="F19" s="2280"/>
      <c r="G19" s="2280"/>
      <c r="H19" s="2280"/>
      <c r="I19" s="2280"/>
      <c r="J19" s="2281"/>
    </row>
    <row r="20" spans="1:10" ht="15" customHeight="1">
      <c r="A20" s="2305"/>
      <c r="B20" s="2280"/>
      <c r="C20" s="2280"/>
      <c r="D20" s="2280"/>
      <c r="E20" s="2280"/>
      <c r="F20" s="2280"/>
      <c r="G20" s="2280"/>
      <c r="H20" s="2280"/>
      <c r="I20" s="2280"/>
      <c r="J20" s="2281"/>
    </row>
    <row r="21" spans="1:10" ht="15" customHeight="1">
      <c r="A21" s="2305"/>
      <c r="B21" s="2280"/>
      <c r="C21" s="2280"/>
      <c r="D21" s="2280"/>
      <c r="E21" s="2280"/>
      <c r="F21" s="2280"/>
      <c r="G21" s="2280"/>
      <c r="H21" s="2280"/>
      <c r="I21" s="2280"/>
      <c r="J21" s="2281"/>
    </row>
    <row r="22" spans="1:10" ht="15" customHeight="1">
      <c r="A22" s="2305"/>
      <c r="B22" s="2280"/>
      <c r="C22" s="2280"/>
      <c r="D22" s="2280"/>
      <c r="E22" s="2280"/>
      <c r="F22" s="2280"/>
      <c r="G22" s="2280"/>
      <c r="H22" s="2280"/>
      <c r="I22" s="2280"/>
      <c r="J22" s="2281"/>
    </row>
    <row r="23" spans="1:10" ht="15" customHeight="1">
      <c r="A23" s="2305"/>
      <c r="B23" s="2280"/>
      <c r="C23" s="2280"/>
      <c r="D23" s="2280"/>
      <c r="E23" s="2280"/>
      <c r="F23" s="2280"/>
      <c r="G23" s="2280"/>
      <c r="H23" s="2280"/>
      <c r="I23" s="2280"/>
      <c r="J23" s="2281"/>
    </row>
    <row r="24" spans="1:10" ht="15" customHeight="1">
      <c r="A24" s="2305"/>
      <c r="B24" s="2280"/>
      <c r="C24" s="2280"/>
      <c r="D24" s="2280"/>
      <c r="E24" s="2280"/>
      <c r="F24" s="2280"/>
      <c r="G24" s="2280"/>
      <c r="H24" s="2280"/>
      <c r="I24" s="2280"/>
      <c r="J24" s="2281"/>
    </row>
    <row r="25" spans="1:10" ht="15" customHeight="1">
      <c r="A25" s="2305"/>
      <c r="B25" s="2309" t="s">
        <v>197</v>
      </c>
      <c r="C25" s="2309"/>
      <c r="D25" s="2309"/>
      <c r="E25" s="2309"/>
      <c r="F25" s="2309"/>
      <c r="G25" s="2309"/>
      <c r="H25" s="2309"/>
      <c r="I25" s="2309"/>
      <c r="J25" s="2310"/>
    </row>
    <row r="26" spans="1:10" ht="15" customHeight="1">
      <c r="A26" s="2305"/>
      <c r="B26" s="2280"/>
      <c r="C26" s="2280"/>
      <c r="D26" s="2280"/>
      <c r="E26" s="2280"/>
      <c r="F26" s="2280"/>
      <c r="G26" s="2280"/>
      <c r="H26" s="2280"/>
      <c r="I26" s="2280"/>
      <c r="J26" s="2281"/>
    </row>
    <row r="27" spans="1:10" ht="15" customHeight="1">
      <c r="A27" s="2305"/>
      <c r="B27" s="2280"/>
      <c r="C27" s="2280"/>
      <c r="D27" s="2280"/>
      <c r="E27" s="2280"/>
      <c r="F27" s="2280"/>
      <c r="G27" s="2280"/>
      <c r="H27" s="2280"/>
      <c r="I27" s="2280"/>
      <c r="J27" s="2281"/>
    </row>
    <row r="28" spans="1:10" ht="15" customHeight="1">
      <c r="A28" s="2305"/>
      <c r="B28" s="2280"/>
      <c r="C28" s="2280"/>
      <c r="D28" s="2280"/>
      <c r="E28" s="2280"/>
      <c r="F28" s="2280"/>
      <c r="G28" s="2280"/>
      <c r="H28" s="2280"/>
      <c r="I28" s="2280"/>
      <c r="J28" s="2281"/>
    </row>
    <row r="29" spans="1:10" ht="15" customHeight="1">
      <c r="A29" s="2305"/>
      <c r="B29" s="2280"/>
      <c r="C29" s="2280"/>
      <c r="D29" s="2280"/>
      <c r="E29" s="2280"/>
      <c r="F29" s="2280"/>
      <c r="G29" s="2280"/>
      <c r="H29" s="2280"/>
      <c r="I29" s="2280"/>
      <c r="J29" s="2281"/>
    </row>
    <row r="30" spans="1:10" ht="15" customHeight="1">
      <c r="A30" s="2305"/>
      <c r="B30" s="2280"/>
      <c r="C30" s="2280"/>
      <c r="D30" s="2280"/>
      <c r="E30" s="2280"/>
      <c r="F30" s="2280"/>
      <c r="G30" s="2280"/>
      <c r="H30" s="2280"/>
      <c r="I30" s="2280"/>
      <c r="J30" s="2281"/>
    </row>
    <row r="31" spans="1:10" ht="15" customHeight="1">
      <c r="A31" s="2305"/>
      <c r="B31" s="2280"/>
      <c r="C31" s="2280"/>
      <c r="D31" s="2280"/>
      <c r="E31" s="2280"/>
      <c r="F31" s="2280"/>
      <c r="G31" s="2280"/>
      <c r="H31" s="2280"/>
      <c r="I31" s="2280"/>
      <c r="J31" s="2281"/>
    </row>
    <row r="32" spans="1:10" ht="15" customHeight="1">
      <c r="A32" s="2305"/>
      <c r="B32" s="2280"/>
      <c r="C32" s="2280"/>
      <c r="D32" s="2280"/>
      <c r="E32" s="2280"/>
      <c r="F32" s="2280"/>
      <c r="G32" s="2280"/>
      <c r="H32" s="2280"/>
      <c r="I32" s="2280"/>
      <c r="J32" s="2281"/>
    </row>
    <row r="33" spans="1:10" ht="15" customHeight="1">
      <c r="A33" s="2305"/>
      <c r="B33" s="2280"/>
      <c r="C33" s="2280"/>
      <c r="D33" s="2280"/>
      <c r="E33" s="2280"/>
      <c r="F33" s="2280"/>
      <c r="G33" s="2280"/>
      <c r="H33" s="2280"/>
      <c r="I33" s="2280"/>
      <c r="J33" s="2281"/>
    </row>
    <row r="34" spans="1:10" ht="15" customHeight="1" thickBot="1">
      <c r="A34" s="2306"/>
      <c r="B34" s="2302"/>
      <c r="C34" s="2302"/>
      <c r="D34" s="2302"/>
      <c r="E34" s="2302"/>
      <c r="F34" s="2302"/>
      <c r="G34" s="2302"/>
      <c r="H34" s="2302"/>
      <c r="I34" s="2302"/>
      <c r="J34" s="2303"/>
    </row>
    <row r="35" spans="1:10" ht="15" customHeight="1">
      <c r="A35" s="2273" t="s">
        <v>198</v>
      </c>
      <c r="B35" s="2274"/>
      <c r="C35" s="2274"/>
      <c r="D35" s="2274"/>
      <c r="E35" s="2274"/>
      <c r="F35" s="2274"/>
      <c r="G35" s="2274"/>
      <c r="H35" s="2274"/>
      <c r="I35" s="677" t="s">
        <v>1385</v>
      </c>
      <c r="J35" s="678" t="s">
        <v>1386</v>
      </c>
    </row>
    <row r="36" spans="1:10" ht="15" customHeight="1">
      <c r="A36" s="2275"/>
      <c r="B36" s="2276"/>
      <c r="C36" s="2276"/>
      <c r="D36" s="2276"/>
      <c r="E36" s="2276"/>
      <c r="F36" s="2276"/>
      <c r="G36" s="2276"/>
      <c r="H36" s="2276"/>
      <c r="I36" s="1033"/>
      <c r="J36" s="1034"/>
    </row>
    <row r="37" spans="1:10" ht="15" customHeight="1">
      <c r="A37" s="2271"/>
      <c r="B37" s="1221"/>
      <c r="C37" s="1221"/>
      <c r="D37" s="1221"/>
      <c r="E37" s="1221"/>
      <c r="F37" s="1221"/>
      <c r="G37" s="1221"/>
      <c r="H37" s="1221"/>
      <c r="I37" s="1033"/>
      <c r="J37" s="1035"/>
    </row>
    <row r="38" spans="1:10" ht="15" customHeight="1">
      <c r="A38" s="2271"/>
      <c r="B38" s="1221"/>
      <c r="C38" s="1221"/>
      <c r="D38" s="1221"/>
      <c r="E38" s="1221"/>
      <c r="F38" s="1221"/>
      <c r="G38" s="1221"/>
      <c r="H38" s="1221"/>
      <c r="I38" s="1033"/>
      <c r="J38" s="1035"/>
    </row>
    <row r="39" spans="1:10" ht="15" customHeight="1">
      <c r="A39" s="2271"/>
      <c r="B39" s="1221"/>
      <c r="C39" s="1221"/>
      <c r="D39" s="1221"/>
      <c r="E39" s="1221"/>
      <c r="F39" s="1221"/>
      <c r="G39" s="1221"/>
      <c r="H39" s="1221"/>
      <c r="I39" s="1033"/>
      <c r="J39" s="1035"/>
    </row>
    <row r="40" spans="1:10" ht="15" customHeight="1">
      <c r="A40" s="2271"/>
      <c r="B40" s="1221"/>
      <c r="C40" s="1221"/>
      <c r="D40" s="1221"/>
      <c r="E40" s="1221"/>
      <c r="F40" s="1221"/>
      <c r="G40" s="1221"/>
      <c r="H40" s="1221"/>
      <c r="I40" s="1033"/>
      <c r="J40" s="1035"/>
    </row>
    <row r="41" spans="1:10" ht="15" customHeight="1">
      <c r="A41" s="2271"/>
      <c r="B41" s="1221"/>
      <c r="C41" s="1221"/>
      <c r="D41" s="1221"/>
      <c r="E41" s="1221"/>
      <c r="F41" s="1221"/>
      <c r="G41" s="1221"/>
      <c r="H41" s="1221"/>
      <c r="I41" s="1033"/>
      <c r="J41" s="1035"/>
    </row>
    <row r="42" spans="1:10" ht="15" customHeight="1">
      <c r="A42" s="2271"/>
      <c r="B42" s="1221"/>
      <c r="C42" s="1221"/>
      <c r="D42" s="1221"/>
      <c r="E42" s="1221"/>
      <c r="F42" s="1221"/>
      <c r="G42" s="1221"/>
      <c r="H42" s="1221"/>
      <c r="I42" s="1033"/>
      <c r="J42" s="1035"/>
    </row>
    <row r="43" spans="1:10" ht="15" customHeight="1">
      <c r="A43" s="2272"/>
      <c r="B43" s="1122"/>
      <c r="C43" s="1122"/>
      <c r="D43" s="1122"/>
      <c r="E43" s="1122"/>
      <c r="F43" s="1122"/>
      <c r="G43" s="1122"/>
      <c r="H43" s="1122"/>
      <c r="I43" s="1033"/>
      <c r="J43" s="1035"/>
    </row>
    <row r="44" spans="1:10" ht="15" customHeight="1">
      <c r="A44" s="2272"/>
      <c r="B44" s="2299"/>
      <c r="C44" s="2299"/>
      <c r="D44" s="2299"/>
      <c r="E44" s="2299"/>
      <c r="F44" s="2299"/>
      <c r="G44" s="2299"/>
      <c r="H44" s="2299"/>
      <c r="I44" s="1033"/>
      <c r="J44" s="1035"/>
    </row>
    <row r="45" spans="1:10" ht="15" customHeight="1">
      <c r="A45" s="2272"/>
      <c r="B45" s="2299"/>
      <c r="C45" s="2299"/>
      <c r="D45" s="2299"/>
      <c r="E45" s="2299"/>
      <c r="F45" s="2299"/>
      <c r="G45" s="2299"/>
      <c r="H45" s="2299"/>
      <c r="I45" s="1033"/>
      <c r="J45" s="1035"/>
    </row>
    <row r="46" spans="1:10" ht="15" customHeight="1" thickBot="1">
      <c r="A46" s="2300"/>
      <c r="B46" s="2301"/>
      <c r="C46" s="2301"/>
      <c r="D46" s="2301"/>
      <c r="E46" s="2301"/>
      <c r="F46" s="2301"/>
      <c r="G46" s="2301"/>
      <c r="H46" s="2301"/>
      <c r="I46" s="1036"/>
      <c r="J46" s="1037"/>
    </row>
    <row r="47" spans="1:10" ht="15" customHeight="1">
      <c r="A47" s="943"/>
      <c r="B47" s="943"/>
      <c r="C47" s="943"/>
      <c r="D47" s="943"/>
      <c r="E47" s="943"/>
      <c r="F47" s="942"/>
      <c r="G47" s="942"/>
      <c r="H47" s="648"/>
      <c r="I47" s="942"/>
      <c r="J47" s="942"/>
    </row>
    <row r="48" spans="1:10" ht="15" customHeight="1">
      <c r="A48" s="943"/>
      <c r="B48" s="943"/>
      <c r="C48" s="943"/>
      <c r="D48" s="943"/>
      <c r="E48" s="943"/>
      <c r="F48" s="942"/>
      <c r="G48" s="942"/>
      <c r="H48" s="648"/>
      <c r="I48" s="942"/>
      <c r="J48" s="942"/>
    </row>
    <row r="49" spans="1:10" ht="15" customHeight="1">
      <c r="A49" s="943"/>
      <c r="B49" s="943"/>
      <c r="C49" s="943"/>
      <c r="D49" s="943"/>
      <c r="E49" s="943"/>
      <c r="F49" s="943"/>
      <c r="G49" s="943"/>
      <c r="H49" s="943"/>
      <c r="I49" s="943"/>
      <c r="J49" s="943"/>
    </row>
    <row r="50" spans="1:10" ht="15" customHeight="1">
      <c r="A50" s="943"/>
      <c r="B50" s="943"/>
      <c r="C50" s="943"/>
      <c r="D50" s="943"/>
      <c r="E50" s="943"/>
      <c r="F50" s="943"/>
      <c r="G50" s="943"/>
      <c r="H50" s="943"/>
      <c r="I50" s="943"/>
      <c r="J50" s="943"/>
    </row>
    <row r="51" spans="1:10" ht="15" customHeight="1">
      <c r="A51" s="943"/>
      <c r="B51" s="943"/>
      <c r="C51" s="943"/>
      <c r="D51" s="943"/>
      <c r="E51" s="943"/>
      <c r="F51" s="943"/>
      <c r="G51" s="943"/>
      <c r="H51" s="943"/>
      <c r="I51" s="943"/>
      <c r="J51" s="943"/>
    </row>
    <row r="52" spans="1:10" ht="15" customHeight="1">
      <c r="A52" s="943"/>
      <c r="B52" s="943"/>
      <c r="C52" s="943"/>
      <c r="D52" s="943"/>
      <c r="E52" s="943"/>
      <c r="F52" s="943"/>
      <c r="G52" s="943"/>
      <c r="H52" s="943"/>
      <c r="I52" s="943"/>
      <c r="J52" s="943"/>
    </row>
    <row r="53" spans="1:10" ht="15" customHeight="1">
      <c r="A53" s="943"/>
      <c r="B53" s="943"/>
      <c r="C53" s="943"/>
      <c r="D53" s="943"/>
      <c r="E53" s="943"/>
      <c r="F53" s="943"/>
      <c r="G53" s="943"/>
      <c r="H53" s="943"/>
      <c r="I53" s="943"/>
      <c r="J53" s="943"/>
    </row>
    <row r="54" spans="1:10" ht="15" customHeight="1">
      <c r="A54" s="943"/>
      <c r="B54" s="943"/>
      <c r="C54" s="943"/>
      <c r="D54" s="943"/>
      <c r="E54" s="943"/>
      <c r="F54" s="943"/>
      <c r="G54" s="943"/>
      <c r="H54" s="943"/>
      <c r="I54" s="943"/>
      <c r="J54" s="943"/>
    </row>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mergeCells count="52">
    <mergeCell ref="A44:H44"/>
    <mergeCell ref="A45:H45"/>
    <mergeCell ref="A46:H46"/>
    <mergeCell ref="B31:J31"/>
    <mergeCell ref="B32:J32"/>
    <mergeCell ref="B33:J33"/>
    <mergeCell ref="B34:J34"/>
    <mergeCell ref="A15:A34"/>
    <mergeCell ref="B15:J15"/>
    <mergeCell ref="B24:J24"/>
    <mergeCell ref="B25:J25"/>
    <mergeCell ref="B26:J26"/>
    <mergeCell ref="B27:J27"/>
    <mergeCell ref="B28:J28"/>
    <mergeCell ref="B30:J30"/>
    <mergeCell ref="B16:J16"/>
    <mergeCell ref="B21:J21"/>
    <mergeCell ref="G5:I5"/>
    <mergeCell ref="E5:F5"/>
    <mergeCell ref="A9:B9"/>
    <mergeCell ref="C9:J9"/>
    <mergeCell ref="C10:J10"/>
    <mergeCell ref="A11:B11"/>
    <mergeCell ref="C11:J11"/>
    <mergeCell ref="A10:B10"/>
    <mergeCell ref="B20:J20"/>
    <mergeCell ref="E2:F2"/>
    <mergeCell ref="E3:J3"/>
    <mergeCell ref="E4:F4"/>
    <mergeCell ref="G4:I4"/>
    <mergeCell ref="A7:J8"/>
    <mergeCell ref="A35:H35"/>
    <mergeCell ref="A36:H36"/>
    <mergeCell ref="A37:H37"/>
    <mergeCell ref="A38:H38"/>
    <mergeCell ref="C12:J12"/>
    <mergeCell ref="A12:B12"/>
    <mergeCell ref="B17:J17"/>
    <mergeCell ref="B29:J29"/>
    <mergeCell ref="B22:J22"/>
    <mergeCell ref="B23:J23"/>
    <mergeCell ref="A13:B13"/>
    <mergeCell ref="C13:J13"/>
    <mergeCell ref="A14:B14"/>
    <mergeCell ref="C14:J14"/>
    <mergeCell ref="B18:J18"/>
    <mergeCell ref="B19:J19"/>
    <mergeCell ref="A39:H39"/>
    <mergeCell ref="A40:H40"/>
    <mergeCell ref="A41:H41"/>
    <mergeCell ref="A42:H42"/>
    <mergeCell ref="A43:H43"/>
  </mergeCells>
  <phoneticPr fontId="8"/>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8C8-C5F0-44EE-948A-8A8AB5C894D1}">
  <sheetPr codeName="Sheet47">
    <tabColor theme="0" tint="-0.14999847407452621"/>
  </sheetPr>
  <dimension ref="A1:J62"/>
  <sheetViews>
    <sheetView view="pageBreakPreview" zoomScaleNormal="100" zoomScaleSheetLayoutView="100" workbookViewId="0">
      <selection activeCell="M28" sqref="M28"/>
    </sheetView>
  </sheetViews>
  <sheetFormatPr defaultRowHeight="13.5"/>
  <cols>
    <col min="1" max="10" width="9" style="201"/>
    <col min="11" max="11" width="15.625" style="201" customWidth="1"/>
    <col min="12" max="16384" width="9" style="201"/>
  </cols>
  <sheetData>
    <row r="1" spans="1:10" s="829" customFormat="1" ht="13.5" customHeight="1">
      <c r="A1" s="201" t="s">
        <v>1846</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f>基礎情報!$B$17</f>
        <v>0</v>
      </c>
      <c r="F19" s="1127"/>
      <c r="G19" s="1143">
        <f>基礎情報!$B$16</f>
        <v>0</v>
      </c>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590</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c r="E25" s="1142"/>
      <c r="F25" s="1142"/>
      <c r="G25" s="816"/>
      <c r="H25" s="201"/>
      <c r="I25" s="201"/>
      <c r="J25" s="201"/>
    </row>
    <row r="26" spans="1:10" ht="13.5" customHeight="1">
      <c r="A26" s="829"/>
      <c r="B26" s="194"/>
      <c r="C26" s="829"/>
      <c r="D26" s="829"/>
      <c r="E26" s="829"/>
      <c r="F26" s="829"/>
      <c r="G26" s="829"/>
      <c r="H26" s="829"/>
      <c r="I26" s="829"/>
    </row>
    <row r="27" spans="1:10" ht="13.5" customHeight="1">
      <c r="B27" s="201" t="s">
        <v>1394</v>
      </c>
    </row>
    <row r="28" spans="1:10" ht="13.5" customHeight="1"/>
    <row r="29" spans="1:10" ht="13.5" customHeight="1"/>
    <row r="30" spans="1:10" ht="13.5" customHeight="1"/>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1695</v>
      </c>
      <c r="D41" s="1132"/>
      <c r="E41" s="1132"/>
      <c r="F41" s="1132"/>
      <c r="G41" s="1133"/>
      <c r="H41" s="854"/>
    </row>
    <row r="42" spans="1:8" ht="20.100000000000001" customHeight="1">
      <c r="B42" s="853"/>
      <c r="C42" s="855"/>
      <c r="D42" s="1030"/>
      <c r="E42" s="1030"/>
      <c r="F42" s="1030"/>
      <c r="G42" s="1030"/>
      <c r="H42" s="858"/>
    </row>
    <row r="43" spans="1:8" ht="20.100000000000001" customHeight="1">
      <c r="B43" s="1031" t="s">
        <v>1660</v>
      </c>
      <c r="C43" s="2265" t="s">
        <v>1696</v>
      </c>
      <c r="D43" s="2266"/>
      <c r="E43" s="2266"/>
      <c r="F43" s="2266"/>
      <c r="G43" s="2267"/>
      <c r="H43" s="1140"/>
    </row>
    <row r="44" spans="1:8" ht="20.100000000000001" customHeight="1">
      <c r="C44" s="2268"/>
      <c r="D44" s="2269"/>
      <c r="E44" s="2269"/>
      <c r="F44" s="2269"/>
      <c r="G44" s="2270"/>
      <c r="H44" s="1141"/>
    </row>
    <row r="45" spans="1:8" ht="20.100000000000001" customHeight="1">
      <c r="C45" s="2265" t="s">
        <v>1720</v>
      </c>
      <c r="D45" s="2266"/>
      <c r="E45" s="2266"/>
      <c r="F45" s="2266"/>
      <c r="G45" s="2267"/>
      <c r="H45" s="1140"/>
    </row>
    <row r="46" spans="1:8" ht="20.100000000000001" customHeight="1">
      <c r="C46" s="2268"/>
      <c r="D46" s="2269"/>
      <c r="E46" s="2269"/>
      <c r="F46" s="2269"/>
      <c r="G46" s="2270"/>
      <c r="H46" s="1141"/>
    </row>
    <row r="47" spans="1:8" ht="20.100000000000001" customHeight="1">
      <c r="C47" s="2265" t="s">
        <v>1721</v>
      </c>
      <c r="D47" s="2266"/>
      <c r="E47" s="2266"/>
      <c r="F47" s="2266"/>
      <c r="G47" s="2267"/>
      <c r="H47" s="1140"/>
    </row>
    <row r="48" spans="1:8" ht="20.100000000000001" customHeight="1">
      <c r="C48" s="2268"/>
      <c r="D48" s="2269"/>
      <c r="E48" s="2269"/>
      <c r="F48" s="2269"/>
      <c r="G48" s="2270"/>
      <c r="H48" s="1141"/>
    </row>
    <row r="49" spans="3:8" ht="20.100000000000001" customHeight="1">
      <c r="C49" s="1125"/>
      <c r="D49" s="1125"/>
      <c r="E49" s="1125"/>
      <c r="F49" s="1125"/>
      <c r="G49" s="1125"/>
      <c r="H49" s="854"/>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H2:I2"/>
    <mergeCell ref="G5:I5"/>
    <mergeCell ref="A10:C10"/>
    <mergeCell ref="E15:F15"/>
    <mergeCell ref="G15:I15"/>
    <mergeCell ref="G39:H39"/>
    <mergeCell ref="G40:H40"/>
    <mergeCell ref="C41:G41"/>
    <mergeCell ref="E17:F17"/>
    <mergeCell ref="G17:I17"/>
    <mergeCell ref="E19:F19"/>
    <mergeCell ref="G19:I19"/>
    <mergeCell ref="C23:G24"/>
    <mergeCell ref="D25:F25"/>
    <mergeCell ref="B37:H37"/>
    <mergeCell ref="C49:G49"/>
    <mergeCell ref="C43:G44"/>
    <mergeCell ref="H43:H44"/>
    <mergeCell ref="C45:G46"/>
    <mergeCell ref="H45:H46"/>
    <mergeCell ref="C47:G48"/>
    <mergeCell ref="H47:H48"/>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26C6-71B4-4B54-BEC8-5A622E51D58F}">
  <sheetPr codeName="Sheet48">
    <tabColor theme="1" tint="0.34998626667073579"/>
  </sheetPr>
  <dimension ref="A1:J57"/>
  <sheetViews>
    <sheetView view="pageBreakPreview" topLeftCell="A25" zoomScaleNormal="100" zoomScaleSheetLayoutView="100" workbookViewId="0">
      <selection activeCell="L15" sqref="L15"/>
    </sheetView>
  </sheetViews>
  <sheetFormatPr defaultRowHeight="13.5"/>
  <cols>
    <col min="1" max="10" width="9" style="201"/>
    <col min="11" max="11" width="15.625" style="201" customWidth="1"/>
    <col min="12" max="16384" width="9" style="201"/>
  </cols>
  <sheetData>
    <row r="1" spans="1:10" s="829" customFormat="1" ht="13.5" customHeight="1">
      <c r="A1" s="201" t="s">
        <v>1847</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f>基礎情報!$B$17</f>
        <v>0</v>
      </c>
      <c r="F19" s="1127"/>
      <c r="G19" s="1143">
        <f>基礎情報!$B$16</f>
        <v>0</v>
      </c>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93</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t="s">
        <v>615</v>
      </c>
      <c r="E25" s="1144"/>
      <c r="F25" s="1142" t="s">
        <v>616</v>
      </c>
      <c r="G25" s="816"/>
      <c r="H25" s="201"/>
      <c r="I25" s="201"/>
      <c r="J25" s="201"/>
    </row>
    <row r="26" spans="1:10" ht="13.5" customHeight="1">
      <c r="A26" s="829"/>
      <c r="B26" s="194"/>
      <c r="C26" s="829"/>
      <c r="D26" s="1142"/>
      <c r="E26" s="1144"/>
      <c r="F26" s="1142"/>
      <c r="G26" s="829"/>
      <c r="H26" s="829"/>
      <c r="I26" s="829"/>
    </row>
    <row r="27" spans="1:10" ht="13.5" customHeight="1"/>
    <row r="28" spans="1:10" ht="13.5" customHeight="1"/>
    <row r="29" spans="1:10" ht="13.5" customHeight="1">
      <c r="C29" s="829" t="s">
        <v>515</v>
      </c>
    </row>
    <row r="30" spans="1:10" ht="13.5" customHeight="1"/>
    <row r="31" spans="1:10" ht="13.5" customHeight="1"/>
    <row r="32" spans="1:10" ht="13.5" customHeight="1">
      <c r="E32" s="852" t="s">
        <v>207</v>
      </c>
    </row>
    <row r="33" spans="1:9" ht="13.5" customHeight="1"/>
    <row r="34" spans="1:9" ht="13.5" customHeight="1"/>
    <row r="35" spans="1:9" ht="13.5" customHeight="1">
      <c r="A35" s="852" t="s">
        <v>187</v>
      </c>
      <c r="B35" s="1130">
        <f>基礎情報!B3</f>
        <v>0</v>
      </c>
      <c r="C35" s="1130"/>
      <c r="D35" s="1130"/>
      <c r="E35" s="1130"/>
      <c r="F35" s="1130"/>
      <c r="G35" s="1130"/>
      <c r="H35" s="1130"/>
    </row>
    <row r="36" spans="1:9" ht="13.5" customHeight="1"/>
    <row r="37" spans="1:9" ht="13.5" customHeight="1"/>
    <row r="38" spans="1:9" ht="13.5" customHeight="1"/>
    <row r="39" spans="1:9" s="829" customFormat="1" ht="14.25"/>
    <row r="41" spans="1:9">
      <c r="B41" s="672" t="s">
        <v>9</v>
      </c>
      <c r="C41" s="1365" t="s">
        <v>64</v>
      </c>
      <c r="D41" s="1366"/>
      <c r="E41" s="1365" t="s">
        <v>7</v>
      </c>
      <c r="F41" s="1366"/>
      <c r="G41" s="1365" t="s">
        <v>8</v>
      </c>
      <c r="H41" s="1567"/>
      <c r="I41" s="1366"/>
    </row>
    <row r="42" spans="1:9">
      <c r="B42" s="1206"/>
      <c r="C42" s="2098"/>
      <c r="D42" s="2100"/>
      <c r="E42" s="2098"/>
      <c r="F42" s="2100"/>
      <c r="G42" s="2108"/>
      <c r="H42" s="2276"/>
      <c r="I42" s="2109"/>
    </row>
    <row r="43" spans="1:9">
      <c r="B43" s="1212"/>
      <c r="C43" s="2316"/>
      <c r="D43" s="2124"/>
      <c r="E43" s="2316"/>
      <c r="F43" s="2124"/>
      <c r="G43" s="2314"/>
      <c r="H43" s="2315"/>
      <c r="I43" s="2111"/>
    </row>
    <row r="44" spans="1:9">
      <c r="B44" s="1206"/>
      <c r="C44" s="2098"/>
      <c r="D44" s="2100"/>
      <c r="E44" s="2098"/>
      <c r="F44" s="2100"/>
      <c r="G44" s="2108"/>
      <c r="H44" s="2276"/>
      <c r="I44" s="2109"/>
    </row>
    <row r="45" spans="1:9">
      <c r="B45" s="1212"/>
      <c r="C45" s="2316"/>
      <c r="D45" s="2124"/>
      <c r="E45" s="2316"/>
      <c r="F45" s="2124"/>
      <c r="G45" s="2314"/>
      <c r="H45" s="2315"/>
      <c r="I45" s="2111"/>
    </row>
    <row r="46" spans="1:9">
      <c r="B46" s="1206"/>
      <c r="C46" s="2098"/>
      <c r="D46" s="2100"/>
      <c r="E46" s="2098"/>
      <c r="F46" s="2100"/>
      <c r="G46" s="2108"/>
      <c r="H46" s="2276"/>
      <c r="I46" s="2109"/>
    </row>
    <row r="47" spans="1:9">
      <c r="B47" s="1212"/>
      <c r="C47" s="2101"/>
      <c r="D47" s="2103"/>
      <c r="E47" s="2101"/>
      <c r="F47" s="2103"/>
      <c r="G47" s="2110"/>
      <c r="H47" s="2311"/>
      <c r="I47" s="2312"/>
    </row>
    <row r="48" spans="1:9">
      <c r="B48" s="1206"/>
      <c r="C48" s="2098"/>
      <c r="D48" s="2100"/>
      <c r="E48" s="2098"/>
      <c r="F48" s="2100"/>
      <c r="G48" s="2108"/>
      <c r="H48" s="2276"/>
      <c r="I48" s="2109"/>
    </row>
    <row r="49" spans="2:9">
      <c r="B49" s="1212"/>
      <c r="C49" s="2101"/>
      <c r="D49" s="2103"/>
      <c r="E49" s="2101"/>
      <c r="F49" s="2103"/>
      <c r="G49" s="2110"/>
      <c r="H49" s="2311"/>
      <c r="I49" s="2312"/>
    </row>
    <row r="50" spans="2:9">
      <c r="B50" s="1206"/>
      <c r="C50" s="2098"/>
      <c r="D50" s="2100"/>
      <c r="E50" s="2098"/>
      <c r="F50" s="2100"/>
      <c r="G50" s="2108"/>
      <c r="H50" s="2276"/>
      <c r="I50" s="2109"/>
    </row>
    <row r="51" spans="2:9">
      <c r="B51" s="1212"/>
      <c r="C51" s="2101"/>
      <c r="D51" s="2103"/>
      <c r="E51" s="2101"/>
      <c r="F51" s="2103"/>
      <c r="G51" s="2110"/>
      <c r="H51" s="2311"/>
      <c r="I51" s="2312"/>
    </row>
    <row r="52" spans="2:9">
      <c r="B52" s="1206"/>
      <c r="C52" s="2098"/>
      <c r="D52" s="2100"/>
      <c r="E52" s="2098"/>
      <c r="F52" s="2100"/>
      <c r="G52" s="2108"/>
      <c r="H52" s="2276"/>
      <c r="I52" s="2109"/>
    </row>
    <row r="53" spans="2:9">
      <c r="B53" s="1212"/>
      <c r="C53" s="2101"/>
      <c r="D53" s="2103"/>
      <c r="E53" s="2101"/>
      <c r="F53" s="2103"/>
      <c r="G53" s="2110"/>
      <c r="H53" s="2311"/>
      <c r="I53" s="2312"/>
    </row>
    <row r="54" spans="2:9">
      <c r="B54" s="2112"/>
      <c r="C54" s="2112"/>
      <c r="D54" s="2112"/>
      <c r="E54" s="2112"/>
      <c r="F54" s="2112"/>
      <c r="G54" s="2313"/>
      <c r="H54" s="2313"/>
      <c r="I54" s="2313"/>
    </row>
    <row r="55" spans="2:9">
      <c r="B55" s="2112"/>
      <c r="C55" s="2112"/>
      <c r="D55" s="2112"/>
      <c r="E55" s="2112"/>
      <c r="F55" s="2112"/>
      <c r="G55" s="2313"/>
      <c r="H55" s="2313"/>
      <c r="I55" s="2313"/>
    </row>
    <row r="56" spans="2:9" ht="13.5" customHeight="1"/>
    <row r="57" spans="2:9" ht="13.5" customHeight="1"/>
  </sheetData>
  <mergeCells count="45">
    <mergeCell ref="E17:F17"/>
    <mergeCell ref="G17:I17"/>
    <mergeCell ref="H2:I2"/>
    <mergeCell ref="G5:I5"/>
    <mergeCell ref="A10:C10"/>
    <mergeCell ref="E15:F15"/>
    <mergeCell ref="G15:I15"/>
    <mergeCell ref="G42:I43"/>
    <mergeCell ref="C41:D41"/>
    <mergeCell ref="E41:F41"/>
    <mergeCell ref="G41:I41"/>
    <mergeCell ref="E19:F19"/>
    <mergeCell ref="G19:I19"/>
    <mergeCell ref="C23:G24"/>
    <mergeCell ref="B35:H35"/>
    <mergeCell ref="D25:D26"/>
    <mergeCell ref="E25:E26"/>
    <mergeCell ref="F25:F26"/>
    <mergeCell ref="B42:B43"/>
    <mergeCell ref="C42:D43"/>
    <mergeCell ref="E42:F43"/>
    <mergeCell ref="G44:I45"/>
    <mergeCell ref="B46:B47"/>
    <mergeCell ref="C46:D47"/>
    <mergeCell ref="E46:F47"/>
    <mergeCell ref="G46:I47"/>
    <mergeCell ref="B44:B45"/>
    <mergeCell ref="C44:D45"/>
    <mergeCell ref="E44:F45"/>
    <mergeCell ref="G48:I49"/>
    <mergeCell ref="B50:B51"/>
    <mergeCell ref="C50:D51"/>
    <mergeCell ref="E50:F51"/>
    <mergeCell ref="G50:I51"/>
    <mergeCell ref="B48:B49"/>
    <mergeCell ref="C48:D49"/>
    <mergeCell ref="E48:F49"/>
    <mergeCell ref="G52:I53"/>
    <mergeCell ref="B54:B55"/>
    <mergeCell ref="C54:D55"/>
    <mergeCell ref="E54:F55"/>
    <mergeCell ref="G54:I55"/>
    <mergeCell ref="B52:B53"/>
    <mergeCell ref="C52:D53"/>
    <mergeCell ref="E52:F53"/>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493B-6B98-4A19-AA16-7B284BBA3CB0}">
  <sheetPr codeName="Sheet5"/>
  <dimension ref="A1:AR92"/>
  <sheetViews>
    <sheetView view="pageBreakPreview" topLeftCell="A25" zoomScaleNormal="75" zoomScaleSheetLayoutView="100" workbookViewId="0">
      <selection activeCell="H20" sqref="H20"/>
    </sheetView>
  </sheetViews>
  <sheetFormatPr defaultRowHeight="13.5"/>
  <cols>
    <col min="1" max="1" width="5" style="822" customWidth="1"/>
    <col min="2" max="2" width="26.75" style="820" customWidth="1"/>
    <col min="3" max="3" width="53.875" style="820" customWidth="1"/>
    <col min="4" max="4" width="4.75" style="580" customWidth="1"/>
    <col min="5" max="6" width="10.625" style="822" customWidth="1"/>
    <col min="7" max="7" width="5.625" style="822" customWidth="1"/>
    <col min="8" max="8" width="9" style="201"/>
    <col min="9" max="16384" width="9" style="820"/>
  </cols>
  <sheetData>
    <row r="1" spans="1:29" ht="30" customHeight="1">
      <c r="A1" s="1120" t="s">
        <v>1301</v>
      </c>
      <c r="B1" s="1120"/>
      <c r="C1" s="1116"/>
      <c r="D1" s="1116"/>
      <c r="E1" s="820"/>
      <c r="F1" s="820"/>
      <c r="G1" s="820"/>
    </row>
    <row r="2" spans="1:29" ht="9.75" customHeight="1">
      <c r="E2" s="820"/>
      <c r="F2" s="820"/>
      <c r="G2" s="820"/>
    </row>
    <row r="3" spans="1:29" s="822" customFormat="1" ht="29.25" customHeight="1">
      <c r="A3" s="159" t="s">
        <v>9</v>
      </c>
      <c r="B3" s="159" t="s">
        <v>177</v>
      </c>
      <c r="C3" s="160" t="s">
        <v>1257</v>
      </c>
      <c r="D3" s="581"/>
    </row>
    <row r="4" spans="1:29" ht="15" customHeight="1">
      <c r="A4" s="582">
        <v>1</v>
      </c>
      <c r="B4" s="583" t="s">
        <v>97</v>
      </c>
      <c r="C4" s="584" t="s">
        <v>1256</v>
      </c>
      <c r="D4" s="585"/>
      <c r="E4" s="820"/>
      <c r="F4" s="820"/>
      <c r="G4" s="820"/>
      <c r="H4" s="820"/>
    </row>
    <row r="5" spans="1:29" ht="30" customHeight="1">
      <c r="A5" s="812">
        <v>2</v>
      </c>
      <c r="B5" s="586" t="s">
        <v>101</v>
      </c>
      <c r="C5" s="587" t="s">
        <v>1291</v>
      </c>
      <c r="D5" s="588"/>
      <c r="E5" s="820"/>
      <c r="F5" s="820"/>
      <c r="G5" s="820"/>
      <c r="H5" s="820"/>
      <c r="AC5" s="820" t="s">
        <v>442</v>
      </c>
    </row>
    <row r="6" spans="1:29" ht="15" customHeight="1">
      <c r="A6" s="812">
        <v>3</v>
      </c>
      <c r="B6" s="586" t="s">
        <v>1787</v>
      </c>
      <c r="C6" s="589" t="s">
        <v>1290</v>
      </c>
      <c r="D6" s="588"/>
      <c r="E6" s="820"/>
      <c r="F6" s="820"/>
      <c r="G6" s="820"/>
      <c r="H6" s="820"/>
    </row>
    <row r="7" spans="1:29" ht="15" customHeight="1">
      <c r="A7" s="812">
        <v>4</v>
      </c>
      <c r="B7" s="586" t="s">
        <v>850</v>
      </c>
      <c r="C7" s="589" t="s">
        <v>1302</v>
      </c>
      <c r="D7" s="588"/>
      <c r="E7" s="820"/>
      <c r="F7" s="820"/>
      <c r="G7" s="820"/>
      <c r="H7" s="820"/>
    </row>
    <row r="8" spans="1:29" ht="15" customHeight="1">
      <c r="A8" s="1117">
        <v>5</v>
      </c>
      <c r="B8" s="1118" t="s">
        <v>1289</v>
      </c>
      <c r="C8" s="587" t="s">
        <v>1303</v>
      </c>
      <c r="D8" s="588"/>
      <c r="E8" s="820"/>
      <c r="F8" s="820"/>
      <c r="G8" s="820"/>
      <c r="H8" s="820"/>
    </row>
    <row r="9" spans="1:29" ht="15" customHeight="1">
      <c r="A9" s="1117"/>
      <c r="B9" s="1118"/>
      <c r="C9" s="587" t="s">
        <v>1456</v>
      </c>
      <c r="D9" s="588"/>
      <c r="E9" s="820"/>
      <c r="F9" s="820"/>
      <c r="G9" s="820"/>
      <c r="H9" s="820"/>
    </row>
    <row r="10" spans="1:29" ht="15" customHeight="1">
      <c r="A10" s="1117"/>
      <c r="B10" s="1118"/>
      <c r="C10" s="587" t="s">
        <v>1788</v>
      </c>
      <c r="D10" s="588"/>
      <c r="E10" s="820"/>
      <c r="F10" s="820"/>
      <c r="G10" s="820"/>
      <c r="H10" s="820"/>
    </row>
    <row r="11" spans="1:29" ht="15" customHeight="1">
      <c r="A11" s="1117"/>
      <c r="B11" s="1118"/>
      <c r="C11" s="587" t="s">
        <v>1457</v>
      </c>
      <c r="D11" s="588"/>
      <c r="E11" s="820"/>
      <c r="F11" s="820"/>
      <c r="G11" s="820"/>
      <c r="H11" s="820"/>
    </row>
    <row r="12" spans="1:29" ht="15" customHeight="1">
      <c r="A12" s="812">
        <v>6</v>
      </c>
      <c r="B12" s="586" t="s">
        <v>596</v>
      </c>
      <c r="C12" s="589" t="s">
        <v>1292</v>
      </c>
      <c r="D12" s="588"/>
      <c r="E12" s="820"/>
      <c r="F12" s="820"/>
      <c r="G12" s="820"/>
      <c r="H12" s="820"/>
      <c r="AC12" s="820" t="s">
        <v>444</v>
      </c>
    </row>
    <row r="13" spans="1:29" ht="15" customHeight="1">
      <c r="A13" s="814">
        <v>7</v>
      </c>
      <c r="B13" s="813" t="s">
        <v>109</v>
      </c>
      <c r="C13" s="589" t="s">
        <v>1792</v>
      </c>
      <c r="D13" s="588"/>
      <c r="E13" s="820"/>
      <c r="F13" s="820"/>
      <c r="G13" s="820"/>
      <c r="H13" s="820"/>
    </row>
    <row r="14" spans="1:29" ht="15" customHeight="1">
      <c r="A14" s="812">
        <v>8</v>
      </c>
      <c r="B14" s="586" t="s">
        <v>72</v>
      </c>
      <c r="C14" s="589" t="s">
        <v>1258</v>
      </c>
      <c r="D14" s="588"/>
      <c r="E14" s="820"/>
      <c r="F14" s="820"/>
      <c r="G14" s="820"/>
      <c r="H14" s="820"/>
    </row>
    <row r="15" spans="1:29" ht="15" customHeight="1">
      <c r="A15" s="812">
        <v>9</v>
      </c>
      <c r="B15" s="586" t="s">
        <v>73</v>
      </c>
      <c r="C15" s="589" t="s">
        <v>1259</v>
      </c>
      <c r="D15" s="588"/>
      <c r="E15" s="820"/>
      <c r="F15" s="820"/>
      <c r="G15" s="820"/>
      <c r="H15" s="820"/>
    </row>
    <row r="16" spans="1:29" ht="15" customHeight="1">
      <c r="A16" s="812">
        <v>10</v>
      </c>
      <c r="B16" s="586" t="s">
        <v>147</v>
      </c>
      <c r="C16" s="589" t="s">
        <v>1260</v>
      </c>
      <c r="D16" s="588"/>
      <c r="E16" s="820"/>
      <c r="F16" s="820"/>
      <c r="G16" s="820"/>
      <c r="H16" s="820"/>
    </row>
    <row r="17" spans="1:8" ht="15" customHeight="1">
      <c r="A17" s="1113">
        <v>11</v>
      </c>
      <c r="B17" s="1107" t="s">
        <v>74</v>
      </c>
      <c r="C17" s="587" t="s">
        <v>1261</v>
      </c>
      <c r="D17" s="588"/>
      <c r="E17" s="820"/>
      <c r="F17" s="820"/>
      <c r="G17" s="820"/>
      <c r="H17" s="820"/>
    </row>
    <row r="18" spans="1:8" ht="30" customHeight="1">
      <c r="A18" s="1114"/>
      <c r="B18" s="1109"/>
      <c r="C18" s="587" t="s">
        <v>1293</v>
      </c>
      <c r="D18" s="588"/>
      <c r="E18" s="820"/>
      <c r="F18" s="820"/>
      <c r="G18" s="820"/>
      <c r="H18" s="820"/>
    </row>
    <row r="19" spans="1:8" ht="15" customHeight="1">
      <c r="A19" s="812">
        <v>12</v>
      </c>
      <c r="B19" s="586" t="s">
        <v>92</v>
      </c>
      <c r="C19" s="589" t="s">
        <v>1294</v>
      </c>
      <c r="D19" s="588"/>
      <c r="E19" s="820"/>
      <c r="F19" s="820"/>
      <c r="G19" s="820"/>
      <c r="H19" s="820"/>
    </row>
    <row r="20" spans="1:8" ht="30" customHeight="1">
      <c r="A20" s="812">
        <v>13</v>
      </c>
      <c r="B20" s="850" t="s">
        <v>1752</v>
      </c>
      <c r="C20" s="589" t="s">
        <v>1789</v>
      </c>
      <c r="D20" s="588"/>
      <c r="E20" s="820"/>
      <c r="F20" s="820"/>
      <c r="G20" s="820"/>
      <c r="H20" s="820"/>
    </row>
    <row r="21" spans="1:8" ht="15" customHeight="1">
      <c r="A21" s="1113">
        <v>14</v>
      </c>
      <c r="B21" s="1107" t="s">
        <v>1113</v>
      </c>
      <c r="C21" s="589" t="s">
        <v>1258</v>
      </c>
      <c r="D21" s="588"/>
      <c r="E21" s="820"/>
      <c r="F21" s="820"/>
      <c r="G21" s="820"/>
      <c r="H21" s="820"/>
    </row>
    <row r="22" spans="1:8" ht="15" customHeight="1">
      <c r="A22" s="1115"/>
      <c r="B22" s="1108"/>
      <c r="C22" s="589" t="s">
        <v>1300</v>
      </c>
      <c r="D22" s="588"/>
      <c r="E22" s="820"/>
      <c r="F22" s="820"/>
      <c r="G22" s="820"/>
      <c r="H22" s="820"/>
    </row>
    <row r="23" spans="1:8" ht="15" customHeight="1">
      <c r="A23" s="1115"/>
      <c r="B23" s="1108"/>
      <c r="C23" s="587" t="s">
        <v>1273</v>
      </c>
      <c r="D23" s="588"/>
      <c r="E23" s="820"/>
      <c r="F23" s="820"/>
      <c r="G23" s="820"/>
      <c r="H23" s="820"/>
    </row>
    <row r="24" spans="1:8" ht="15" customHeight="1">
      <c r="A24" s="1114"/>
      <c r="B24" s="1109"/>
      <c r="C24" s="589" t="s">
        <v>1265</v>
      </c>
      <c r="D24" s="588"/>
      <c r="E24" s="820"/>
      <c r="F24" s="820"/>
      <c r="G24" s="820"/>
      <c r="H24" s="820"/>
    </row>
    <row r="25" spans="1:8" ht="45" customHeight="1">
      <c r="A25" s="814">
        <v>15</v>
      </c>
      <c r="B25" s="813" t="s">
        <v>108</v>
      </c>
      <c r="C25" s="587" t="s">
        <v>1295</v>
      </c>
      <c r="D25" s="588"/>
      <c r="E25" s="820"/>
      <c r="F25" s="820"/>
      <c r="G25" s="820"/>
      <c r="H25" s="820"/>
    </row>
    <row r="26" spans="1:8" ht="60" customHeight="1">
      <c r="A26" s="812">
        <v>16</v>
      </c>
      <c r="B26" s="586" t="s">
        <v>593</v>
      </c>
      <c r="C26" s="587" t="s">
        <v>1274</v>
      </c>
      <c r="D26" s="588"/>
      <c r="E26" s="820"/>
      <c r="F26" s="820"/>
      <c r="G26" s="820"/>
      <c r="H26" s="820"/>
    </row>
    <row r="27" spans="1:8" ht="30" customHeight="1">
      <c r="A27" s="812">
        <v>17</v>
      </c>
      <c r="B27" s="850" t="s">
        <v>1753</v>
      </c>
      <c r="C27" s="587" t="s">
        <v>1790</v>
      </c>
      <c r="D27" s="588"/>
      <c r="E27" s="820"/>
      <c r="F27" s="820"/>
      <c r="G27" s="820"/>
      <c r="H27" s="820"/>
    </row>
    <row r="28" spans="1:8" ht="15" customHeight="1">
      <c r="A28" s="1119">
        <v>18</v>
      </c>
      <c r="B28" s="1107" t="s">
        <v>105</v>
      </c>
      <c r="C28" s="589" t="s">
        <v>1266</v>
      </c>
      <c r="D28" s="588"/>
      <c r="E28" s="820"/>
      <c r="F28" s="820"/>
      <c r="G28" s="820"/>
      <c r="H28" s="820"/>
    </row>
    <row r="29" spans="1:8" ht="15" customHeight="1">
      <c r="A29" s="1114"/>
      <c r="B29" s="1109"/>
      <c r="C29" s="589" t="s">
        <v>1267</v>
      </c>
      <c r="D29" s="588"/>
      <c r="E29" s="820"/>
      <c r="F29" s="820"/>
      <c r="G29" s="820"/>
      <c r="H29" s="820"/>
    </row>
    <row r="30" spans="1:8" ht="45" customHeight="1">
      <c r="A30" s="812">
        <v>19</v>
      </c>
      <c r="B30" s="586" t="s">
        <v>323</v>
      </c>
      <c r="C30" s="590" t="s">
        <v>1268</v>
      </c>
      <c r="D30" s="588"/>
      <c r="E30" s="820"/>
      <c r="F30" s="820"/>
      <c r="G30" s="820"/>
      <c r="H30" s="820"/>
    </row>
    <row r="31" spans="1:8" ht="30" customHeight="1">
      <c r="A31" s="812">
        <v>20</v>
      </c>
      <c r="B31" s="586" t="s">
        <v>94</v>
      </c>
      <c r="C31" s="589" t="s">
        <v>1283</v>
      </c>
      <c r="D31" s="588"/>
      <c r="E31" s="820"/>
      <c r="F31" s="820"/>
      <c r="G31" s="820"/>
      <c r="H31" s="820"/>
    </row>
    <row r="32" spans="1:8" ht="30" customHeight="1">
      <c r="A32" s="812">
        <v>21</v>
      </c>
      <c r="B32" s="586" t="s">
        <v>93</v>
      </c>
      <c r="C32" s="591" t="s">
        <v>1269</v>
      </c>
      <c r="D32" s="588"/>
      <c r="E32" s="820"/>
      <c r="F32" s="820"/>
      <c r="G32" s="820"/>
      <c r="H32" s="820"/>
    </row>
    <row r="33" spans="1:44" ht="30" customHeight="1">
      <c r="A33" s="812">
        <v>22</v>
      </c>
      <c r="B33" s="586" t="s">
        <v>175</v>
      </c>
      <c r="C33" s="591" t="s">
        <v>1279</v>
      </c>
      <c r="D33" s="588"/>
      <c r="E33" s="820"/>
      <c r="F33" s="820"/>
      <c r="G33" s="820"/>
      <c r="H33" s="820"/>
    </row>
    <row r="34" spans="1:44" ht="30" customHeight="1">
      <c r="A34" s="812">
        <v>23</v>
      </c>
      <c r="B34" s="586" t="s">
        <v>852</v>
      </c>
      <c r="C34" s="587" t="s">
        <v>1275</v>
      </c>
      <c r="D34" s="588"/>
      <c r="E34" s="820"/>
      <c r="F34" s="820"/>
      <c r="G34" s="820"/>
      <c r="H34" s="820"/>
    </row>
    <row r="35" spans="1:44" ht="30" customHeight="1">
      <c r="A35" s="812">
        <v>24</v>
      </c>
      <c r="B35" s="586" t="s">
        <v>505</v>
      </c>
      <c r="C35" s="587" t="s">
        <v>1276</v>
      </c>
      <c r="D35" s="588"/>
      <c r="E35" s="820"/>
      <c r="F35" s="820"/>
      <c r="G35" s="820"/>
      <c r="H35" s="820"/>
    </row>
    <row r="36" spans="1:44" ht="30" customHeight="1">
      <c r="A36" s="812">
        <v>25</v>
      </c>
      <c r="B36" s="592" t="s">
        <v>1210</v>
      </c>
      <c r="C36" s="587" t="s">
        <v>1277</v>
      </c>
      <c r="D36" s="588"/>
      <c r="E36" s="820"/>
      <c r="F36" s="820"/>
      <c r="G36" s="820"/>
      <c r="H36" s="820"/>
    </row>
    <row r="37" spans="1:44" ht="30" customHeight="1">
      <c r="A37" s="812">
        <v>26</v>
      </c>
      <c r="B37" s="592" t="s">
        <v>851</v>
      </c>
      <c r="C37" s="589" t="s">
        <v>1278</v>
      </c>
      <c r="D37" s="588"/>
      <c r="E37" s="820"/>
      <c r="F37" s="820"/>
      <c r="G37" s="820"/>
      <c r="H37" s="820"/>
    </row>
    <row r="38" spans="1:44" ht="15" customHeight="1">
      <c r="A38" s="1110">
        <v>27</v>
      </c>
      <c r="B38" s="1107" t="s">
        <v>1262</v>
      </c>
      <c r="C38" s="589" t="s">
        <v>1791</v>
      </c>
      <c r="D38" s="588"/>
      <c r="E38" s="820"/>
      <c r="F38" s="820"/>
      <c r="G38" s="820"/>
      <c r="H38" s="820"/>
    </row>
    <row r="39" spans="1:44" ht="15" customHeight="1">
      <c r="A39" s="1111"/>
      <c r="B39" s="1108"/>
      <c r="C39" s="589" t="s">
        <v>1458</v>
      </c>
      <c r="D39" s="588"/>
      <c r="E39" s="820"/>
      <c r="F39" s="820"/>
      <c r="G39" s="820"/>
      <c r="H39" s="820"/>
    </row>
    <row r="40" spans="1:44" ht="15" customHeight="1">
      <c r="A40" s="1112"/>
      <c r="B40" s="1109"/>
      <c r="C40" s="589" t="s">
        <v>1280</v>
      </c>
      <c r="D40" s="588"/>
      <c r="E40" s="820"/>
      <c r="F40" s="820"/>
      <c r="G40" s="820"/>
      <c r="H40" s="820"/>
    </row>
    <row r="41" spans="1:44" s="201" customFormat="1" ht="30" customHeight="1">
      <c r="A41" s="851">
        <v>28</v>
      </c>
      <c r="B41" s="586" t="s">
        <v>1263</v>
      </c>
      <c r="C41" s="587" t="s">
        <v>1282</v>
      </c>
      <c r="D41" s="588"/>
      <c r="E41" s="820"/>
      <c r="F41" s="820"/>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820"/>
      <c r="AG41" s="820"/>
      <c r="AH41" s="820"/>
      <c r="AI41" s="820"/>
      <c r="AJ41" s="820"/>
      <c r="AK41" s="820"/>
      <c r="AL41" s="820"/>
      <c r="AM41" s="820"/>
      <c r="AN41" s="820"/>
      <c r="AO41" s="820"/>
      <c r="AP41" s="820"/>
      <c r="AQ41" s="820"/>
      <c r="AR41" s="820"/>
    </row>
    <row r="42" spans="1:44" s="201" customFormat="1" ht="30" customHeight="1">
      <c r="A42" s="851">
        <v>29</v>
      </c>
      <c r="B42" s="593" t="s">
        <v>1264</v>
      </c>
      <c r="C42" s="589" t="s">
        <v>1281</v>
      </c>
      <c r="D42" s="588"/>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c r="AI42" s="820"/>
      <c r="AJ42" s="820"/>
      <c r="AK42" s="820"/>
      <c r="AL42" s="820"/>
      <c r="AM42" s="820"/>
      <c r="AN42" s="820"/>
      <c r="AO42" s="820"/>
      <c r="AP42" s="820"/>
      <c r="AQ42" s="820"/>
      <c r="AR42" s="820"/>
    </row>
    <row r="43" spans="1:44" s="201" customFormat="1" ht="15" customHeight="1">
      <c r="A43" s="594"/>
      <c r="B43" s="595"/>
      <c r="C43" s="596"/>
      <c r="D43" s="597"/>
      <c r="E43" s="820"/>
      <c r="F43" s="820"/>
      <c r="G43" s="820"/>
      <c r="H43" s="820"/>
      <c r="I43" s="820"/>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c r="AI43" s="820"/>
      <c r="AJ43" s="820"/>
      <c r="AK43" s="820"/>
      <c r="AL43" s="820"/>
      <c r="AM43" s="820"/>
      <c r="AN43" s="820"/>
      <c r="AO43" s="820"/>
      <c r="AP43" s="820"/>
      <c r="AQ43" s="820"/>
      <c r="AR43" s="820"/>
    </row>
    <row r="44" spans="1:44" s="201" customFormat="1" ht="15" customHeight="1">
      <c r="A44" s="811"/>
      <c r="B44" s="2"/>
      <c r="C44" s="2"/>
      <c r="D44" s="498"/>
      <c r="E44" s="820"/>
      <c r="F44" s="820"/>
      <c r="G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c r="AK44" s="820"/>
      <c r="AL44" s="820"/>
    </row>
    <row r="45" spans="1:44" s="201" customFormat="1" ht="15" customHeight="1">
      <c r="A45" s="811"/>
      <c r="B45" s="2"/>
      <c r="C45" s="2"/>
      <c r="D45" s="498"/>
      <c r="E45" s="811"/>
      <c r="F45" s="811"/>
      <c r="G45" s="811"/>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c r="AI45" s="820"/>
      <c r="AJ45" s="820"/>
      <c r="AK45" s="820"/>
      <c r="AL45" s="820"/>
    </row>
    <row r="46" spans="1:44" s="201" customFormat="1" ht="30" customHeight="1">
      <c r="A46" s="3"/>
      <c r="B46" s="820"/>
      <c r="C46" s="255"/>
      <c r="D46" s="580"/>
      <c r="E46" s="811"/>
      <c r="F46" s="811"/>
      <c r="G46" s="3"/>
      <c r="I46" s="820"/>
      <c r="J46" s="820"/>
      <c r="K46" s="820"/>
      <c r="L46" s="820"/>
      <c r="M46" s="820"/>
      <c r="N46" s="820"/>
      <c r="O46" s="820"/>
      <c r="P46" s="820"/>
      <c r="Q46" s="820"/>
      <c r="R46" s="820"/>
      <c r="S46" s="820"/>
      <c r="T46" s="820"/>
      <c r="U46" s="820"/>
      <c r="V46" s="820"/>
      <c r="W46" s="820"/>
      <c r="X46" s="820"/>
      <c r="Y46" s="820"/>
      <c r="Z46" s="820"/>
      <c r="AA46" s="820"/>
      <c r="AB46" s="820"/>
      <c r="AC46" s="820"/>
      <c r="AD46" s="820"/>
      <c r="AE46" s="820"/>
      <c r="AF46" s="820"/>
      <c r="AG46" s="820"/>
      <c r="AH46" s="820"/>
      <c r="AI46" s="820"/>
      <c r="AJ46" s="820"/>
      <c r="AK46" s="820"/>
      <c r="AL46" s="820"/>
    </row>
    <row r="47" spans="1:44" s="201" customFormat="1" ht="30" customHeight="1">
      <c r="A47" s="822"/>
      <c r="B47" s="820"/>
      <c r="C47" s="820"/>
      <c r="D47" s="580"/>
      <c r="E47" s="822"/>
      <c r="F47" s="822"/>
      <c r="G47" s="822"/>
      <c r="I47" s="820"/>
      <c r="J47" s="820"/>
      <c r="K47" s="820"/>
      <c r="L47" s="820"/>
      <c r="M47" s="820"/>
      <c r="N47" s="820"/>
      <c r="O47" s="820"/>
      <c r="P47" s="820"/>
      <c r="Q47" s="820"/>
      <c r="R47" s="820"/>
      <c r="S47" s="820"/>
      <c r="T47" s="820"/>
      <c r="U47" s="820"/>
      <c r="V47" s="820"/>
      <c r="W47" s="820"/>
      <c r="X47" s="820"/>
      <c r="Y47" s="820"/>
      <c r="Z47" s="820"/>
      <c r="AA47" s="820"/>
      <c r="AB47" s="820"/>
      <c r="AC47" s="820"/>
      <c r="AD47" s="820"/>
      <c r="AE47" s="820"/>
      <c r="AF47" s="820"/>
      <c r="AG47" s="820"/>
      <c r="AH47" s="820"/>
      <c r="AI47" s="820"/>
      <c r="AJ47" s="820"/>
      <c r="AK47" s="820"/>
      <c r="AL47" s="820"/>
    </row>
    <row r="48" spans="1:44" s="201" customFormat="1" ht="30" customHeight="1">
      <c r="A48" s="822"/>
      <c r="B48" s="820"/>
      <c r="C48" s="820"/>
      <c r="D48" s="580"/>
      <c r="E48" s="822"/>
      <c r="F48" s="822"/>
      <c r="G48" s="822"/>
      <c r="I48" s="820"/>
      <c r="J48" s="820"/>
      <c r="K48" s="820"/>
      <c r="L48" s="820"/>
      <c r="M48" s="820"/>
      <c r="N48" s="820"/>
      <c r="O48" s="820"/>
      <c r="P48" s="820"/>
      <c r="Q48" s="820"/>
      <c r="R48" s="820"/>
      <c r="S48" s="820"/>
      <c r="T48" s="820"/>
      <c r="U48" s="820"/>
      <c r="V48" s="820"/>
      <c r="W48" s="820"/>
      <c r="X48" s="820"/>
      <c r="Y48" s="820"/>
      <c r="Z48" s="820"/>
      <c r="AA48" s="820"/>
      <c r="AB48" s="820"/>
      <c r="AC48" s="820"/>
      <c r="AD48" s="820"/>
      <c r="AE48" s="820"/>
      <c r="AF48" s="820"/>
      <c r="AG48" s="820"/>
      <c r="AH48" s="820"/>
      <c r="AI48" s="820"/>
      <c r="AJ48" s="820"/>
      <c r="AK48" s="820"/>
      <c r="AL48" s="820"/>
    </row>
    <row r="49" spans="1:38" s="201" customFormat="1" ht="30" customHeight="1">
      <c r="A49" s="822"/>
      <c r="B49" s="820"/>
      <c r="C49" s="820"/>
      <c r="D49" s="580"/>
      <c r="E49" s="822"/>
      <c r="F49" s="822"/>
      <c r="G49" s="822"/>
      <c r="I49" s="820"/>
      <c r="J49" s="820"/>
      <c r="K49" s="820"/>
      <c r="L49" s="820"/>
      <c r="M49" s="820"/>
      <c r="N49" s="820"/>
      <c r="O49" s="820"/>
      <c r="P49" s="820"/>
      <c r="Q49" s="820"/>
      <c r="R49" s="820"/>
      <c r="S49" s="820"/>
      <c r="T49" s="820"/>
      <c r="U49" s="820"/>
      <c r="V49" s="820"/>
      <c r="W49" s="820"/>
      <c r="X49" s="820"/>
      <c r="Y49" s="820"/>
      <c r="Z49" s="820"/>
      <c r="AA49" s="820"/>
      <c r="AB49" s="820"/>
      <c r="AC49" s="820"/>
      <c r="AD49" s="820"/>
      <c r="AE49" s="820"/>
      <c r="AF49" s="820"/>
      <c r="AG49" s="820"/>
      <c r="AH49" s="820"/>
      <c r="AI49" s="820"/>
      <c r="AJ49" s="820"/>
      <c r="AK49" s="820"/>
      <c r="AL49" s="820"/>
    </row>
    <row r="50" spans="1:38" s="201" customFormat="1" ht="30" customHeight="1">
      <c r="A50" s="822"/>
      <c r="B50" s="820"/>
      <c r="C50" s="820"/>
      <c r="D50" s="580"/>
      <c r="E50" s="822"/>
      <c r="F50" s="822"/>
      <c r="G50" s="822"/>
      <c r="I50" s="820"/>
      <c r="J50" s="820"/>
      <c r="K50" s="820"/>
      <c r="L50" s="820"/>
      <c r="M50" s="820"/>
      <c r="N50" s="820"/>
      <c r="O50" s="820"/>
      <c r="P50" s="820"/>
      <c r="Q50" s="820"/>
      <c r="R50" s="820"/>
      <c r="S50" s="820"/>
      <c r="T50" s="820"/>
      <c r="U50" s="820"/>
      <c r="V50" s="820"/>
      <c r="W50" s="820"/>
      <c r="X50" s="820"/>
      <c r="Y50" s="820"/>
      <c r="Z50" s="820"/>
      <c r="AA50" s="820"/>
      <c r="AB50" s="820"/>
      <c r="AC50" s="820"/>
      <c r="AD50" s="820"/>
      <c r="AE50" s="820"/>
      <c r="AF50" s="820"/>
      <c r="AG50" s="820"/>
      <c r="AH50" s="820"/>
      <c r="AI50" s="820"/>
      <c r="AJ50" s="820"/>
      <c r="AK50" s="820"/>
      <c r="AL50" s="820"/>
    </row>
    <row r="51" spans="1:38" s="822" customFormat="1" ht="30" customHeight="1">
      <c r="B51" s="820"/>
      <c r="C51" s="820"/>
      <c r="D51" s="580"/>
      <c r="H51" s="201"/>
      <c r="I51" s="820"/>
      <c r="J51" s="820"/>
      <c r="K51" s="820"/>
      <c r="L51" s="820"/>
      <c r="M51" s="820"/>
      <c r="N51" s="820"/>
      <c r="O51" s="820"/>
      <c r="P51" s="820"/>
      <c r="Q51" s="820"/>
      <c r="R51" s="820"/>
      <c r="S51" s="820"/>
      <c r="T51" s="820"/>
      <c r="U51" s="820"/>
      <c r="V51" s="820"/>
      <c r="W51" s="820"/>
      <c r="X51" s="820"/>
      <c r="Y51" s="820"/>
      <c r="Z51" s="820"/>
      <c r="AA51" s="820"/>
      <c r="AB51" s="820"/>
      <c r="AC51" s="820"/>
      <c r="AD51" s="820"/>
      <c r="AE51" s="820"/>
      <c r="AF51" s="820"/>
      <c r="AG51" s="820"/>
      <c r="AH51" s="820"/>
      <c r="AI51" s="820"/>
      <c r="AJ51" s="820"/>
      <c r="AK51" s="820"/>
      <c r="AL51" s="820"/>
    </row>
    <row r="52" spans="1:38" s="822" customFormat="1" ht="30" customHeight="1">
      <c r="B52" s="820"/>
      <c r="C52" s="820"/>
      <c r="D52" s="580"/>
      <c r="H52" s="201"/>
      <c r="I52" s="820"/>
      <c r="J52" s="820"/>
      <c r="K52" s="820"/>
      <c r="L52" s="820"/>
      <c r="M52" s="820"/>
      <c r="N52" s="820"/>
      <c r="O52" s="820"/>
      <c r="P52" s="820"/>
      <c r="Q52" s="820"/>
      <c r="R52" s="820"/>
      <c r="S52" s="820"/>
      <c r="T52" s="820"/>
      <c r="U52" s="820"/>
      <c r="V52" s="820"/>
      <c r="W52" s="820"/>
      <c r="X52" s="820"/>
      <c r="Y52" s="820"/>
      <c r="Z52" s="820"/>
      <c r="AA52" s="820"/>
      <c r="AB52" s="820"/>
      <c r="AC52" s="820"/>
      <c r="AD52" s="820"/>
      <c r="AE52" s="820"/>
      <c r="AF52" s="820"/>
      <c r="AG52" s="820"/>
      <c r="AH52" s="820"/>
      <c r="AI52" s="820"/>
      <c r="AJ52" s="820"/>
      <c r="AK52" s="820"/>
      <c r="AL52" s="820"/>
    </row>
    <row r="53" spans="1:38" s="822" customFormat="1" ht="30" customHeight="1">
      <c r="B53" s="820"/>
      <c r="C53" s="820"/>
      <c r="D53" s="580"/>
      <c r="H53" s="201"/>
      <c r="I53" s="820"/>
      <c r="J53" s="820"/>
      <c r="K53" s="820"/>
      <c r="L53" s="820"/>
      <c r="M53" s="820"/>
      <c r="N53" s="820"/>
      <c r="O53" s="820"/>
      <c r="P53" s="820"/>
      <c r="Q53" s="820"/>
      <c r="R53" s="820"/>
      <c r="S53" s="820"/>
      <c r="T53" s="820"/>
      <c r="U53" s="820"/>
      <c r="V53" s="820"/>
      <c r="W53" s="820"/>
      <c r="X53" s="820"/>
      <c r="Y53" s="820"/>
      <c r="Z53" s="820"/>
      <c r="AA53" s="820"/>
      <c r="AB53" s="820"/>
      <c r="AC53" s="820"/>
      <c r="AD53" s="820"/>
      <c r="AE53" s="820"/>
      <c r="AF53" s="820"/>
      <c r="AG53" s="820"/>
      <c r="AH53" s="820"/>
      <c r="AI53" s="820"/>
      <c r="AJ53" s="820"/>
      <c r="AK53" s="820"/>
      <c r="AL53" s="820"/>
    </row>
    <row r="54" spans="1:38" s="822" customFormat="1" ht="30" customHeight="1">
      <c r="B54" s="820"/>
      <c r="C54" s="820"/>
      <c r="D54" s="580"/>
      <c r="H54" s="201"/>
      <c r="I54" s="820"/>
      <c r="J54" s="820"/>
      <c r="K54" s="820"/>
      <c r="L54" s="820"/>
      <c r="M54" s="820"/>
      <c r="N54" s="820"/>
      <c r="O54" s="820"/>
      <c r="P54" s="820"/>
      <c r="Q54" s="820"/>
      <c r="R54" s="820"/>
      <c r="S54" s="820"/>
      <c r="T54" s="820"/>
      <c r="U54" s="820"/>
      <c r="V54" s="820"/>
      <c r="W54" s="820"/>
      <c r="X54" s="820"/>
      <c r="Y54" s="820"/>
      <c r="Z54" s="820"/>
      <c r="AA54" s="820"/>
      <c r="AB54" s="820"/>
      <c r="AC54" s="820"/>
      <c r="AD54" s="820"/>
      <c r="AE54" s="820"/>
      <c r="AF54" s="820"/>
      <c r="AG54" s="820"/>
      <c r="AH54" s="820"/>
      <c r="AI54" s="820"/>
      <c r="AJ54" s="820"/>
      <c r="AK54" s="820"/>
      <c r="AL54" s="820"/>
    </row>
    <row r="55" spans="1:38" s="822" customFormat="1" ht="30" customHeight="1">
      <c r="B55" s="820"/>
      <c r="C55" s="820"/>
      <c r="D55" s="580"/>
      <c r="H55" s="201"/>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820"/>
      <c r="AI55" s="820"/>
      <c r="AJ55" s="820"/>
      <c r="AK55" s="820"/>
      <c r="AL55" s="820"/>
    </row>
    <row r="56" spans="1:38" s="822" customFormat="1" ht="30" customHeight="1">
      <c r="B56" s="820"/>
      <c r="C56" s="820"/>
      <c r="D56" s="580"/>
      <c r="H56" s="201"/>
      <c r="I56" s="820"/>
      <c r="J56" s="820"/>
      <c r="K56" s="820"/>
      <c r="L56" s="820"/>
      <c r="M56" s="820"/>
      <c r="N56" s="820"/>
      <c r="O56" s="820"/>
      <c r="P56" s="820"/>
      <c r="Q56" s="820"/>
      <c r="R56" s="820"/>
      <c r="S56" s="820"/>
      <c r="T56" s="820"/>
      <c r="U56" s="820"/>
      <c r="V56" s="820"/>
      <c r="W56" s="820"/>
      <c r="X56" s="820"/>
      <c r="Y56" s="820"/>
      <c r="Z56" s="820"/>
      <c r="AA56" s="820"/>
      <c r="AB56" s="820"/>
      <c r="AC56" s="820"/>
      <c r="AD56" s="820"/>
      <c r="AE56" s="820"/>
      <c r="AF56" s="820"/>
      <c r="AG56" s="820"/>
      <c r="AH56" s="820"/>
      <c r="AI56" s="820"/>
      <c r="AJ56" s="820"/>
      <c r="AK56" s="820"/>
      <c r="AL56" s="820"/>
    </row>
    <row r="57" spans="1:38" s="822" customFormat="1" ht="30" customHeight="1">
      <c r="B57" s="820"/>
      <c r="C57" s="820"/>
      <c r="D57" s="580"/>
      <c r="H57" s="201"/>
      <c r="I57" s="820"/>
      <c r="J57" s="820"/>
      <c r="K57" s="820"/>
      <c r="L57" s="820"/>
      <c r="M57" s="820"/>
      <c r="N57" s="820"/>
      <c r="O57" s="820"/>
      <c r="P57" s="820"/>
      <c r="Q57" s="820"/>
      <c r="R57" s="820"/>
      <c r="S57" s="820"/>
      <c r="T57" s="820"/>
      <c r="U57" s="820"/>
      <c r="V57" s="820"/>
      <c r="W57" s="820"/>
      <c r="X57" s="820"/>
      <c r="Y57" s="820"/>
      <c r="Z57" s="820"/>
      <c r="AA57" s="820"/>
      <c r="AB57" s="820"/>
      <c r="AC57" s="820"/>
      <c r="AD57" s="820"/>
      <c r="AE57" s="820"/>
      <c r="AF57" s="820"/>
      <c r="AG57" s="820"/>
      <c r="AH57" s="820"/>
      <c r="AI57" s="820"/>
      <c r="AJ57" s="820"/>
      <c r="AK57" s="820"/>
      <c r="AL57" s="820"/>
    </row>
    <row r="58" spans="1:38" s="822" customFormat="1" ht="30" customHeight="1">
      <c r="B58" s="820"/>
      <c r="C58" s="820"/>
      <c r="D58" s="580"/>
      <c r="H58" s="201"/>
      <c r="I58" s="820"/>
      <c r="J58" s="820"/>
      <c r="K58" s="820"/>
      <c r="L58" s="820"/>
      <c r="M58" s="820"/>
      <c r="N58" s="820"/>
      <c r="O58" s="820"/>
      <c r="P58" s="820"/>
      <c r="Q58" s="820"/>
      <c r="R58" s="820"/>
      <c r="S58" s="820"/>
      <c r="T58" s="820"/>
      <c r="U58" s="820"/>
      <c r="V58" s="820"/>
      <c r="W58" s="820"/>
      <c r="X58" s="820"/>
      <c r="Y58" s="820"/>
      <c r="Z58" s="820"/>
      <c r="AA58" s="820"/>
      <c r="AB58" s="820"/>
      <c r="AC58" s="820"/>
      <c r="AD58" s="820"/>
      <c r="AE58" s="820"/>
      <c r="AF58" s="820"/>
      <c r="AG58" s="820"/>
      <c r="AH58" s="820"/>
      <c r="AI58" s="820"/>
      <c r="AJ58" s="820"/>
      <c r="AK58" s="820"/>
      <c r="AL58" s="820"/>
    </row>
    <row r="59" spans="1:38" s="822" customFormat="1" ht="30" customHeight="1">
      <c r="B59" s="820"/>
      <c r="C59" s="820"/>
      <c r="D59" s="580"/>
      <c r="H59" s="201"/>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820"/>
      <c r="AI59" s="820"/>
      <c r="AJ59" s="820"/>
      <c r="AK59" s="820"/>
      <c r="AL59" s="820"/>
    </row>
    <row r="60" spans="1:38" s="822" customFormat="1" ht="30" customHeight="1">
      <c r="B60" s="820"/>
      <c r="C60" s="820"/>
      <c r="D60" s="580"/>
      <c r="H60" s="201"/>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820"/>
      <c r="AI60" s="820"/>
      <c r="AJ60" s="820"/>
      <c r="AK60" s="820"/>
      <c r="AL60" s="820"/>
    </row>
    <row r="61" spans="1:38" s="822" customFormat="1" ht="30" customHeight="1">
      <c r="B61" s="820"/>
      <c r="C61" s="820"/>
      <c r="D61" s="580"/>
      <c r="H61" s="201"/>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820"/>
      <c r="AI61" s="820"/>
      <c r="AJ61" s="820"/>
      <c r="AK61" s="820"/>
      <c r="AL61" s="820"/>
    </row>
    <row r="62" spans="1:38" s="822" customFormat="1" ht="30" customHeight="1">
      <c r="B62" s="820"/>
      <c r="C62" s="820"/>
      <c r="D62" s="580"/>
      <c r="H62" s="201"/>
      <c r="I62" s="820"/>
      <c r="J62" s="820"/>
      <c r="K62" s="820"/>
      <c r="L62" s="820"/>
      <c r="M62" s="820"/>
      <c r="N62" s="820"/>
      <c r="O62" s="820"/>
      <c r="P62" s="820"/>
      <c r="Q62" s="820"/>
      <c r="R62" s="820"/>
      <c r="S62" s="820"/>
      <c r="T62" s="820"/>
      <c r="U62" s="820"/>
      <c r="V62" s="820"/>
      <c r="W62" s="820"/>
      <c r="X62" s="820"/>
      <c r="Y62" s="820"/>
      <c r="Z62" s="820"/>
      <c r="AA62" s="820"/>
      <c r="AB62" s="820"/>
      <c r="AC62" s="820"/>
      <c r="AD62" s="820"/>
      <c r="AE62" s="820"/>
      <c r="AF62" s="820"/>
      <c r="AG62" s="820"/>
      <c r="AH62" s="820"/>
      <c r="AI62" s="820"/>
      <c r="AJ62" s="820"/>
      <c r="AK62" s="820"/>
      <c r="AL62" s="820"/>
    </row>
    <row r="63" spans="1:38" s="822" customFormat="1" ht="30" customHeight="1">
      <c r="B63" s="820"/>
      <c r="C63" s="820"/>
      <c r="D63" s="580"/>
      <c r="H63" s="201"/>
      <c r="I63" s="820"/>
      <c r="J63" s="820"/>
      <c r="K63" s="820"/>
      <c r="L63" s="820"/>
      <c r="M63" s="820"/>
      <c r="N63" s="820"/>
      <c r="O63" s="820"/>
      <c r="P63" s="820"/>
      <c r="Q63" s="820"/>
      <c r="R63" s="820"/>
      <c r="S63" s="820"/>
      <c r="T63" s="820"/>
      <c r="U63" s="820"/>
      <c r="V63" s="820"/>
      <c r="W63" s="820"/>
      <c r="X63" s="820"/>
      <c r="Y63" s="820"/>
      <c r="Z63" s="820"/>
      <c r="AA63" s="820"/>
      <c r="AB63" s="820"/>
      <c r="AC63" s="820"/>
      <c r="AD63" s="820"/>
      <c r="AE63" s="820"/>
      <c r="AF63" s="820"/>
      <c r="AG63" s="820"/>
      <c r="AH63" s="820"/>
      <c r="AI63" s="820"/>
      <c r="AJ63" s="820"/>
      <c r="AK63" s="820"/>
      <c r="AL63" s="820"/>
    </row>
    <row r="64" spans="1:38" s="822" customFormat="1" ht="30" customHeight="1">
      <c r="B64" s="820"/>
      <c r="C64" s="820"/>
      <c r="D64" s="580"/>
      <c r="H64" s="201"/>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820"/>
      <c r="AI64" s="820"/>
      <c r="AJ64" s="820"/>
      <c r="AK64" s="820"/>
      <c r="AL64" s="820"/>
    </row>
    <row r="65" spans="2:38" s="822" customFormat="1" ht="30" customHeight="1">
      <c r="B65" s="820"/>
      <c r="C65" s="820"/>
      <c r="D65" s="580"/>
      <c r="H65" s="201"/>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820"/>
      <c r="AI65" s="820"/>
      <c r="AJ65" s="820"/>
      <c r="AK65" s="820"/>
      <c r="AL65" s="820"/>
    </row>
    <row r="66" spans="2:38" s="822" customFormat="1" ht="30" customHeight="1">
      <c r="B66" s="820"/>
      <c r="C66" s="820"/>
      <c r="D66" s="580"/>
      <c r="H66" s="201"/>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820"/>
      <c r="AI66" s="820"/>
      <c r="AJ66" s="820"/>
      <c r="AK66" s="820"/>
      <c r="AL66" s="820"/>
    </row>
    <row r="67" spans="2:38" s="822" customFormat="1" ht="30" customHeight="1">
      <c r="B67" s="820"/>
      <c r="C67" s="820"/>
      <c r="D67" s="580"/>
      <c r="H67" s="201"/>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820"/>
      <c r="AI67" s="820"/>
      <c r="AJ67" s="820"/>
      <c r="AK67" s="820"/>
      <c r="AL67" s="820"/>
    </row>
    <row r="68" spans="2:38" s="822" customFormat="1" ht="30" customHeight="1">
      <c r="B68" s="820"/>
      <c r="C68" s="820"/>
      <c r="D68" s="580"/>
      <c r="H68" s="201"/>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820"/>
      <c r="AI68" s="820"/>
      <c r="AJ68" s="820"/>
      <c r="AK68" s="820"/>
      <c r="AL68" s="820"/>
    </row>
    <row r="69" spans="2:38" s="822" customFormat="1" ht="30" customHeight="1">
      <c r="B69" s="820"/>
      <c r="C69" s="820"/>
      <c r="D69" s="580"/>
      <c r="H69" s="201"/>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820"/>
      <c r="AI69" s="820"/>
      <c r="AJ69" s="820"/>
      <c r="AK69" s="820"/>
      <c r="AL69" s="820"/>
    </row>
    <row r="70" spans="2:38" s="822" customFormat="1" ht="30" customHeight="1">
      <c r="B70" s="820"/>
      <c r="C70" s="820"/>
      <c r="D70" s="580"/>
      <c r="H70" s="201"/>
      <c r="I70" s="820"/>
      <c r="J70" s="820"/>
      <c r="K70" s="820"/>
      <c r="L70" s="820"/>
      <c r="M70" s="820"/>
      <c r="N70" s="820"/>
      <c r="O70" s="820"/>
      <c r="P70" s="820"/>
      <c r="Q70" s="820"/>
      <c r="R70" s="820"/>
      <c r="S70" s="820"/>
      <c r="T70" s="820"/>
      <c r="U70" s="820"/>
      <c r="V70" s="820"/>
      <c r="W70" s="820"/>
      <c r="X70" s="820"/>
      <c r="Y70" s="820"/>
      <c r="Z70" s="820"/>
      <c r="AA70" s="820"/>
      <c r="AB70" s="820"/>
      <c r="AC70" s="820"/>
      <c r="AD70" s="820"/>
      <c r="AE70" s="820"/>
      <c r="AF70" s="820"/>
      <c r="AG70" s="820"/>
      <c r="AH70" s="820"/>
      <c r="AI70" s="820"/>
      <c r="AJ70" s="820"/>
      <c r="AK70" s="820"/>
      <c r="AL70" s="820"/>
    </row>
    <row r="71" spans="2:38" s="822" customFormat="1" ht="30" customHeight="1">
      <c r="B71" s="820"/>
      <c r="C71" s="820"/>
      <c r="D71" s="580"/>
      <c r="H71" s="201"/>
      <c r="I71" s="820"/>
      <c r="J71" s="820"/>
      <c r="K71" s="820"/>
      <c r="L71" s="820"/>
      <c r="M71" s="820"/>
      <c r="N71" s="820"/>
      <c r="O71" s="820"/>
      <c r="P71" s="820"/>
      <c r="Q71" s="820"/>
      <c r="R71" s="820"/>
      <c r="S71" s="820"/>
      <c r="T71" s="820"/>
      <c r="U71" s="820"/>
      <c r="V71" s="820"/>
      <c r="W71" s="820"/>
      <c r="X71" s="820"/>
      <c r="Y71" s="820"/>
      <c r="Z71" s="820"/>
      <c r="AA71" s="820"/>
      <c r="AB71" s="820"/>
      <c r="AC71" s="820"/>
      <c r="AD71" s="820"/>
      <c r="AE71" s="820"/>
      <c r="AF71" s="820"/>
      <c r="AG71" s="820"/>
      <c r="AH71" s="820"/>
      <c r="AI71" s="820"/>
      <c r="AJ71" s="820"/>
      <c r="AK71" s="820"/>
      <c r="AL71" s="820"/>
    </row>
    <row r="72" spans="2:38" s="822" customFormat="1" ht="30" customHeight="1">
      <c r="B72" s="820"/>
      <c r="C72" s="820"/>
      <c r="D72" s="580"/>
      <c r="H72" s="201"/>
      <c r="I72" s="820"/>
      <c r="J72" s="820"/>
      <c r="K72" s="820"/>
      <c r="L72" s="820"/>
      <c r="M72" s="820"/>
      <c r="N72" s="820"/>
      <c r="O72" s="820"/>
      <c r="P72" s="820"/>
      <c r="Q72" s="820"/>
      <c r="R72" s="820"/>
      <c r="S72" s="820"/>
      <c r="T72" s="820"/>
      <c r="U72" s="820"/>
      <c r="V72" s="820"/>
      <c r="W72" s="820"/>
      <c r="X72" s="820"/>
      <c r="Y72" s="820"/>
      <c r="Z72" s="820"/>
      <c r="AA72" s="820"/>
      <c r="AB72" s="820"/>
      <c r="AC72" s="820"/>
      <c r="AD72" s="820"/>
      <c r="AE72" s="820"/>
      <c r="AF72" s="820"/>
      <c r="AG72" s="820"/>
      <c r="AH72" s="820"/>
      <c r="AI72" s="820"/>
      <c r="AJ72" s="820"/>
      <c r="AK72" s="820"/>
      <c r="AL72" s="820"/>
    </row>
    <row r="73" spans="2:38" s="822" customFormat="1" ht="30" customHeight="1">
      <c r="B73" s="820"/>
      <c r="C73" s="820"/>
      <c r="D73" s="580"/>
      <c r="H73" s="201"/>
      <c r="I73" s="820"/>
      <c r="J73" s="820"/>
      <c r="K73" s="820"/>
      <c r="L73" s="820"/>
      <c r="M73" s="820"/>
      <c r="N73" s="820"/>
      <c r="O73" s="820"/>
      <c r="P73" s="820"/>
      <c r="Q73" s="820"/>
      <c r="R73" s="820"/>
      <c r="S73" s="820"/>
      <c r="T73" s="820"/>
      <c r="U73" s="820"/>
      <c r="V73" s="820"/>
      <c r="W73" s="820"/>
      <c r="X73" s="820"/>
      <c r="Y73" s="820"/>
      <c r="Z73" s="820"/>
      <c r="AA73" s="820"/>
      <c r="AB73" s="820"/>
      <c r="AC73" s="820"/>
      <c r="AD73" s="820"/>
      <c r="AE73" s="820"/>
      <c r="AF73" s="820"/>
      <c r="AG73" s="820"/>
      <c r="AH73" s="820"/>
      <c r="AI73" s="820"/>
      <c r="AJ73" s="820"/>
      <c r="AK73" s="820"/>
      <c r="AL73" s="820"/>
    </row>
    <row r="74" spans="2:38" s="822" customFormat="1" ht="30" customHeight="1">
      <c r="B74" s="820"/>
      <c r="C74" s="820"/>
      <c r="D74" s="580"/>
      <c r="H74" s="201"/>
      <c r="I74" s="820"/>
      <c r="J74" s="820"/>
      <c r="K74" s="820"/>
      <c r="L74" s="820"/>
      <c r="M74" s="820"/>
      <c r="N74" s="820"/>
      <c r="O74" s="820"/>
      <c r="P74" s="820"/>
      <c r="Q74" s="820"/>
      <c r="R74" s="820"/>
      <c r="S74" s="820"/>
      <c r="T74" s="820"/>
      <c r="U74" s="820"/>
      <c r="V74" s="820"/>
      <c r="W74" s="820"/>
      <c r="X74" s="820"/>
      <c r="Y74" s="820"/>
      <c r="Z74" s="820"/>
      <c r="AA74" s="820"/>
      <c r="AB74" s="820"/>
      <c r="AC74" s="820"/>
      <c r="AD74" s="820"/>
      <c r="AE74" s="820"/>
      <c r="AF74" s="820"/>
      <c r="AG74" s="820"/>
      <c r="AH74" s="820"/>
      <c r="AI74" s="820"/>
      <c r="AJ74" s="820"/>
      <c r="AK74" s="820"/>
      <c r="AL74" s="820"/>
    </row>
    <row r="75" spans="2:38" s="822" customFormat="1" ht="30" customHeight="1">
      <c r="B75" s="820"/>
      <c r="C75" s="820"/>
      <c r="D75" s="580"/>
      <c r="H75" s="201"/>
      <c r="I75" s="820"/>
      <c r="J75" s="820"/>
      <c r="K75" s="820"/>
      <c r="L75" s="820"/>
      <c r="M75" s="820"/>
      <c r="N75" s="820"/>
      <c r="O75" s="820"/>
      <c r="P75" s="820"/>
      <c r="Q75" s="820"/>
      <c r="R75" s="820"/>
      <c r="S75" s="820"/>
      <c r="T75" s="820"/>
      <c r="U75" s="820"/>
      <c r="V75" s="820"/>
      <c r="W75" s="820"/>
      <c r="X75" s="820"/>
      <c r="Y75" s="820"/>
      <c r="Z75" s="820"/>
      <c r="AA75" s="820"/>
      <c r="AB75" s="820"/>
      <c r="AC75" s="820"/>
      <c r="AD75" s="820"/>
      <c r="AE75" s="820"/>
      <c r="AF75" s="820"/>
      <c r="AG75" s="820"/>
      <c r="AH75" s="820"/>
      <c r="AI75" s="820"/>
      <c r="AJ75" s="820"/>
      <c r="AK75" s="820"/>
      <c r="AL75" s="820"/>
    </row>
    <row r="76" spans="2:38" s="822" customFormat="1" ht="30" customHeight="1">
      <c r="B76" s="820"/>
      <c r="C76" s="820"/>
      <c r="D76" s="580"/>
      <c r="H76" s="201"/>
      <c r="I76" s="820"/>
      <c r="J76" s="820"/>
      <c r="K76" s="820"/>
      <c r="L76" s="820"/>
      <c r="M76" s="820"/>
      <c r="N76" s="820"/>
      <c r="O76" s="820"/>
      <c r="P76" s="820"/>
      <c r="Q76" s="820"/>
      <c r="R76" s="820"/>
      <c r="S76" s="820"/>
      <c r="T76" s="820"/>
      <c r="U76" s="820"/>
      <c r="V76" s="820"/>
      <c r="W76" s="820"/>
      <c r="X76" s="820"/>
      <c r="Y76" s="820"/>
      <c r="Z76" s="820"/>
      <c r="AA76" s="820"/>
      <c r="AB76" s="820"/>
      <c r="AC76" s="820"/>
      <c r="AD76" s="820"/>
      <c r="AE76" s="820"/>
      <c r="AF76" s="820"/>
      <c r="AG76" s="820"/>
      <c r="AH76" s="820"/>
      <c r="AI76" s="820"/>
      <c r="AJ76" s="820"/>
      <c r="AK76" s="820"/>
      <c r="AL76" s="820"/>
    </row>
    <row r="77" spans="2:38" s="822" customFormat="1" ht="30" customHeight="1">
      <c r="B77" s="820"/>
      <c r="C77" s="820"/>
      <c r="D77" s="580"/>
      <c r="H77" s="201"/>
      <c r="I77" s="820"/>
      <c r="J77" s="820"/>
      <c r="K77" s="820"/>
      <c r="L77" s="820"/>
      <c r="M77" s="820"/>
      <c r="N77" s="820"/>
      <c r="O77" s="820"/>
      <c r="P77" s="820"/>
      <c r="Q77" s="820"/>
      <c r="R77" s="820"/>
      <c r="S77" s="820"/>
      <c r="T77" s="820"/>
      <c r="U77" s="820"/>
      <c r="V77" s="820"/>
      <c r="W77" s="820"/>
      <c r="X77" s="820"/>
      <c r="Y77" s="820"/>
      <c r="Z77" s="820"/>
      <c r="AA77" s="820"/>
      <c r="AB77" s="820"/>
      <c r="AC77" s="820"/>
      <c r="AD77" s="820"/>
      <c r="AE77" s="820"/>
      <c r="AF77" s="820"/>
      <c r="AG77" s="820"/>
      <c r="AH77" s="820"/>
      <c r="AI77" s="820"/>
      <c r="AJ77" s="820"/>
      <c r="AK77" s="820"/>
      <c r="AL77" s="820"/>
    </row>
    <row r="78" spans="2:38" s="822" customFormat="1" ht="30" customHeight="1">
      <c r="B78" s="820"/>
      <c r="C78" s="820"/>
      <c r="D78" s="580"/>
      <c r="H78" s="201"/>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0"/>
      <c r="AG78" s="820"/>
      <c r="AH78" s="820"/>
      <c r="AI78" s="820"/>
      <c r="AJ78" s="820"/>
      <c r="AK78" s="820"/>
      <c r="AL78" s="820"/>
    </row>
    <row r="79" spans="2:38" s="822" customFormat="1" ht="30" customHeight="1">
      <c r="B79" s="820"/>
      <c r="C79" s="820"/>
      <c r="D79" s="580"/>
      <c r="H79" s="201"/>
      <c r="I79" s="820"/>
      <c r="J79" s="820"/>
      <c r="K79" s="820"/>
      <c r="L79" s="820"/>
      <c r="M79" s="820"/>
      <c r="N79" s="820"/>
      <c r="O79" s="820"/>
      <c r="P79" s="820"/>
      <c r="Q79" s="820"/>
      <c r="R79" s="820"/>
      <c r="S79" s="820"/>
      <c r="T79" s="820"/>
      <c r="U79" s="820"/>
      <c r="V79" s="820"/>
      <c r="W79" s="820"/>
      <c r="X79" s="820"/>
      <c r="Y79" s="820"/>
      <c r="Z79" s="820"/>
      <c r="AA79" s="820"/>
      <c r="AB79" s="820"/>
      <c r="AC79" s="820"/>
      <c r="AD79" s="820"/>
      <c r="AE79" s="820"/>
      <c r="AF79" s="820"/>
      <c r="AG79" s="820"/>
      <c r="AH79" s="820"/>
      <c r="AI79" s="820"/>
      <c r="AJ79" s="820"/>
      <c r="AK79" s="820"/>
      <c r="AL79" s="820"/>
    </row>
    <row r="80" spans="2:38" s="822" customFormat="1" ht="30" customHeight="1">
      <c r="B80" s="820"/>
      <c r="C80" s="820"/>
      <c r="D80" s="580"/>
      <c r="H80" s="201"/>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0"/>
      <c r="AG80" s="820"/>
      <c r="AH80" s="820"/>
      <c r="AI80" s="820"/>
      <c r="AJ80" s="820"/>
      <c r="AK80" s="820"/>
      <c r="AL80" s="820"/>
    </row>
    <row r="81" spans="2:38" s="822" customFormat="1" ht="30" customHeight="1">
      <c r="B81" s="820"/>
      <c r="C81" s="820"/>
      <c r="D81" s="580"/>
      <c r="H81" s="201"/>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0"/>
      <c r="AG81" s="820"/>
      <c r="AH81" s="820"/>
      <c r="AI81" s="820"/>
      <c r="AJ81" s="820"/>
      <c r="AK81" s="820"/>
      <c r="AL81" s="820"/>
    </row>
    <row r="82" spans="2:38" s="822" customFormat="1" ht="30" customHeight="1">
      <c r="B82" s="820"/>
      <c r="C82" s="820"/>
      <c r="D82" s="580"/>
      <c r="H82" s="201"/>
      <c r="I82" s="820"/>
      <c r="J82" s="820"/>
      <c r="K82" s="820"/>
      <c r="L82" s="820"/>
      <c r="M82" s="820"/>
      <c r="N82" s="820"/>
      <c r="O82" s="820"/>
      <c r="P82" s="820"/>
      <c r="Q82" s="820"/>
      <c r="R82" s="820"/>
      <c r="S82" s="820"/>
      <c r="T82" s="820"/>
      <c r="U82" s="820"/>
      <c r="V82" s="820"/>
      <c r="W82" s="820"/>
      <c r="X82" s="820"/>
      <c r="Y82" s="820"/>
      <c r="Z82" s="820"/>
      <c r="AA82" s="820"/>
      <c r="AB82" s="820"/>
      <c r="AC82" s="820"/>
      <c r="AD82" s="820"/>
      <c r="AE82" s="820"/>
      <c r="AF82" s="820"/>
      <c r="AG82" s="820"/>
      <c r="AH82" s="820"/>
      <c r="AI82" s="820"/>
      <c r="AJ82" s="820"/>
      <c r="AK82" s="820"/>
      <c r="AL82" s="820"/>
    </row>
    <row r="83" spans="2:38" s="822" customFormat="1" ht="30" customHeight="1">
      <c r="B83" s="820"/>
      <c r="C83" s="820"/>
      <c r="D83" s="580"/>
      <c r="H83" s="201"/>
      <c r="I83" s="820"/>
      <c r="J83" s="820"/>
      <c r="K83" s="820"/>
      <c r="L83" s="820"/>
      <c r="M83" s="820"/>
      <c r="N83" s="820"/>
      <c r="O83" s="820"/>
      <c r="P83" s="820"/>
      <c r="Q83" s="820"/>
      <c r="R83" s="820"/>
      <c r="S83" s="820"/>
      <c r="T83" s="820"/>
      <c r="U83" s="820"/>
      <c r="V83" s="820"/>
      <c r="W83" s="820"/>
      <c r="X83" s="820"/>
      <c r="Y83" s="820"/>
      <c r="Z83" s="820"/>
      <c r="AA83" s="820"/>
      <c r="AB83" s="820"/>
      <c r="AC83" s="820"/>
      <c r="AD83" s="820"/>
      <c r="AE83" s="820"/>
      <c r="AF83" s="820"/>
      <c r="AG83" s="820"/>
      <c r="AH83" s="820"/>
      <c r="AI83" s="820"/>
      <c r="AJ83" s="820"/>
      <c r="AK83" s="820"/>
      <c r="AL83" s="820"/>
    </row>
    <row r="84" spans="2:38" s="822" customFormat="1" ht="30" customHeight="1">
      <c r="B84" s="820"/>
      <c r="C84" s="820"/>
      <c r="D84" s="580"/>
      <c r="H84" s="201"/>
      <c r="I84" s="820"/>
      <c r="J84" s="820"/>
      <c r="K84" s="820"/>
      <c r="L84" s="820"/>
      <c r="M84" s="820"/>
      <c r="N84" s="820"/>
      <c r="O84" s="820"/>
      <c r="P84" s="820"/>
      <c r="Q84" s="820"/>
      <c r="R84" s="820"/>
      <c r="S84" s="820"/>
      <c r="T84" s="820"/>
      <c r="U84" s="820"/>
      <c r="V84" s="820"/>
      <c r="W84" s="820"/>
      <c r="X84" s="820"/>
      <c r="Y84" s="820"/>
      <c r="Z84" s="820"/>
      <c r="AA84" s="820"/>
      <c r="AB84" s="820"/>
      <c r="AC84" s="820"/>
      <c r="AD84" s="820"/>
      <c r="AE84" s="820"/>
      <c r="AF84" s="820"/>
      <c r="AG84" s="820"/>
      <c r="AH84" s="820"/>
      <c r="AI84" s="820"/>
      <c r="AJ84" s="820"/>
      <c r="AK84" s="820"/>
      <c r="AL84" s="820"/>
    </row>
    <row r="85" spans="2:38" s="822" customFormat="1" ht="30" customHeight="1">
      <c r="B85" s="820"/>
      <c r="C85" s="820"/>
      <c r="D85" s="580"/>
      <c r="H85" s="201"/>
      <c r="I85" s="820"/>
      <c r="J85" s="820"/>
      <c r="K85" s="820"/>
      <c r="L85" s="820"/>
      <c r="M85" s="820"/>
      <c r="N85" s="820"/>
      <c r="O85" s="820"/>
      <c r="P85" s="820"/>
      <c r="Q85" s="820"/>
      <c r="R85" s="820"/>
      <c r="S85" s="820"/>
      <c r="T85" s="820"/>
      <c r="U85" s="820"/>
      <c r="V85" s="820"/>
      <c r="W85" s="820"/>
      <c r="X85" s="820"/>
      <c r="Y85" s="820"/>
      <c r="Z85" s="820"/>
      <c r="AA85" s="820"/>
      <c r="AB85" s="820"/>
      <c r="AC85" s="820"/>
      <c r="AD85" s="820"/>
      <c r="AE85" s="820"/>
      <c r="AF85" s="820"/>
      <c r="AG85" s="820"/>
      <c r="AH85" s="820"/>
      <c r="AI85" s="820"/>
      <c r="AJ85" s="820"/>
      <c r="AK85" s="820"/>
      <c r="AL85" s="820"/>
    </row>
    <row r="86" spans="2:38" s="822" customFormat="1" ht="30" customHeight="1">
      <c r="B86" s="820"/>
      <c r="C86" s="820"/>
      <c r="D86" s="580"/>
      <c r="H86" s="201"/>
      <c r="I86" s="820"/>
      <c r="J86" s="820"/>
      <c r="K86" s="820"/>
      <c r="L86" s="820"/>
      <c r="M86" s="820"/>
      <c r="N86" s="820"/>
      <c r="O86" s="820"/>
      <c r="P86" s="820"/>
      <c r="Q86" s="820"/>
      <c r="R86" s="820"/>
      <c r="S86" s="820"/>
      <c r="T86" s="820"/>
      <c r="U86" s="820"/>
      <c r="V86" s="820"/>
      <c r="W86" s="820"/>
      <c r="X86" s="820"/>
      <c r="Y86" s="820"/>
      <c r="Z86" s="820"/>
      <c r="AA86" s="820"/>
      <c r="AB86" s="820"/>
      <c r="AC86" s="820"/>
      <c r="AD86" s="820"/>
      <c r="AE86" s="820"/>
      <c r="AF86" s="820"/>
      <c r="AG86" s="820"/>
      <c r="AH86" s="820"/>
      <c r="AI86" s="820"/>
      <c r="AJ86" s="820"/>
      <c r="AK86" s="820"/>
      <c r="AL86" s="820"/>
    </row>
    <row r="87" spans="2:38" s="822" customFormat="1" ht="30" customHeight="1">
      <c r="B87" s="820"/>
      <c r="C87" s="820"/>
      <c r="D87" s="580"/>
      <c r="H87" s="201"/>
      <c r="I87" s="820"/>
      <c r="J87" s="820"/>
      <c r="K87" s="820"/>
      <c r="L87" s="820"/>
      <c r="M87" s="820"/>
      <c r="N87" s="820"/>
      <c r="O87" s="820"/>
      <c r="P87" s="820"/>
      <c r="Q87" s="820"/>
      <c r="R87" s="820"/>
      <c r="S87" s="820"/>
      <c r="T87" s="820"/>
      <c r="U87" s="820"/>
      <c r="V87" s="820"/>
      <c r="W87" s="820"/>
      <c r="X87" s="820"/>
      <c r="Y87" s="820"/>
      <c r="Z87" s="820"/>
      <c r="AA87" s="820"/>
      <c r="AB87" s="820"/>
      <c r="AC87" s="820"/>
      <c r="AD87" s="820"/>
      <c r="AE87" s="820"/>
      <c r="AF87" s="820"/>
      <c r="AG87" s="820"/>
      <c r="AH87" s="820"/>
      <c r="AI87" s="820"/>
      <c r="AJ87" s="820"/>
      <c r="AK87" s="820"/>
      <c r="AL87" s="820"/>
    </row>
    <row r="88" spans="2:38" s="822" customFormat="1" ht="30" customHeight="1">
      <c r="B88" s="820"/>
      <c r="C88" s="820"/>
      <c r="D88" s="580"/>
      <c r="H88" s="201"/>
      <c r="I88" s="820"/>
      <c r="J88" s="820"/>
      <c r="K88" s="820"/>
      <c r="L88" s="820"/>
      <c r="M88" s="820"/>
      <c r="N88" s="820"/>
      <c r="O88" s="820"/>
      <c r="P88" s="820"/>
      <c r="Q88" s="820"/>
      <c r="R88" s="820"/>
      <c r="S88" s="820"/>
      <c r="T88" s="820"/>
      <c r="U88" s="820"/>
      <c r="V88" s="820"/>
      <c r="W88" s="820"/>
      <c r="X88" s="820"/>
      <c r="Y88" s="820"/>
      <c r="Z88" s="820"/>
      <c r="AA88" s="820"/>
      <c r="AB88" s="820"/>
      <c r="AC88" s="820"/>
      <c r="AD88" s="820"/>
      <c r="AE88" s="820"/>
      <c r="AF88" s="820"/>
      <c r="AG88" s="820"/>
      <c r="AH88" s="820"/>
      <c r="AI88" s="820"/>
      <c r="AJ88" s="820"/>
      <c r="AK88" s="820"/>
      <c r="AL88" s="820"/>
    </row>
    <row r="89" spans="2:38" s="822" customFormat="1" ht="30" customHeight="1">
      <c r="B89" s="820"/>
      <c r="C89" s="820"/>
      <c r="D89" s="580"/>
      <c r="H89" s="201"/>
      <c r="I89" s="820"/>
      <c r="J89" s="820"/>
      <c r="K89" s="820"/>
      <c r="L89" s="820"/>
      <c r="M89" s="820"/>
      <c r="N89" s="820"/>
      <c r="O89" s="820"/>
      <c r="P89" s="820"/>
      <c r="Q89" s="820"/>
      <c r="R89" s="820"/>
      <c r="S89" s="820"/>
      <c r="T89" s="820"/>
      <c r="U89" s="820"/>
      <c r="V89" s="820"/>
      <c r="W89" s="820"/>
      <c r="X89" s="820"/>
      <c r="Y89" s="820"/>
      <c r="Z89" s="820"/>
      <c r="AA89" s="820"/>
      <c r="AB89" s="820"/>
      <c r="AC89" s="820"/>
      <c r="AD89" s="820"/>
      <c r="AE89" s="820"/>
      <c r="AF89" s="820"/>
      <c r="AG89" s="820"/>
      <c r="AH89" s="820"/>
      <c r="AI89" s="820"/>
      <c r="AJ89" s="820"/>
      <c r="AK89" s="820"/>
      <c r="AL89" s="820"/>
    </row>
    <row r="90" spans="2:38" s="822" customFormat="1" ht="30" customHeight="1">
      <c r="B90" s="820"/>
      <c r="C90" s="820"/>
      <c r="D90" s="580"/>
      <c r="H90" s="201"/>
      <c r="I90" s="820"/>
      <c r="J90" s="820"/>
      <c r="K90" s="820"/>
      <c r="L90" s="820"/>
      <c r="M90" s="820"/>
      <c r="N90" s="820"/>
      <c r="O90" s="820"/>
      <c r="P90" s="820"/>
      <c r="Q90" s="820"/>
      <c r="R90" s="820"/>
      <c r="S90" s="820"/>
      <c r="T90" s="820"/>
      <c r="U90" s="820"/>
      <c r="V90" s="820"/>
      <c r="W90" s="820"/>
      <c r="X90" s="820"/>
      <c r="Y90" s="820"/>
      <c r="Z90" s="820"/>
      <c r="AA90" s="820"/>
      <c r="AB90" s="820"/>
      <c r="AC90" s="820"/>
      <c r="AD90" s="820"/>
      <c r="AE90" s="820"/>
      <c r="AF90" s="820"/>
      <c r="AG90" s="820"/>
      <c r="AH90" s="820"/>
      <c r="AI90" s="820"/>
      <c r="AJ90" s="820"/>
      <c r="AK90" s="820"/>
      <c r="AL90" s="820"/>
    </row>
    <row r="91" spans="2:38" s="822" customFormat="1" ht="30" customHeight="1">
      <c r="B91" s="820"/>
      <c r="C91" s="820"/>
      <c r="D91" s="580"/>
      <c r="H91" s="201"/>
      <c r="I91" s="820"/>
      <c r="J91" s="820"/>
      <c r="K91" s="820"/>
      <c r="L91" s="820"/>
      <c r="M91" s="820"/>
      <c r="N91" s="820"/>
      <c r="O91" s="820"/>
      <c r="P91" s="820"/>
      <c r="Q91" s="820"/>
      <c r="R91" s="820"/>
      <c r="S91" s="820"/>
      <c r="T91" s="820"/>
      <c r="U91" s="820"/>
      <c r="V91" s="820"/>
      <c r="W91" s="820"/>
      <c r="X91" s="820"/>
      <c r="Y91" s="820"/>
      <c r="Z91" s="820"/>
      <c r="AA91" s="820"/>
      <c r="AB91" s="820"/>
      <c r="AC91" s="820"/>
      <c r="AD91" s="820"/>
      <c r="AE91" s="820"/>
      <c r="AF91" s="820"/>
      <c r="AG91" s="820"/>
      <c r="AH91" s="820"/>
      <c r="AI91" s="820"/>
      <c r="AJ91" s="820"/>
      <c r="AK91" s="820"/>
      <c r="AL91" s="820"/>
    </row>
    <row r="92" spans="2:38" s="822" customFormat="1" ht="30" customHeight="1">
      <c r="B92" s="820"/>
      <c r="C92" s="820"/>
      <c r="D92" s="580"/>
      <c r="H92" s="201"/>
      <c r="I92" s="820"/>
      <c r="J92" s="820"/>
      <c r="K92" s="820"/>
      <c r="L92" s="820"/>
      <c r="M92" s="820"/>
      <c r="N92" s="820"/>
      <c r="O92" s="820"/>
      <c r="P92" s="820"/>
      <c r="Q92" s="820"/>
      <c r="R92" s="820"/>
      <c r="S92" s="820"/>
      <c r="T92" s="820"/>
      <c r="U92" s="820"/>
      <c r="V92" s="820"/>
      <c r="W92" s="820"/>
      <c r="X92" s="820"/>
      <c r="Y92" s="820"/>
      <c r="Z92" s="820"/>
      <c r="AA92" s="820"/>
      <c r="AB92" s="820"/>
      <c r="AC92" s="820"/>
      <c r="AD92" s="820"/>
      <c r="AE92" s="820"/>
      <c r="AF92" s="820"/>
      <c r="AG92" s="820"/>
      <c r="AH92" s="820"/>
      <c r="AI92" s="820"/>
      <c r="AJ92" s="820"/>
      <c r="AK92" s="820"/>
      <c r="AL92" s="820"/>
    </row>
  </sheetData>
  <mergeCells count="12">
    <mergeCell ref="C1:D1"/>
    <mergeCell ref="A8:A11"/>
    <mergeCell ref="B8:B11"/>
    <mergeCell ref="B28:B29"/>
    <mergeCell ref="A28:A29"/>
    <mergeCell ref="A1:B1"/>
    <mergeCell ref="B38:B40"/>
    <mergeCell ref="A38:A40"/>
    <mergeCell ref="A17:A18"/>
    <mergeCell ref="B17:B18"/>
    <mergeCell ref="A21:A24"/>
    <mergeCell ref="B21:B24"/>
  </mergeCells>
  <phoneticPr fontId="8"/>
  <printOptions horizontalCentered="1" verticalCentered="1"/>
  <pageMargins left="0.98425196850393704" right="0.19685039370078741" top="0.19685039370078741" bottom="0.19685039370078741" header="0.51181102362204722" footer="0.51181102362204722"/>
  <pageSetup paperSize="9" orientation="portrait" cellComments="asDisplayed" horizontalDpi="300" verticalDpi="300" r:id="rId1"/>
  <headerFooter alignWithMargins="0">
    <oddHeader>&amp;L（参考）</oddHeader>
  </headerFooter>
  <rowBreaks count="1" manualBreakCount="1">
    <brk id="37"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F998-37AA-4E55-B55D-BF16BF7D3B47}">
  <sheetPr codeName="Sheet49">
    <tabColor theme="2" tint="-0.249977111117893"/>
  </sheetPr>
  <dimension ref="A1:J45"/>
  <sheetViews>
    <sheetView view="pageBreakPreview" zoomScaleNormal="100" zoomScaleSheetLayoutView="100" workbookViewId="0">
      <selection activeCell="R37" sqref="R37"/>
    </sheetView>
  </sheetViews>
  <sheetFormatPr defaultRowHeight="13.5"/>
  <cols>
    <col min="1" max="10" width="9" style="201"/>
    <col min="11" max="11" width="15.625" style="201" customWidth="1"/>
    <col min="12" max="16384" width="9" style="201"/>
  </cols>
  <sheetData>
    <row r="1" spans="1:10" s="829" customFormat="1" ht="13.5" customHeight="1">
      <c r="A1" s="201" t="s">
        <v>1848</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1128" t="s">
        <v>1372</v>
      </c>
      <c r="B23" s="1128"/>
      <c r="C23" s="1128"/>
      <c r="D23" s="1128"/>
      <c r="E23" s="1128"/>
      <c r="F23" s="1128"/>
      <c r="G23" s="1128"/>
      <c r="H23" s="1128"/>
      <c r="I23" s="1128"/>
      <c r="J23" s="201"/>
    </row>
    <row r="24" spans="1:10" s="829" customFormat="1" ht="13.5" customHeight="1">
      <c r="A24" s="1128"/>
      <c r="B24" s="1128"/>
      <c r="C24" s="1128"/>
      <c r="D24" s="1128"/>
      <c r="E24" s="1128"/>
      <c r="F24" s="1128"/>
      <c r="G24" s="1128"/>
      <c r="H24" s="1128"/>
      <c r="I24" s="1128"/>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c r="B29" s="201" t="s">
        <v>1395</v>
      </c>
      <c r="C29" s="829"/>
    </row>
    <row r="30" spans="1:10" ht="13.5" customHeight="1"/>
    <row r="31" spans="1:10" ht="13.5" customHeight="1"/>
    <row r="32" spans="1:10" ht="13.5" customHeight="1">
      <c r="E32" s="852" t="s">
        <v>207</v>
      </c>
    </row>
    <row r="33" spans="1:8" ht="13.5" customHeight="1"/>
    <row r="34" spans="1:8" ht="13.5" customHeight="1"/>
    <row r="35" spans="1:8" ht="13.5" customHeight="1">
      <c r="A35" s="852" t="s">
        <v>187</v>
      </c>
      <c r="B35" s="1130">
        <f>基礎情報!B3</f>
        <v>0</v>
      </c>
      <c r="C35" s="1130"/>
      <c r="D35" s="1130"/>
      <c r="E35" s="1130"/>
      <c r="F35" s="1130"/>
      <c r="G35" s="1130"/>
      <c r="H35" s="1130"/>
    </row>
    <row r="36" spans="1:8" ht="13.5" customHeight="1"/>
    <row r="37" spans="1:8" ht="13.5" customHeight="1"/>
    <row r="38" spans="1:8" ht="13.5" customHeight="1"/>
    <row r="39" spans="1:8" s="829" customFormat="1" ht="14.25"/>
    <row r="41" spans="1:8">
      <c r="A41" s="1038" t="s">
        <v>65</v>
      </c>
      <c r="B41" s="2315"/>
      <c r="C41" s="2315"/>
      <c r="D41" s="2315"/>
      <c r="E41" s="2315"/>
      <c r="F41" s="2315"/>
      <c r="G41" s="2315"/>
      <c r="H41" s="2315"/>
    </row>
    <row r="43" spans="1:8">
      <c r="A43" s="1038" t="s">
        <v>65</v>
      </c>
      <c r="B43" s="2315"/>
      <c r="C43" s="2315"/>
      <c r="D43" s="2315"/>
      <c r="E43" s="2315"/>
      <c r="F43" s="2315"/>
      <c r="G43" s="2315"/>
      <c r="H43" s="2315"/>
    </row>
    <row r="44" spans="1:8">
      <c r="B44" s="856"/>
      <c r="C44" s="856"/>
      <c r="D44" s="856"/>
      <c r="E44" s="856"/>
      <c r="F44" s="856"/>
      <c r="G44" s="856"/>
      <c r="H44" s="856"/>
    </row>
    <row r="45" spans="1:8">
      <c r="A45" s="1038" t="s">
        <v>65</v>
      </c>
      <c r="B45" s="2311"/>
      <c r="C45" s="2311"/>
      <c r="D45" s="2311"/>
      <c r="E45" s="2311"/>
      <c r="F45" s="2311"/>
      <c r="G45" s="2311"/>
      <c r="H45" s="2311"/>
    </row>
  </sheetData>
  <mergeCells count="14">
    <mergeCell ref="E17:F17"/>
    <mergeCell ref="G17:I17"/>
    <mergeCell ref="H2:I2"/>
    <mergeCell ref="G5:I5"/>
    <mergeCell ref="A10:C10"/>
    <mergeCell ref="E15:F15"/>
    <mergeCell ref="G15:I15"/>
    <mergeCell ref="B41:H41"/>
    <mergeCell ref="B43:H43"/>
    <mergeCell ref="B45:H45"/>
    <mergeCell ref="B35:H35"/>
    <mergeCell ref="E19:F19"/>
    <mergeCell ref="G19:I19"/>
    <mergeCell ref="A23:I24"/>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6B5-EC3B-496A-AE8E-0F08B0BB886D}">
  <sheetPr codeName="Sheet50">
    <tabColor theme="3" tint="0.39997558519241921"/>
  </sheetPr>
  <dimension ref="A1:J62"/>
  <sheetViews>
    <sheetView view="pageBreakPreview" zoomScaleNormal="100" zoomScaleSheetLayoutView="100" workbookViewId="0">
      <selection activeCell="F12" sqref="F12"/>
    </sheetView>
  </sheetViews>
  <sheetFormatPr defaultRowHeight="13.5"/>
  <cols>
    <col min="11" max="11" width="15.625" customWidth="1"/>
  </cols>
  <sheetData>
    <row r="1" spans="1:10" s="540" customFormat="1" ht="13.5" customHeight="1">
      <c r="A1" s="201" t="s">
        <v>1849</v>
      </c>
      <c r="B1"/>
      <c r="C1"/>
      <c r="D1"/>
      <c r="E1"/>
      <c r="F1"/>
      <c r="G1"/>
      <c r="H1"/>
      <c r="I1"/>
      <c r="J1"/>
    </row>
    <row r="2" spans="1:10" s="540" customFormat="1" ht="13.5" customHeight="1">
      <c r="A2"/>
      <c r="B2"/>
      <c r="C2"/>
      <c r="D2"/>
      <c r="E2"/>
      <c r="F2"/>
      <c r="G2" s="537" t="s">
        <v>186</v>
      </c>
      <c r="H2" s="1163">
        <f>基礎情報!B2</f>
        <v>0</v>
      </c>
      <c r="I2" s="1163"/>
      <c r="J2"/>
    </row>
    <row r="3" spans="1:10" s="540" customFormat="1" ht="13.5" customHeight="1">
      <c r="A3"/>
      <c r="B3"/>
      <c r="C3"/>
      <c r="D3"/>
      <c r="E3"/>
      <c r="F3"/>
      <c r="G3"/>
      <c r="H3"/>
      <c r="I3"/>
      <c r="J3"/>
    </row>
    <row r="4" spans="1:10" s="540" customFormat="1" ht="13.5" customHeight="1">
      <c r="A4"/>
      <c r="B4"/>
      <c r="C4"/>
      <c r="D4"/>
      <c r="E4"/>
      <c r="F4"/>
      <c r="G4"/>
      <c r="H4"/>
      <c r="I4"/>
      <c r="J4"/>
    </row>
    <row r="5" spans="1:10" s="540" customFormat="1" ht="13.5" customHeight="1">
      <c r="A5"/>
      <c r="B5"/>
      <c r="C5"/>
      <c r="D5"/>
      <c r="E5"/>
      <c r="F5" s="557" t="s">
        <v>1421</v>
      </c>
      <c r="G5" s="1165" t="s">
        <v>1329</v>
      </c>
      <c r="H5" s="1165"/>
      <c r="I5" s="1165"/>
      <c r="J5" s="735"/>
    </row>
    <row r="6" spans="1:10" s="540" customFormat="1" ht="13.5" customHeight="1">
      <c r="A6"/>
      <c r="B6"/>
      <c r="C6"/>
      <c r="D6"/>
      <c r="E6"/>
      <c r="F6"/>
      <c r="G6" s="735"/>
      <c r="H6" s="735"/>
      <c r="I6" s="735"/>
      <c r="J6" s="735"/>
    </row>
    <row r="7" spans="1:10" s="540" customFormat="1" ht="13.5" customHeight="1">
      <c r="A7"/>
      <c r="B7"/>
      <c r="C7"/>
      <c r="D7"/>
      <c r="E7"/>
      <c r="F7"/>
      <c r="G7" s="735"/>
      <c r="H7" s="735"/>
      <c r="I7" s="735"/>
      <c r="J7" s="735"/>
    </row>
    <row r="8" spans="1:10" s="540" customFormat="1" ht="13.5" customHeight="1">
      <c r="A8"/>
      <c r="B8"/>
      <c r="C8"/>
      <c r="D8"/>
      <c r="E8"/>
      <c r="F8"/>
      <c r="G8" s="735"/>
      <c r="H8" s="735"/>
      <c r="I8" s="735"/>
      <c r="J8" s="735"/>
    </row>
    <row r="9" spans="1:10" s="540" customFormat="1" ht="13.5" customHeight="1">
      <c r="A9"/>
      <c r="B9"/>
      <c r="C9"/>
      <c r="D9"/>
      <c r="E9"/>
      <c r="F9"/>
      <c r="G9" s="735"/>
      <c r="H9" s="735"/>
      <c r="I9" s="735"/>
      <c r="J9" s="735"/>
    </row>
    <row r="10" spans="1:10" s="540" customFormat="1" ht="13.5" customHeight="1">
      <c r="A10" s="1126" t="s">
        <v>218</v>
      </c>
      <c r="B10" s="1126"/>
      <c r="C10" s="1126"/>
      <c r="D10"/>
      <c r="E10"/>
      <c r="F10"/>
      <c r="G10"/>
      <c r="H10"/>
      <c r="I10"/>
      <c r="J10"/>
    </row>
    <row r="11" spans="1:10" s="540" customFormat="1" ht="13.5" customHeight="1">
      <c r="A11" s="537"/>
      <c r="B11" s="537"/>
      <c r="C11"/>
      <c r="D11"/>
      <c r="E11"/>
      <c r="F11"/>
      <c r="G11"/>
      <c r="H11"/>
      <c r="I11"/>
      <c r="J11"/>
    </row>
    <row r="12" spans="1:10" s="540" customFormat="1" ht="13.5" customHeight="1">
      <c r="A12" s="537"/>
      <c r="B12" s="537"/>
      <c r="C12"/>
      <c r="D12"/>
      <c r="E12"/>
      <c r="F12"/>
      <c r="G12"/>
      <c r="H12"/>
      <c r="I12"/>
      <c r="J12"/>
    </row>
    <row r="13" spans="1:10" s="540" customFormat="1" ht="13.5" customHeight="1">
      <c r="A13"/>
      <c r="B13"/>
      <c r="C13"/>
      <c r="D13"/>
      <c r="E13"/>
      <c r="F13"/>
      <c r="G13"/>
      <c r="H13"/>
      <c r="I13"/>
      <c r="J13"/>
    </row>
    <row r="14" spans="1:10" s="540" customFormat="1" ht="13.5" customHeight="1">
      <c r="A14"/>
      <c r="B14"/>
      <c r="C14"/>
      <c r="D14"/>
      <c r="E14"/>
      <c r="F14"/>
      <c r="G14"/>
      <c r="H14"/>
      <c r="I14"/>
      <c r="J14"/>
    </row>
    <row r="15" spans="1:10" s="540" customFormat="1" ht="13.5" customHeight="1">
      <c r="E15" s="1127" t="s">
        <v>1330</v>
      </c>
      <c r="F15" s="1127"/>
      <c r="G15" s="1123">
        <f>基礎情報!$B$11</f>
        <v>0</v>
      </c>
      <c r="H15" s="1123"/>
      <c r="I15" s="1123"/>
    </row>
    <row r="16" spans="1:10" s="540" customFormat="1" ht="13.5" customHeight="1">
      <c r="E16" s="147"/>
      <c r="F16" s="508"/>
      <c r="G16" s="508"/>
      <c r="H16" s="508"/>
      <c r="I16" s="509"/>
    </row>
    <row r="17" spans="1:10" s="540" customFormat="1" ht="13.5" customHeight="1">
      <c r="E17" s="1127">
        <f>IF(基礎情報!$B$15="",基礎情報!$B$13,"現場代理人")</f>
        <v>0</v>
      </c>
      <c r="F17" s="1127"/>
      <c r="G17" s="1124">
        <f>IF(基礎情報!$B$15="",基礎情報!$B$14,基礎情報!$B$15)</f>
        <v>0</v>
      </c>
      <c r="H17" s="1124"/>
      <c r="I17" s="1124"/>
      <c r="J17" s="158"/>
    </row>
    <row r="18" spans="1:10" s="540" customFormat="1" ht="13.5" customHeight="1">
      <c r="A18"/>
      <c r="B18"/>
      <c r="C18"/>
      <c r="D18"/>
      <c r="E18" s="155"/>
      <c r="F18" s="155"/>
      <c r="G18" s="508"/>
      <c r="H18" s="508"/>
      <c r="I18" s="508"/>
      <c r="J18"/>
    </row>
    <row r="19" spans="1:10" s="540" customFormat="1" ht="13.5" customHeight="1">
      <c r="A19"/>
      <c r="B19"/>
      <c r="C19"/>
      <c r="D19"/>
      <c r="E19" s="1127"/>
      <c r="F19" s="1127"/>
      <c r="G19" s="1143"/>
      <c r="H19" s="1143"/>
      <c r="I19" s="1143"/>
      <c r="J19"/>
    </row>
    <row r="20" spans="1:10" s="540" customFormat="1" ht="13.5" customHeight="1">
      <c r="A20"/>
      <c r="B20"/>
      <c r="C20"/>
      <c r="D20"/>
      <c r="E20"/>
      <c r="F20"/>
      <c r="G20"/>
      <c r="H20"/>
      <c r="I20"/>
      <c r="J20"/>
    </row>
    <row r="21" spans="1:10" s="540" customFormat="1" ht="13.5" customHeight="1">
      <c r="A21"/>
      <c r="B21"/>
      <c r="C21"/>
      <c r="D21"/>
      <c r="E21"/>
      <c r="F21"/>
      <c r="G21"/>
      <c r="H21"/>
      <c r="I21"/>
      <c r="J21"/>
    </row>
    <row r="22" spans="1:10" s="540" customFormat="1" ht="13.5" customHeight="1">
      <c r="A22"/>
      <c r="B22"/>
      <c r="C22"/>
      <c r="D22"/>
      <c r="E22"/>
      <c r="F22"/>
      <c r="G22"/>
      <c r="H22"/>
      <c r="I22"/>
      <c r="J22"/>
    </row>
    <row r="23" spans="1:10" s="540" customFormat="1" ht="13.5" customHeight="1">
      <c r="A23" s="2137" t="s">
        <v>1214</v>
      </c>
      <c r="B23" s="2137"/>
      <c r="C23" s="2137"/>
      <c r="D23" s="2137"/>
      <c r="E23" s="2137"/>
      <c r="F23" s="2137"/>
      <c r="G23" s="2137"/>
      <c r="H23" s="2137"/>
      <c r="I23" s="2137"/>
      <c r="J23"/>
    </row>
    <row r="24" spans="1:10" s="540" customFormat="1" ht="13.5" customHeight="1">
      <c r="A24" s="2137"/>
      <c r="B24" s="2137"/>
      <c r="C24" s="2137"/>
      <c r="D24" s="2137"/>
      <c r="E24" s="2137"/>
      <c r="F24" s="2137"/>
      <c r="G24" s="2137"/>
      <c r="H24" s="2137"/>
      <c r="I24" s="2137"/>
      <c r="J24"/>
    </row>
    <row r="25" spans="1:10" s="540" customFormat="1" ht="13.5" customHeight="1">
      <c r="A25"/>
      <c r="B25"/>
      <c r="C25" s="538"/>
      <c r="D25" s="1142" t="s">
        <v>615</v>
      </c>
      <c r="E25" s="2322"/>
      <c r="F25" s="1142" t="s">
        <v>616</v>
      </c>
      <c r="G25" s="538"/>
      <c r="H25"/>
      <c r="I25"/>
      <c r="J25"/>
    </row>
    <row r="26" spans="1:10" ht="13.5" customHeight="1">
      <c r="C26" s="538"/>
      <c r="D26" s="1142"/>
      <c r="E26" s="2322"/>
      <c r="F26" s="1142"/>
      <c r="G26" s="538"/>
    </row>
    <row r="27" spans="1:10" ht="13.5" customHeight="1"/>
    <row r="28" spans="1:10" ht="13.5" customHeight="1"/>
    <row r="29" spans="1:10" ht="13.5" customHeight="1"/>
    <row r="30" spans="1:10" ht="13.5" customHeight="1">
      <c r="B30" t="s">
        <v>1636</v>
      </c>
    </row>
    <row r="31" spans="1:10" s="795" customFormat="1" ht="13.5" customHeight="1"/>
    <row r="32" spans="1:10" s="795" customFormat="1" ht="13.5" customHeight="1"/>
    <row r="33" spans="1:8" s="795" customFormat="1" ht="13.5" customHeight="1"/>
    <row r="34" spans="1:8" s="795" customFormat="1" ht="13.5" customHeight="1">
      <c r="E34" s="796" t="s">
        <v>207</v>
      </c>
    </row>
    <row r="35" spans="1:8" s="795" customFormat="1" ht="13.5" customHeight="1"/>
    <row r="36" spans="1:8" s="795" customFormat="1" ht="13.5" customHeight="1"/>
    <row r="37" spans="1:8" s="795" customFormat="1" ht="20.100000000000001" customHeight="1">
      <c r="A37" s="796" t="s">
        <v>187</v>
      </c>
      <c r="B37" s="2317">
        <f>基礎情報!B3</f>
        <v>0</v>
      </c>
      <c r="C37" s="2317"/>
      <c r="D37" s="2317"/>
      <c r="E37" s="2317"/>
      <c r="F37" s="2317"/>
      <c r="G37" s="2317"/>
      <c r="H37" s="2317"/>
    </row>
    <row r="38" spans="1:8" s="795" customFormat="1" ht="20.100000000000001" customHeight="1"/>
    <row r="39" spans="1:8" s="795" customFormat="1" ht="20.100000000000001" customHeight="1">
      <c r="G39" s="1163"/>
      <c r="H39" s="1163"/>
    </row>
    <row r="40" spans="1:8" s="795" customFormat="1" ht="20.100000000000001" customHeight="1">
      <c r="G40" s="1163"/>
      <c r="H40" s="1163"/>
    </row>
    <row r="41" spans="1:8" s="795" customFormat="1" ht="20.100000000000001" customHeight="1">
      <c r="B41" s="799" t="s">
        <v>1657</v>
      </c>
      <c r="C41" s="2318" t="s">
        <v>1697</v>
      </c>
      <c r="D41" s="2319"/>
      <c r="E41" s="2319"/>
      <c r="F41" s="2319"/>
      <c r="G41" s="2320"/>
      <c r="H41" s="797"/>
    </row>
    <row r="42" spans="1:8" s="795" customFormat="1" ht="20.100000000000001" customHeight="1">
      <c r="B42" s="799"/>
      <c r="C42" s="2318" t="s">
        <v>1699</v>
      </c>
      <c r="D42" s="2319"/>
      <c r="E42" s="2319"/>
      <c r="F42" s="2319"/>
      <c r="G42" s="2320"/>
      <c r="H42" s="797"/>
    </row>
    <row r="43" spans="1:8" s="795" customFormat="1" ht="20.100000000000001" customHeight="1">
      <c r="B43" s="800"/>
      <c r="C43" s="2318" t="s">
        <v>1698</v>
      </c>
      <c r="D43" s="2319"/>
      <c r="E43" s="2319"/>
      <c r="F43" s="2319"/>
      <c r="G43" s="2320"/>
      <c r="H43" s="797"/>
    </row>
    <row r="44" spans="1:8" s="795" customFormat="1" ht="20.100000000000001" customHeight="1">
      <c r="B44" s="798"/>
      <c r="C44" s="2318" t="s">
        <v>1719</v>
      </c>
      <c r="D44" s="2319"/>
      <c r="E44" s="2319"/>
      <c r="F44" s="2319"/>
      <c r="G44" s="2320"/>
      <c r="H44" s="803"/>
    </row>
    <row r="45" spans="1:8" s="795" customFormat="1" ht="20.100000000000001" customHeight="1">
      <c r="B45" s="798"/>
      <c r="C45" s="2318" t="s">
        <v>1717</v>
      </c>
      <c r="D45" s="2319"/>
      <c r="E45" s="2319"/>
      <c r="F45" s="2319"/>
      <c r="G45" s="2320"/>
      <c r="H45" s="803"/>
    </row>
    <row r="46" spans="1:8" s="801" customFormat="1" ht="20.100000000000001" customHeight="1">
      <c r="B46" s="798"/>
      <c r="C46" s="804"/>
      <c r="D46" s="802"/>
      <c r="E46" s="802"/>
      <c r="F46" s="802"/>
      <c r="G46" s="802"/>
      <c r="H46" s="268"/>
    </row>
    <row r="47" spans="1:8" s="801" customFormat="1" ht="20.100000000000001" customHeight="1">
      <c r="B47" s="800" t="s">
        <v>1660</v>
      </c>
      <c r="C47" s="2318" t="s">
        <v>1718</v>
      </c>
      <c r="D47" s="2319"/>
      <c r="E47" s="2319"/>
      <c r="F47" s="2319"/>
      <c r="G47" s="2320"/>
      <c r="H47" s="803"/>
    </row>
    <row r="48" spans="1:8" s="806" customFormat="1" ht="20.100000000000001" customHeight="1">
      <c r="C48" s="2321"/>
      <c r="D48" s="2321"/>
      <c r="E48" s="2321"/>
      <c r="F48" s="2321"/>
      <c r="G48" s="2321"/>
      <c r="H48" s="807"/>
    </row>
    <row r="49" spans="3:8" s="795" customFormat="1" ht="20.100000000000001" customHeight="1">
      <c r="C49" s="36"/>
      <c r="D49" s="487"/>
      <c r="E49" s="487"/>
      <c r="F49" s="487"/>
      <c r="G49" s="487"/>
      <c r="H49" s="793"/>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E19:F19"/>
    <mergeCell ref="G19:I19"/>
    <mergeCell ref="A23:I24"/>
    <mergeCell ref="D25:D26"/>
    <mergeCell ref="E25:E26"/>
    <mergeCell ref="F25:F26"/>
    <mergeCell ref="C43:G43"/>
    <mergeCell ref="C45:G45"/>
    <mergeCell ref="C47:G47"/>
    <mergeCell ref="C48:G48"/>
    <mergeCell ref="C44:G44"/>
    <mergeCell ref="B37:H37"/>
    <mergeCell ref="G39:H39"/>
    <mergeCell ref="G40:H40"/>
    <mergeCell ref="C41:G41"/>
    <mergeCell ref="C42:G42"/>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3" tint="0.39997558519241921"/>
  </sheetPr>
  <dimension ref="A1:AI117"/>
  <sheetViews>
    <sheetView view="pageBreakPreview" zoomScale="85" zoomScaleNormal="100" workbookViewId="0">
      <selection activeCell="AT22" sqref="AT22"/>
    </sheetView>
  </sheetViews>
  <sheetFormatPr defaultRowHeight="17.25" customHeight="1"/>
  <cols>
    <col min="1" max="36" width="2.75" style="125" customWidth="1"/>
    <col min="37" max="16384" width="9" style="125"/>
  </cols>
  <sheetData>
    <row r="1" spans="1:35" ht="18" customHeight="1">
      <c r="A1" s="125" t="s">
        <v>282</v>
      </c>
    </row>
    <row r="2" spans="1:35" ht="18.75" customHeight="1">
      <c r="A2" s="1627" t="s">
        <v>283</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row>
    <row r="3" spans="1:35" ht="20.25" customHeight="1">
      <c r="E3" s="126"/>
      <c r="F3" s="126"/>
      <c r="G3" s="126"/>
      <c r="H3" s="126"/>
      <c r="I3" s="126"/>
      <c r="J3" s="126"/>
      <c r="AB3" s="2357" t="s">
        <v>437</v>
      </c>
      <c r="AC3" s="2357"/>
      <c r="AD3" s="560"/>
      <c r="AE3" s="125" t="s">
        <v>391</v>
      </c>
      <c r="AF3" s="560"/>
      <c r="AG3" s="125" t="s">
        <v>392</v>
      </c>
      <c r="AH3" s="560"/>
      <c r="AI3" s="125" t="s">
        <v>284</v>
      </c>
    </row>
    <row r="4" spans="1:35" ht="17.25" customHeight="1">
      <c r="A4" s="2326" t="s">
        <v>285</v>
      </c>
      <c r="B4" s="2327"/>
      <c r="C4" s="2327"/>
      <c r="D4" s="2327"/>
      <c r="E4" s="2327"/>
      <c r="F4" s="2327"/>
      <c r="G4" s="2327"/>
      <c r="H4" s="2327"/>
      <c r="I4" s="2327"/>
      <c r="J4" s="127"/>
    </row>
    <row r="5" spans="1:35" ht="11.25" customHeight="1">
      <c r="E5" s="126"/>
      <c r="F5" s="126"/>
      <c r="G5" s="127"/>
      <c r="H5" s="127"/>
      <c r="I5" s="127"/>
      <c r="J5" s="127"/>
    </row>
    <row r="6" spans="1:35" ht="18" customHeight="1">
      <c r="I6" s="128"/>
      <c r="P6" s="2326" t="s">
        <v>286</v>
      </c>
      <c r="Q6" s="2326"/>
      <c r="R6" s="2326"/>
      <c r="S6" s="2355" t="s">
        <v>287</v>
      </c>
      <c r="T6" s="2355"/>
      <c r="U6" s="2355"/>
      <c r="V6" s="2327"/>
      <c r="W6" s="2326">
        <f>基礎情報!B12</f>
        <v>0</v>
      </c>
      <c r="X6" s="2326"/>
      <c r="Y6" s="2326"/>
      <c r="Z6" s="2326"/>
      <c r="AA6" s="2326"/>
      <c r="AB6" s="2326"/>
      <c r="AC6" s="2326"/>
      <c r="AD6" s="2326"/>
      <c r="AE6" s="2326"/>
      <c r="AF6" s="2326"/>
      <c r="AG6" s="2326"/>
      <c r="AH6" s="2327"/>
    </row>
    <row r="7" spans="1:35" ht="18" customHeight="1">
      <c r="A7" s="130"/>
      <c r="B7" s="130"/>
      <c r="C7" s="130"/>
      <c r="D7" s="127"/>
      <c r="E7" s="127"/>
      <c r="F7" s="127"/>
      <c r="G7" s="127"/>
      <c r="H7" s="131"/>
      <c r="I7" s="131"/>
      <c r="J7" s="131"/>
      <c r="W7" s="2350">
        <f>基礎情報!B11</f>
        <v>0</v>
      </c>
      <c r="X7" s="2326"/>
      <c r="Y7" s="2326"/>
      <c r="Z7" s="2326"/>
      <c r="AA7" s="2326"/>
      <c r="AB7" s="2326"/>
      <c r="AC7" s="2326"/>
      <c r="AD7" s="2326"/>
      <c r="AE7" s="2326"/>
      <c r="AF7" s="2326"/>
      <c r="AG7" s="2326"/>
      <c r="AH7" s="2327"/>
    </row>
    <row r="8" spans="1:35" ht="18" customHeight="1">
      <c r="A8" s="130"/>
      <c r="B8" s="130"/>
      <c r="C8" s="130"/>
      <c r="D8" s="127"/>
      <c r="E8" s="127"/>
      <c r="F8" s="127"/>
      <c r="G8" s="127"/>
      <c r="H8" s="131"/>
      <c r="I8" s="131"/>
      <c r="J8" s="131"/>
      <c r="M8" s="132"/>
      <c r="S8" s="2355" t="s">
        <v>288</v>
      </c>
      <c r="T8" s="2355"/>
      <c r="U8" s="2355"/>
      <c r="V8" s="2327"/>
      <c r="W8" s="2353" t="str">
        <f>基礎情報!B13&amp;"　"&amp;基礎情報!B14</f>
        <v>　</v>
      </c>
      <c r="X8" s="2353"/>
      <c r="Y8" s="2353"/>
      <c r="Z8" s="2353"/>
      <c r="AA8" s="2353"/>
      <c r="AB8" s="2353"/>
      <c r="AC8" s="2353"/>
      <c r="AD8" s="2353"/>
      <c r="AE8" s="2353"/>
      <c r="AF8" s="2353"/>
      <c r="AG8" s="2354"/>
      <c r="AH8" s="2327"/>
    </row>
    <row r="9" spans="1:35" ht="4.5" customHeight="1">
      <c r="A9" s="127"/>
      <c r="B9" s="127"/>
      <c r="C9" s="126"/>
      <c r="D9" s="126"/>
      <c r="E9" s="126"/>
      <c r="F9" s="126"/>
      <c r="G9" s="126"/>
      <c r="H9" s="126"/>
      <c r="I9" s="126"/>
      <c r="J9" s="126"/>
    </row>
    <row r="10" spans="1:35" ht="18.75" customHeight="1">
      <c r="A10" s="127"/>
      <c r="B10" s="127"/>
      <c r="C10" s="126"/>
      <c r="D10" s="126"/>
      <c r="E10" s="126"/>
      <c r="F10" s="126"/>
      <c r="G10" s="126"/>
      <c r="H10" s="126"/>
      <c r="I10" s="126"/>
      <c r="J10" s="126"/>
      <c r="S10" s="133" t="s">
        <v>289</v>
      </c>
    </row>
    <row r="11" spans="1:35" ht="18.75" customHeight="1">
      <c r="A11" s="127"/>
      <c r="B11" s="127"/>
      <c r="C11" s="126"/>
      <c r="D11" s="126"/>
      <c r="E11" s="126"/>
      <c r="F11" s="126"/>
      <c r="G11" s="126"/>
      <c r="H11" s="126"/>
      <c r="I11" s="126"/>
      <c r="J11" s="126"/>
      <c r="S11" s="125" t="s">
        <v>290</v>
      </c>
      <c r="W11" s="2356"/>
      <c r="X11" s="2356"/>
      <c r="Y11" s="2356"/>
      <c r="Z11" s="2356"/>
      <c r="AA11" s="2356"/>
      <c r="AB11" s="2356"/>
      <c r="AC11" s="2356"/>
      <c r="AD11" s="2356"/>
      <c r="AE11" s="2356"/>
      <c r="AF11" s="2356"/>
      <c r="AG11" s="2356"/>
    </row>
    <row r="12" spans="1:35" ht="12" customHeight="1">
      <c r="A12" s="127"/>
      <c r="B12" s="127"/>
      <c r="C12" s="126"/>
      <c r="D12" s="126"/>
      <c r="E12" s="126"/>
      <c r="F12" s="126"/>
      <c r="G12" s="126"/>
      <c r="H12" s="126"/>
      <c r="I12" s="126"/>
      <c r="J12" s="126"/>
    </row>
    <row r="13" spans="1:35" s="127" customFormat="1" ht="19.5" customHeight="1">
      <c r="A13" s="134" t="s">
        <v>354</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row>
    <row r="14" spans="1:35" ht="27.75" customHeight="1">
      <c r="A14" s="2346" t="s">
        <v>291</v>
      </c>
      <c r="B14" s="2347"/>
      <c r="C14" s="2347"/>
      <c r="D14" s="2347"/>
      <c r="E14" s="2347"/>
      <c r="F14" s="2347"/>
      <c r="G14" s="2347"/>
      <c r="H14" s="2347"/>
      <c r="I14" s="2347"/>
      <c r="J14" s="2347"/>
      <c r="K14" s="2347"/>
      <c r="L14" s="2348"/>
      <c r="M14" s="2348"/>
      <c r="N14" s="2348"/>
      <c r="O14" s="2349"/>
      <c r="P14" s="2348">
        <f>基礎情報!B3</f>
        <v>0</v>
      </c>
      <c r="Q14" s="2348"/>
      <c r="R14" s="2348"/>
      <c r="S14" s="2348"/>
      <c r="T14" s="2348"/>
      <c r="U14" s="2348"/>
      <c r="V14" s="2348"/>
      <c r="W14" s="2348"/>
      <c r="X14" s="2348"/>
      <c r="Y14" s="2348"/>
      <c r="Z14" s="2348"/>
      <c r="AA14" s="2348"/>
      <c r="AB14" s="2348"/>
      <c r="AC14" s="2348"/>
      <c r="AD14" s="2348"/>
      <c r="AE14" s="2348"/>
      <c r="AF14" s="2348"/>
      <c r="AG14" s="2348"/>
      <c r="AH14" s="2348"/>
      <c r="AI14" s="2349"/>
    </row>
    <row r="15" spans="1:35" ht="27.75" customHeight="1">
      <c r="A15" s="2346" t="s">
        <v>292</v>
      </c>
      <c r="B15" s="2347"/>
      <c r="C15" s="2347"/>
      <c r="D15" s="2347"/>
      <c r="E15" s="2347"/>
      <c r="F15" s="2347"/>
      <c r="G15" s="2347"/>
      <c r="H15" s="2347"/>
      <c r="I15" s="2347"/>
      <c r="J15" s="2347"/>
      <c r="K15" s="2347"/>
      <c r="L15" s="2348"/>
      <c r="M15" s="2348"/>
      <c r="N15" s="2348"/>
      <c r="O15" s="2349"/>
      <c r="P15" s="2351"/>
      <c r="Q15" s="2351"/>
      <c r="R15" s="2351"/>
      <c r="S15" s="2351"/>
      <c r="T15" s="2351"/>
      <c r="U15" s="2351"/>
      <c r="V15" s="2351"/>
      <c r="W15" s="2351"/>
      <c r="X15" s="2351"/>
      <c r="Y15" s="2351"/>
      <c r="Z15" s="2351"/>
      <c r="AA15" s="2351"/>
      <c r="AB15" s="2351"/>
      <c r="AC15" s="2351"/>
      <c r="AD15" s="2351"/>
      <c r="AE15" s="2351"/>
      <c r="AF15" s="2351"/>
      <c r="AG15" s="2351"/>
      <c r="AH15" s="2351"/>
      <c r="AI15" s="2352"/>
    </row>
    <row r="16" spans="1:35" ht="17.25" customHeight="1">
      <c r="A16" s="2328" t="s">
        <v>293</v>
      </c>
      <c r="B16" s="2329"/>
      <c r="C16" s="2329"/>
      <c r="D16" s="2329"/>
      <c r="E16" s="2329"/>
      <c r="F16" s="2329"/>
      <c r="G16" s="2330"/>
      <c r="H16" s="2345" t="s">
        <v>294</v>
      </c>
      <c r="I16" s="2345"/>
      <c r="J16" s="2345"/>
      <c r="K16" s="2345"/>
      <c r="L16" s="2345"/>
      <c r="M16" s="2345"/>
      <c r="N16" s="2345"/>
      <c r="O16" s="2345"/>
      <c r="P16" s="2345"/>
      <c r="Q16" s="2345"/>
      <c r="R16" s="2345"/>
      <c r="S16" s="2345"/>
      <c r="T16" s="2345"/>
      <c r="U16" s="2345"/>
      <c r="V16" s="2345" t="s">
        <v>295</v>
      </c>
      <c r="W16" s="2345"/>
      <c r="X16" s="2345"/>
      <c r="Y16" s="2345"/>
      <c r="Z16" s="2345"/>
      <c r="AA16" s="2345"/>
      <c r="AB16" s="2345"/>
      <c r="AC16" s="2345"/>
      <c r="AD16" s="2345"/>
      <c r="AE16" s="2345"/>
      <c r="AF16" s="2345"/>
      <c r="AG16" s="2345"/>
      <c r="AH16" s="2345"/>
      <c r="AI16" s="2345"/>
    </row>
    <row r="17" spans="1:35" ht="30" customHeight="1">
      <c r="A17" s="2331"/>
      <c r="B17" s="2323"/>
      <c r="C17" s="2323"/>
      <c r="D17" s="2323"/>
      <c r="E17" s="2323"/>
      <c r="F17" s="2323"/>
      <c r="G17" s="2332"/>
      <c r="H17" s="2325" t="s">
        <v>355</v>
      </c>
      <c r="I17" s="2325"/>
      <c r="J17" s="2324" t="s">
        <v>296</v>
      </c>
      <c r="K17" s="2324"/>
      <c r="L17" s="2324"/>
      <c r="M17" s="2324"/>
      <c r="N17" s="2324"/>
      <c r="O17" s="2324"/>
      <c r="P17" s="2324"/>
      <c r="Q17" s="2324"/>
      <c r="R17" s="2324"/>
      <c r="S17" s="2324"/>
      <c r="T17" s="2324"/>
      <c r="U17" s="2324"/>
      <c r="V17" s="2325" t="s">
        <v>356</v>
      </c>
      <c r="W17" s="2325"/>
      <c r="X17" s="2324" t="s">
        <v>296</v>
      </c>
      <c r="Y17" s="2324"/>
      <c r="Z17" s="2324"/>
      <c r="AA17" s="2324"/>
      <c r="AB17" s="2324"/>
      <c r="AC17" s="2324"/>
      <c r="AD17" s="2324"/>
      <c r="AE17" s="2324"/>
      <c r="AF17" s="2324"/>
      <c r="AG17" s="2324"/>
      <c r="AH17" s="2324"/>
      <c r="AI17" s="2324"/>
    </row>
    <row r="18" spans="1:35" ht="30" customHeight="1">
      <c r="A18" s="2331"/>
      <c r="B18" s="2323"/>
      <c r="C18" s="2323"/>
      <c r="D18" s="2323"/>
      <c r="E18" s="2323"/>
      <c r="F18" s="2323"/>
      <c r="G18" s="2332"/>
      <c r="H18" s="2325" t="s">
        <v>357</v>
      </c>
      <c r="I18" s="2325"/>
      <c r="J18" s="2324" t="s">
        <v>297</v>
      </c>
      <c r="K18" s="2324"/>
      <c r="L18" s="2324"/>
      <c r="M18" s="2324"/>
      <c r="N18" s="2324"/>
      <c r="O18" s="2324"/>
      <c r="P18" s="2324"/>
      <c r="Q18" s="2324"/>
      <c r="R18" s="2324"/>
      <c r="S18" s="2324"/>
      <c r="T18" s="2324"/>
      <c r="U18" s="2324"/>
      <c r="V18" s="2325" t="s">
        <v>358</v>
      </c>
      <c r="W18" s="2325"/>
      <c r="X18" s="2324" t="s">
        <v>298</v>
      </c>
      <c r="Y18" s="2324"/>
      <c r="Z18" s="2324"/>
      <c r="AA18" s="2324"/>
      <c r="AB18" s="2324"/>
      <c r="AC18" s="2324"/>
      <c r="AD18" s="2324"/>
      <c r="AE18" s="2324"/>
      <c r="AF18" s="2324"/>
      <c r="AG18" s="2324"/>
      <c r="AH18" s="2324"/>
      <c r="AI18" s="2324"/>
    </row>
    <row r="19" spans="1:35" ht="17.25" customHeight="1">
      <c r="A19" s="2331"/>
      <c r="B19" s="2323"/>
      <c r="C19" s="2323"/>
      <c r="D19" s="2323"/>
      <c r="E19" s="2323"/>
      <c r="F19" s="2323"/>
      <c r="G19" s="2332"/>
      <c r="H19" s="2325" t="s">
        <v>359</v>
      </c>
      <c r="I19" s="2325"/>
      <c r="J19" s="2324" t="s">
        <v>299</v>
      </c>
      <c r="K19" s="2324"/>
      <c r="L19" s="2324"/>
      <c r="M19" s="2324"/>
      <c r="N19" s="2324"/>
      <c r="O19" s="2324"/>
      <c r="P19" s="2324"/>
      <c r="Q19" s="2324"/>
      <c r="R19" s="2324"/>
      <c r="S19" s="2324"/>
      <c r="T19" s="2324"/>
      <c r="U19" s="2324"/>
      <c r="V19" s="2325" t="s">
        <v>360</v>
      </c>
      <c r="W19" s="2325"/>
      <c r="X19" s="2324" t="s">
        <v>300</v>
      </c>
      <c r="Y19" s="2324"/>
      <c r="Z19" s="2324"/>
      <c r="AA19" s="2324"/>
      <c r="AB19" s="2324"/>
      <c r="AC19" s="2324"/>
      <c r="AD19" s="2324"/>
      <c r="AE19" s="2324"/>
      <c r="AF19" s="2324"/>
      <c r="AG19" s="2324"/>
      <c r="AH19" s="2324"/>
      <c r="AI19" s="2324"/>
    </row>
    <row r="20" spans="1:35" ht="30" customHeight="1">
      <c r="A20" s="2331"/>
      <c r="B20" s="2323"/>
      <c r="C20" s="2323"/>
      <c r="D20" s="2323"/>
      <c r="E20" s="2323"/>
      <c r="F20" s="2323"/>
      <c r="G20" s="2332"/>
      <c r="H20" s="2325" t="s">
        <v>361</v>
      </c>
      <c r="I20" s="2325"/>
      <c r="J20" s="2324" t="s">
        <v>301</v>
      </c>
      <c r="K20" s="2324"/>
      <c r="L20" s="2324"/>
      <c r="M20" s="2324"/>
      <c r="N20" s="2324"/>
      <c r="O20" s="2324"/>
      <c r="P20" s="2324"/>
      <c r="Q20" s="2324"/>
      <c r="R20" s="2324"/>
      <c r="S20" s="2324"/>
      <c r="T20" s="2324"/>
      <c r="U20" s="2324"/>
      <c r="V20" s="2325" t="s">
        <v>362</v>
      </c>
      <c r="W20" s="2325"/>
      <c r="X20" s="2324" t="s">
        <v>302</v>
      </c>
      <c r="Y20" s="2324"/>
      <c r="Z20" s="2324"/>
      <c r="AA20" s="2324"/>
      <c r="AB20" s="2324"/>
      <c r="AC20" s="2324"/>
      <c r="AD20" s="2324"/>
      <c r="AE20" s="2324"/>
      <c r="AF20" s="2324"/>
      <c r="AG20" s="2324"/>
      <c r="AH20" s="2324"/>
      <c r="AI20" s="2324"/>
    </row>
    <row r="21" spans="1:35" ht="30" customHeight="1">
      <c r="A21" s="2331"/>
      <c r="B21" s="2323"/>
      <c r="C21" s="2323"/>
      <c r="D21" s="2323"/>
      <c r="E21" s="2323"/>
      <c r="F21" s="2323"/>
      <c r="G21" s="2332"/>
      <c r="H21" s="2325" t="s">
        <v>363</v>
      </c>
      <c r="I21" s="2325"/>
      <c r="J21" s="2324" t="s">
        <v>303</v>
      </c>
      <c r="K21" s="2324"/>
      <c r="L21" s="2324"/>
      <c r="M21" s="2324"/>
      <c r="N21" s="2324"/>
      <c r="O21" s="2324"/>
      <c r="P21" s="2324"/>
      <c r="Q21" s="2324"/>
      <c r="R21" s="2324"/>
      <c r="S21" s="2324"/>
      <c r="T21" s="2324"/>
      <c r="U21" s="2324"/>
      <c r="V21" s="2336"/>
      <c r="W21" s="2337"/>
      <c r="X21" s="2337"/>
      <c r="Y21" s="2337"/>
      <c r="Z21" s="2337"/>
      <c r="AA21" s="2337"/>
      <c r="AB21" s="2337"/>
      <c r="AC21" s="2337"/>
      <c r="AD21" s="2337"/>
      <c r="AE21" s="2337"/>
      <c r="AF21" s="2337"/>
      <c r="AG21" s="2337"/>
      <c r="AH21" s="2337"/>
      <c r="AI21" s="2338"/>
    </row>
    <row r="22" spans="1:35" ht="44.25" customHeight="1">
      <c r="A22" s="2331"/>
      <c r="B22" s="2323"/>
      <c r="C22" s="2323"/>
      <c r="D22" s="2323"/>
      <c r="E22" s="2323"/>
      <c r="F22" s="2323"/>
      <c r="G22" s="2332"/>
      <c r="H22" s="2325" t="s">
        <v>364</v>
      </c>
      <c r="I22" s="2325"/>
      <c r="J22" s="2324" t="s">
        <v>304</v>
      </c>
      <c r="K22" s="2324"/>
      <c r="L22" s="2324"/>
      <c r="M22" s="2324"/>
      <c r="N22" s="2324"/>
      <c r="O22" s="2324"/>
      <c r="P22" s="2324"/>
      <c r="Q22" s="2324"/>
      <c r="R22" s="2324"/>
      <c r="S22" s="2324"/>
      <c r="T22" s="2324"/>
      <c r="U22" s="2324"/>
      <c r="V22" s="2339"/>
      <c r="W22" s="2340"/>
      <c r="X22" s="2340"/>
      <c r="Y22" s="2340"/>
      <c r="Z22" s="2340"/>
      <c r="AA22" s="2340"/>
      <c r="AB22" s="2340"/>
      <c r="AC22" s="2340"/>
      <c r="AD22" s="2340"/>
      <c r="AE22" s="2340"/>
      <c r="AF22" s="2340"/>
      <c r="AG22" s="2340"/>
      <c r="AH22" s="2340"/>
      <c r="AI22" s="2341"/>
    </row>
    <row r="23" spans="1:35" ht="44.25" customHeight="1">
      <c r="A23" s="2331"/>
      <c r="B23" s="2323"/>
      <c r="C23" s="2323"/>
      <c r="D23" s="2323"/>
      <c r="E23" s="2323"/>
      <c r="F23" s="2323"/>
      <c r="G23" s="2332"/>
      <c r="H23" s="2325" t="s">
        <v>365</v>
      </c>
      <c r="I23" s="2325"/>
      <c r="J23" s="2324" t="s">
        <v>305</v>
      </c>
      <c r="K23" s="2324"/>
      <c r="L23" s="2324"/>
      <c r="M23" s="2324"/>
      <c r="N23" s="2324"/>
      <c r="O23" s="2324"/>
      <c r="P23" s="2324"/>
      <c r="Q23" s="2324"/>
      <c r="R23" s="2324"/>
      <c r="S23" s="2324"/>
      <c r="T23" s="2324"/>
      <c r="U23" s="2324"/>
      <c r="V23" s="2339"/>
      <c r="W23" s="2340"/>
      <c r="X23" s="2340"/>
      <c r="Y23" s="2340"/>
      <c r="Z23" s="2340"/>
      <c r="AA23" s="2340"/>
      <c r="AB23" s="2340"/>
      <c r="AC23" s="2340"/>
      <c r="AD23" s="2340"/>
      <c r="AE23" s="2340"/>
      <c r="AF23" s="2340"/>
      <c r="AG23" s="2340"/>
      <c r="AH23" s="2340"/>
      <c r="AI23" s="2341"/>
    </row>
    <row r="24" spans="1:35" ht="44.25" customHeight="1">
      <c r="A24" s="2333"/>
      <c r="B24" s="2334"/>
      <c r="C24" s="2334"/>
      <c r="D24" s="2334"/>
      <c r="E24" s="2334"/>
      <c r="F24" s="2334"/>
      <c r="G24" s="2335"/>
      <c r="H24" s="2325" t="s">
        <v>366</v>
      </c>
      <c r="I24" s="2325"/>
      <c r="J24" s="2324" t="s">
        <v>306</v>
      </c>
      <c r="K24" s="2324"/>
      <c r="L24" s="2324"/>
      <c r="M24" s="2324"/>
      <c r="N24" s="2324"/>
      <c r="O24" s="2324"/>
      <c r="P24" s="2324"/>
      <c r="Q24" s="2324"/>
      <c r="R24" s="2324"/>
      <c r="S24" s="2324"/>
      <c r="T24" s="2324"/>
      <c r="U24" s="2324"/>
      <c r="V24" s="2342"/>
      <c r="W24" s="2343"/>
      <c r="X24" s="2343"/>
      <c r="Y24" s="2343"/>
      <c r="Z24" s="2343"/>
      <c r="AA24" s="2343"/>
      <c r="AB24" s="2343"/>
      <c r="AC24" s="2343"/>
      <c r="AD24" s="2343"/>
      <c r="AE24" s="2343"/>
      <c r="AF24" s="2343"/>
      <c r="AG24" s="2343"/>
      <c r="AH24" s="2343"/>
      <c r="AI24" s="2344"/>
    </row>
    <row r="25" spans="1:35" ht="21" customHeight="1">
      <c r="A25" s="2324" t="s">
        <v>307</v>
      </c>
      <c r="B25" s="2360"/>
      <c r="C25" s="2360"/>
      <c r="D25" s="2360"/>
      <c r="E25" s="2360"/>
      <c r="F25" s="2360"/>
      <c r="G25" s="2360"/>
      <c r="H25" s="2360"/>
      <c r="I25" s="2360"/>
      <c r="J25" s="2360"/>
      <c r="K25" s="2360"/>
      <c r="L25" s="2360"/>
      <c r="M25" s="2360"/>
      <c r="N25" s="2360"/>
      <c r="O25" s="2360"/>
      <c r="P25" s="2366" t="s">
        <v>308</v>
      </c>
      <c r="Q25" s="2366"/>
      <c r="R25" s="2366"/>
      <c r="S25" s="2366"/>
      <c r="T25" s="2366"/>
      <c r="U25" s="2366"/>
      <c r="V25" s="2366"/>
      <c r="W25" s="2366"/>
      <c r="X25" s="2366"/>
      <c r="Y25" s="2366"/>
      <c r="Z25" s="2366" t="s">
        <v>367</v>
      </c>
      <c r="AA25" s="2366"/>
      <c r="AB25" s="2366"/>
      <c r="AC25" s="2366"/>
      <c r="AD25" s="2366"/>
      <c r="AE25" s="2366"/>
      <c r="AF25" s="2366"/>
      <c r="AG25" s="2366"/>
      <c r="AH25" s="2366"/>
      <c r="AI25" s="2366"/>
    </row>
    <row r="26" spans="1:35" ht="21" customHeight="1">
      <c r="A26" s="2360"/>
      <c r="B26" s="2360"/>
      <c r="C26" s="2360"/>
      <c r="D26" s="2360"/>
      <c r="E26" s="2360"/>
      <c r="F26" s="2360"/>
      <c r="G26" s="2360"/>
      <c r="H26" s="2360"/>
      <c r="I26" s="2360"/>
      <c r="J26" s="2360"/>
      <c r="K26" s="2360"/>
      <c r="L26" s="2360"/>
      <c r="M26" s="2360"/>
      <c r="N26" s="2360"/>
      <c r="O26" s="2360"/>
      <c r="P26" s="2367"/>
      <c r="Q26" s="2367"/>
      <c r="R26" s="2367"/>
      <c r="S26" s="2367"/>
      <c r="T26" s="2367"/>
      <c r="U26" s="2367"/>
      <c r="V26" s="2367"/>
      <c r="W26" s="2367"/>
      <c r="X26" s="2367"/>
      <c r="Y26" s="2367"/>
      <c r="Z26" s="2367"/>
      <c r="AA26" s="2367"/>
      <c r="AB26" s="2367"/>
      <c r="AC26" s="2367"/>
      <c r="AD26" s="2367"/>
      <c r="AE26" s="2367"/>
      <c r="AF26" s="2367"/>
      <c r="AG26" s="2367"/>
      <c r="AH26" s="2367"/>
      <c r="AI26" s="2367"/>
    </row>
    <row r="27" spans="1:35" ht="17.25" customHeight="1">
      <c r="A27" s="2324" t="s">
        <v>309</v>
      </c>
      <c r="B27" s="2324"/>
      <c r="C27" s="2324"/>
      <c r="D27" s="2324"/>
      <c r="E27" s="2324"/>
      <c r="F27" s="2324"/>
      <c r="G27" s="2324"/>
      <c r="H27" s="2324"/>
      <c r="I27" s="2324"/>
      <c r="J27" s="2324"/>
      <c r="K27" s="2324"/>
      <c r="L27" s="2324"/>
      <c r="M27" s="2324"/>
      <c r="N27" s="2324"/>
      <c r="O27" s="2324"/>
      <c r="P27" s="2361" t="s">
        <v>310</v>
      </c>
      <c r="Q27" s="2362"/>
      <c r="R27" s="2362"/>
      <c r="S27" s="2363"/>
      <c r="T27" s="2364">
        <f>基礎情報!B4</f>
        <v>0</v>
      </c>
      <c r="U27" s="2364"/>
      <c r="V27" s="2364"/>
      <c r="W27" s="2364"/>
      <c r="X27" s="2364"/>
      <c r="Y27" s="2364"/>
      <c r="Z27" s="2364"/>
      <c r="AA27" s="2364"/>
      <c r="AB27" s="2364"/>
      <c r="AC27" s="2364"/>
      <c r="AD27" s="2364"/>
      <c r="AE27" s="2364"/>
      <c r="AF27" s="2364"/>
      <c r="AG27" s="2364"/>
      <c r="AH27" s="2364"/>
      <c r="AI27" s="2365"/>
    </row>
    <row r="28" spans="1:35" ht="17.25" customHeight="1">
      <c r="A28" s="2324" t="s">
        <v>311</v>
      </c>
      <c r="B28" s="2324"/>
      <c r="C28" s="2324"/>
      <c r="D28" s="2324"/>
      <c r="E28" s="2324"/>
      <c r="F28" s="2324"/>
      <c r="G28" s="2324"/>
      <c r="H28" s="2324"/>
      <c r="I28" s="2324"/>
      <c r="J28" s="2324"/>
      <c r="K28" s="2324"/>
      <c r="L28" s="2324"/>
      <c r="M28" s="2324"/>
      <c r="N28" s="2324"/>
      <c r="O28" s="2324"/>
      <c r="P28" s="2369" t="s">
        <v>312</v>
      </c>
      <c r="Q28" s="1627"/>
      <c r="R28" s="2355" t="s">
        <v>439</v>
      </c>
      <c r="S28" s="2355"/>
      <c r="T28" s="2358"/>
      <c r="U28" s="2358"/>
      <c r="V28" s="127" t="s">
        <v>391</v>
      </c>
      <c r="W28" s="2358"/>
      <c r="X28" s="2358"/>
      <c r="Y28" s="127" t="s">
        <v>392</v>
      </c>
      <c r="Z28" s="2358"/>
      <c r="AA28" s="2358"/>
      <c r="AB28" s="127" t="s">
        <v>284</v>
      </c>
      <c r="AC28" s="2396"/>
      <c r="AD28" s="2397"/>
      <c r="AE28" s="2397"/>
      <c r="AF28" s="2397"/>
      <c r="AG28" s="2397"/>
      <c r="AH28" s="2355" t="s">
        <v>313</v>
      </c>
      <c r="AI28" s="2341"/>
    </row>
    <row r="29" spans="1:35" ht="17.25" customHeight="1">
      <c r="A29" s="2360"/>
      <c r="B29" s="2360"/>
      <c r="C29" s="2360"/>
      <c r="D29" s="2360"/>
      <c r="E29" s="2360"/>
      <c r="F29" s="2360"/>
      <c r="G29" s="2360"/>
      <c r="H29" s="2360"/>
      <c r="I29" s="2360"/>
      <c r="J29" s="2360"/>
      <c r="K29" s="2360"/>
      <c r="L29" s="2360"/>
      <c r="M29" s="2360"/>
      <c r="N29" s="2360"/>
      <c r="O29" s="2360"/>
      <c r="P29" s="2368" t="s">
        <v>314</v>
      </c>
      <c r="Q29" s="1630"/>
      <c r="R29" s="2383" t="s">
        <v>439</v>
      </c>
      <c r="S29" s="2383"/>
      <c r="T29" s="2359"/>
      <c r="U29" s="2359"/>
      <c r="V29" s="135" t="s">
        <v>391</v>
      </c>
      <c r="W29" s="2359"/>
      <c r="X29" s="2359"/>
      <c r="Y29" s="135" t="s">
        <v>392</v>
      </c>
      <c r="Z29" s="2359"/>
      <c r="AA29" s="2359"/>
      <c r="AB29" s="135" t="s">
        <v>284</v>
      </c>
      <c r="AC29" s="2398"/>
      <c r="AD29" s="2398"/>
      <c r="AE29" s="2398"/>
      <c r="AF29" s="2398"/>
      <c r="AG29" s="2398"/>
      <c r="AH29" s="2343"/>
      <c r="AI29" s="2344"/>
    </row>
    <row r="30" spans="1:35" ht="17.25" customHeight="1">
      <c r="A30" s="2324" t="s">
        <v>315</v>
      </c>
      <c r="B30" s="2324"/>
      <c r="C30" s="2324"/>
      <c r="D30" s="2324"/>
      <c r="E30" s="2324"/>
      <c r="F30" s="2324"/>
      <c r="G30" s="2324"/>
      <c r="H30" s="2324"/>
      <c r="I30" s="2324"/>
      <c r="J30" s="2324"/>
      <c r="K30" s="2324"/>
      <c r="L30" s="2324"/>
      <c r="M30" s="2324"/>
      <c r="N30" s="2324"/>
      <c r="O30" s="2324"/>
      <c r="P30" s="2379" t="s">
        <v>316</v>
      </c>
      <c r="Q30" s="2380"/>
      <c r="R30" s="2380"/>
      <c r="S30" s="2380"/>
      <c r="T30" s="2380" t="s">
        <v>317</v>
      </c>
      <c r="U30" s="2380"/>
      <c r="V30" s="2380"/>
      <c r="W30" s="2380"/>
      <c r="X30" s="2380" t="s">
        <v>318</v>
      </c>
      <c r="Y30" s="2380"/>
      <c r="Z30" s="2380"/>
      <c r="AA30" s="2380"/>
      <c r="AB30" s="2380" t="s">
        <v>319</v>
      </c>
      <c r="AC30" s="2380"/>
      <c r="AD30" s="2380"/>
      <c r="AE30" s="2380"/>
      <c r="AF30" s="2380"/>
      <c r="AG30" s="2380"/>
      <c r="AH30" s="2380"/>
      <c r="AI30" s="2380"/>
    </row>
    <row r="31" spans="1:35" ht="17.25" customHeight="1">
      <c r="A31" s="2360"/>
      <c r="B31" s="2360"/>
      <c r="C31" s="2360"/>
      <c r="D31" s="2360"/>
      <c r="E31" s="2360"/>
      <c r="F31" s="2360"/>
      <c r="G31" s="2360"/>
      <c r="H31" s="2360"/>
      <c r="I31" s="2360"/>
      <c r="J31" s="2360"/>
      <c r="K31" s="2360"/>
      <c r="L31" s="2360"/>
      <c r="M31" s="2360"/>
      <c r="N31" s="2360"/>
      <c r="O31" s="2360"/>
      <c r="P31" s="2401" t="s">
        <v>320</v>
      </c>
      <c r="Q31" s="2402"/>
      <c r="R31" s="2402"/>
      <c r="S31" s="2402"/>
      <c r="T31" s="2403" t="s">
        <v>321</v>
      </c>
      <c r="U31" s="2402"/>
      <c r="V31" s="2402"/>
      <c r="W31" s="2402"/>
      <c r="X31" s="2404"/>
      <c r="Y31" s="2388"/>
      <c r="Z31" s="2388"/>
      <c r="AA31" s="2388"/>
      <c r="AB31" s="2387" t="s">
        <v>322</v>
      </c>
      <c r="AC31" s="2388"/>
      <c r="AD31" s="2388"/>
      <c r="AE31" s="2388"/>
      <c r="AF31" s="2388"/>
      <c r="AG31" s="2388"/>
      <c r="AH31" s="2388"/>
      <c r="AI31" s="2388"/>
    </row>
    <row r="32" spans="1:35" ht="17.25" customHeight="1">
      <c r="A32" s="2324" t="s">
        <v>324</v>
      </c>
      <c r="B32" s="2324"/>
      <c r="C32" s="2324"/>
      <c r="D32" s="2324"/>
      <c r="E32" s="2324"/>
      <c r="F32" s="2324"/>
      <c r="G32" s="2324"/>
      <c r="H32" s="2324"/>
      <c r="I32" s="2324"/>
      <c r="J32" s="2324"/>
      <c r="K32" s="2324"/>
      <c r="L32" s="2324"/>
      <c r="M32" s="2324"/>
      <c r="N32" s="2324"/>
      <c r="O32" s="2324"/>
      <c r="P32" s="2389"/>
      <c r="Q32" s="2389"/>
      <c r="R32" s="2389"/>
      <c r="S32" s="2389"/>
      <c r="T32" s="2389"/>
      <c r="U32" s="2389"/>
      <c r="V32" s="2389"/>
      <c r="W32" s="2389"/>
      <c r="X32" s="2389"/>
      <c r="Y32" s="2389"/>
      <c r="Z32" s="2389"/>
      <c r="AA32" s="2389"/>
      <c r="AB32" s="2389"/>
      <c r="AC32" s="2389"/>
      <c r="AD32" s="2389"/>
      <c r="AE32" s="2389"/>
      <c r="AF32" s="2389"/>
      <c r="AG32" s="2389"/>
      <c r="AH32" s="2389"/>
      <c r="AI32" s="2390"/>
    </row>
    <row r="33" spans="1:35" ht="16.5" customHeight="1">
      <c r="A33" s="2370" t="s">
        <v>325</v>
      </c>
      <c r="B33" s="2371"/>
      <c r="C33" s="2371"/>
      <c r="D33" s="2371"/>
      <c r="E33" s="2371"/>
      <c r="F33" s="2371"/>
      <c r="G33" s="2371"/>
      <c r="H33" s="2371"/>
      <c r="I33" s="2371"/>
      <c r="J33" s="2371"/>
      <c r="K33" s="2371"/>
      <c r="L33" s="2371"/>
      <c r="M33" s="2371"/>
      <c r="N33" s="2371"/>
      <c r="O33" s="2372"/>
      <c r="P33" s="2381" t="s">
        <v>1415</v>
      </c>
      <c r="Q33" s="2381"/>
      <c r="R33" s="2381"/>
      <c r="S33" s="2381"/>
      <c r="T33" s="2381"/>
      <c r="U33" s="2381"/>
      <c r="V33" s="2381"/>
      <c r="W33" s="2381"/>
      <c r="X33" s="2381"/>
      <c r="Y33" s="2381"/>
      <c r="Z33" s="2381"/>
      <c r="AA33" s="2381"/>
      <c r="AB33" s="2381"/>
      <c r="AC33" s="2381"/>
      <c r="AD33" s="2381"/>
      <c r="AE33" s="2381"/>
      <c r="AF33" s="2381"/>
      <c r="AG33" s="2381"/>
      <c r="AH33" s="2381"/>
      <c r="AI33" s="2382"/>
    </row>
    <row r="34" spans="1:35" ht="16.5" customHeight="1">
      <c r="A34" s="2373"/>
      <c r="B34" s="2374"/>
      <c r="C34" s="2374"/>
      <c r="D34" s="2374"/>
      <c r="E34" s="2374"/>
      <c r="F34" s="2374"/>
      <c r="G34" s="2374"/>
      <c r="H34" s="2374"/>
      <c r="I34" s="2374"/>
      <c r="J34" s="2374"/>
      <c r="K34" s="2374"/>
      <c r="L34" s="2374"/>
      <c r="M34" s="2374"/>
      <c r="N34" s="2374"/>
      <c r="O34" s="2375"/>
      <c r="P34" s="2386" t="s">
        <v>1416</v>
      </c>
      <c r="Q34" s="2383"/>
      <c r="R34" s="2383"/>
      <c r="S34" s="2383"/>
      <c r="T34" s="2383"/>
      <c r="U34" s="2383"/>
      <c r="V34" s="2383"/>
      <c r="W34" s="2383" t="s">
        <v>290</v>
      </c>
      <c r="X34" s="2383"/>
      <c r="Y34" s="2383"/>
      <c r="Z34" s="2383"/>
      <c r="AA34" s="2383" t="s">
        <v>1417</v>
      </c>
      <c r="AB34" s="2383"/>
      <c r="AC34" s="2383"/>
      <c r="AD34" s="2383"/>
      <c r="AE34" s="2383"/>
      <c r="AF34" s="2383"/>
      <c r="AG34" s="2383"/>
      <c r="AH34" s="2383"/>
      <c r="AI34" s="2384"/>
    </row>
    <row r="35" spans="1:35" ht="16.5" customHeight="1">
      <c r="A35" s="2370" t="s">
        <v>326</v>
      </c>
      <c r="B35" s="2371"/>
      <c r="C35" s="2371"/>
      <c r="D35" s="2371"/>
      <c r="E35" s="2371"/>
      <c r="F35" s="2371"/>
      <c r="G35" s="2371"/>
      <c r="H35" s="2371"/>
      <c r="I35" s="2371"/>
      <c r="J35" s="2371"/>
      <c r="K35" s="2371"/>
      <c r="L35" s="2371"/>
      <c r="M35" s="2371"/>
      <c r="N35" s="2371"/>
      <c r="O35" s="2372"/>
      <c r="P35" s="2389"/>
      <c r="Q35" s="2389"/>
      <c r="R35" s="2389"/>
      <c r="S35" s="2389"/>
      <c r="T35" s="2389"/>
      <c r="U35" s="2389"/>
      <c r="V35" s="2389"/>
      <c r="W35" s="2389"/>
      <c r="X35" s="2389"/>
      <c r="Y35" s="2389"/>
      <c r="Z35" s="2389"/>
      <c r="AA35" s="2389"/>
      <c r="AB35" s="2389"/>
      <c r="AC35" s="2389"/>
      <c r="AD35" s="2389"/>
      <c r="AE35" s="2389"/>
      <c r="AF35" s="2389"/>
      <c r="AG35" s="2389"/>
      <c r="AH35" s="2389"/>
      <c r="AI35" s="2390"/>
    </row>
    <row r="36" spans="1:35" ht="16.5" customHeight="1">
      <c r="A36" s="2373"/>
      <c r="B36" s="2374"/>
      <c r="C36" s="2374"/>
      <c r="D36" s="2374"/>
      <c r="E36" s="2374"/>
      <c r="F36" s="2374"/>
      <c r="G36" s="2374"/>
      <c r="H36" s="2374"/>
      <c r="I36" s="2374"/>
      <c r="J36" s="2374"/>
      <c r="K36" s="2374"/>
      <c r="L36" s="2374"/>
      <c r="M36" s="2374"/>
      <c r="N36" s="2374"/>
      <c r="O36" s="2375"/>
      <c r="P36" s="2400"/>
      <c r="Q36" s="2359"/>
      <c r="R36" s="2359"/>
      <c r="S36" s="2359"/>
      <c r="T36" s="2359"/>
      <c r="U36" s="2359"/>
      <c r="V36" s="2359"/>
      <c r="W36" s="2383" t="s">
        <v>290</v>
      </c>
      <c r="X36" s="2383"/>
      <c r="Y36" s="2383"/>
      <c r="Z36" s="2383"/>
      <c r="AA36" s="2359"/>
      <c r="AB36" s="2359"/>
      <c r="AC36" s="2359"/>
      <c r="AD36" s="2359"/>
      <c r="AE36" s="2359"/>
      <c r="AF36" s="2359"/>
      <c r="AG36" s="2359"/>
      <c r="AH36" s="2359"/>
      <c r="AI36" s="2385"/>
    </row>
    <row r="37" spans="1:35" ht="23.25" customHeight="1">
      <c r="A37" s="2370" t="s">
        <v>327</v>
      </c>
      <c r="B37" s="2371"/>
      <c r="C37" s="2371"/>
      <c r="D37" s="2371"/>
      <c r="E37" s="2371"/>
      <c r="F37" s="2371"/>
      <c r="G37" s="2371"/>
      <c r="H37" s="2371"/>
      <c r="I37" s="2371"/>
      <c r="J37" s="2371"/>
      <c r="K37" s="2371"/>
      <c r="L37" s="2371"/>
      <c r="M37" s="2371"/>
      <c r="N37" s="2371"/>
      <c r="O37" s="2372"/>
      <c r="P37" s="2389"/>
      <c r="Q37" s="2389"/>
      <c r="R37" s="2389"/>
      <c r="S37" s="2389"/>
      <c r="T37" s="2389"/>
      <c r="U37" s="2389"/>
      <c r="V37" s="2389"/>
      <c r="W37" s="2389"/>
      <c r="X37" s="2389"/>
      <c r="Y37" s="2389"/>
      <c r="Z37" s="2389"/>
      <c r="AA37" s="2389"/>
      <c r="AB37" s="2389"/>
      <c r="AC37" s="2389"/>
      <c r="AD37" s="2389"/>
      <c r="AE37" s="2389"/>
      <c r="AF37" s="2389"/>
      <c r="AG37" s="2389"/>
      <c r="AH37" s="2389"/>
      <c r="AI37" s="2390"/>
    </row>
    <row r="38" spans="1:35" ht="23.25" customHeight="1">
      <c r="A38" s="2373"/>
      <c r="B38" s="2374"/>
      <c r="C38" s="2374"/>
      <c r="D38" s="2374"/>
      <c r="E38" s="2374"/>
      <c r="F38" s="2374"/>
      <c r="G38" s="2374"/>
      <c r="H38" s="2374"/>
      <c r="I38" s="2374"/>
      <c r="J38" s="2374"/>
      <c r="K38" s="2374"/>
      <c r="L38" s="2374"/>
      <c r="M38" s="2374"/>
      <c r="N38" s="2374"/>
      <c r="O38" s="2375"/>
      <c r="P38" s="2400"/>
      <c r="Q38" s="2359"/>
      <c r="R38" s="2359"/>
      <c r="S38" s="2359"/>
      <c r="T38" s="2359"/>
      <c r="U38" s="2359"/>
      <c r="V38" s="2359"/>
      <c r="W38" s="2383" t="s">
        <v>290</v>
      </c>
      <c r="X38" s="2383"/>
      <c r="Y38" s="2383"/>
      <c r="Z38" s="2383"/>
      <c r="AA38" s="2359"/>
      <c r="AB38" s="2359"/>
      <c r="AC38" s="2359"/>
      <c r="AD38" s="2359"/>
      <c r="AE38" s="2359"/>
      <c r="AF38" s="2359"/>
      <c r="AG38" s="2359"/>
      <c r="AH38" s="2359"/>
      <c r="AI38" s="2385"/>
    </row>
    <row r="39" spans="1:35" ht="17.25" customHeight="1">
      <c r="A39" s="2370" t="s">
        <v>328</v>
      </c>
      <c r="B39" s="2371"/>
      <c r="C39" s="2371"/>
      <c r="D39" s="2371"/>
      <c r="E39" s="2371"/>
      <c r="F39" s="2371"/>
      <c r="G39" s="2371"/>
      <c r="H39" s="2371"/>
      <c r="I39" s="2371"/>
      <c r="J39" s="2371"/>
      <c r="K39" s="2371"/>
      <c r="L39" s="2371"/>
      <c r="M39" s="2371"/>
      <c r="N39" s="2371"/>
      <c r="O39" s="2372"/>
      <c r="P39" s="2389"/>
      <c r="Q39" s="2389"/>
      <c r="R39" s="2389"/>
      <c r="S39" s="2389"/>
      <c r="T39" s="2389"/>
      <c r="U39" s="2389"/>
      <c r="V39" s="2389"/>
      <c r="W39" s="2389"/>
      <c r="X39" s="2389"/>
      <c r="Y39" s="2389"/>
      <c r="Z39" s="2389"/>
      <c r="AA39" s="2389"/>
      <c r="AB39" s="2389"/>
      <c r="AC39" s="2389"/>
      <c r="AD39" s="2389"/>
      <c r="AE39" s="2389"/>
      <c r="AF39" s="2389"/>
      <c r="AG39" s="2389"/>
      <c r="AH39" s="2389"/>
      <c r="AI39" s="2390"/>
    </row>
    <row r="40" spans="1:35" ht="17.25" customHeight="1" thickBot="1">
      <c r="A40" s="2391"/>
      <c r="B40" s="2392"/>
      <c r="C40" s="2392"/>
      <c r="D40" s="2392"/>
      <c r="E40" s="2392"/>
      <c r="F40" s="2392"/>
      <c r="G40" s="2392"/>
      <c r="H40" s="2392"/>
      <c r="I40" s="2392"/>
      <c r="J40" s="2392"/>
      <c r="K40" s="2392"/>
      <c r="L40" s="2392"/>
      <c r="M40" s="2392"/>
      <c r="N40" s="2392"/>
      <c r="O40" s="2393"/>
      <c r="P40" s="2399"/>
      <c r="Q40" s="2394"/>
      <c r="R40" s="2394"/>
      <c r="S40" s="2394"/>
      <c r="T40" s="2394"/>
      <c r="U40" s="2394"/>
      <c r="V40" s="2394"/>
      <c r="W40" s="2405" t="s">
        <v>290</v>
      </c>
      <c r="X40" s="2405"/>
      <c r="Y40" s="2405"/>
      <c r="Z40" s="2405"/>
      <c r="AA40" s="2394"/>
      <c r="AB40" s="2394"/>
      <c r="AC40" s="2394"/>
      <c r="AD40" s="2394"/>
      <c r="AE40" s="2394"/>
      <c r="AF40" s="2394"/>
      <c r="AG40" s="2394"/>
      <c r="AH40" s="2394"/>
      <c r="AI40" s="2395"/>
    </row>
    <row r="41" spans="1:35" ht="22.5" customHeight="1" thickTop="1">
      <c r="A41" s="2386" t="s">
        <v>329</v>
      </c>
      <c r="B41" s="2383"/>
      <c r="C41" s="2383"/>
      <c r="D41" s="2383"/>
      <c r="E41" s="2383"/>
      <c r="F41" s="2383"/>
      <c r="G41" s="2383"/>
      <c r="H41" s="2383"/>
      <c r="I41" s="2383"/>
      <c r="J41" s="2383"/>
      <c r="K41" s="2383"/>
      <c r="L41" s="2383"/>
      <c r="M41" s="2383"/>
      <c r="N41" s="2383"/>
      <c r="O41" s="2384"/>
      <c r="P41" s="2383"/>
      <c r="Q41" s="2383"/>
      <c r="R41" s="2383"/>
      <c r="S41" s="2383"/>
      <c r="T41" s="2383"/>
      <c r="U41" s="2383"/>
      <c r="V41" s="2383"/>
      <c r="W41" s="2383"/>
      <c r="X41" s="2383"/>
      <c r="Y41" s="2383"/>
      <c r="Z41" s="2383"/>
      <c r="AA41" s="2383"/>
      <c r="AB41" s="2383"/>
      <c r="AC41" s="2383"/>
      <c r="AD41" s="2383"/>
      <c r="AE41" s="2383"/>
      <c r="AF41" s="2383"/>
      <c r="AG41" s="2383"/>
      <c r="AH41" s="2383"/>
      <c r="AI41" s="2384"/>
    </row>
    <row r="42" spans="1:35" ht="17.25" customHeight="1">
      <c r="A42" s="2376" t="s">
        <v>330</v>
      </c>
      <c r="B42" s="2377"/>
      <c r="C42" s="2377"/>
      <c r="D42" s="2377"/>
      <c r="E42" s="2377"/>
      <c r="F42" s="2377"/>
      <c r="G42" s="2377"/>
      <c r="H42" s="2377"/>
      <c r="I42" s="2377"/>
      <c r="J42" s="2377"/>
      <c r="K42" s="2377"/>
      <c r="L42" s="2377"/>
      <c r="M42" s="2377"/>
      <c r="N42" s="2377"/>
      <c r="O42" s="2378"/>
      <c r="P42" s="2377"/>
      <c r="Q42" s="2377"/>
      <c r="R42" s="2377"/>
      <c r="S42" s="2377"/>
      <c r="T42" s="2377"/>
      <c r="U42" s="2377"/>
      <c r="V42" s="2377"/>
      <c r="W42" s="2377"/>
      <c r="X42" s="2377"/>
      <c r="Y42" s="2377"/>
      <c r="Z42" s="2377"/>
      <c r="AA42" s="2377"/>
      <c r="AB42" s="2377"/>
      <c r="AC42" s="2377"/>
      <c r="AD42" s="2377"/>
      <c r="AE42" s="2377"/>
      <c r="AF42" s="2377"/>
      <c r="AG42" s="2377"/>
      <c r="AH42" s="2377"/>
      <c r="AI42" s="2378"/>
    </row>
    <row r="43" spans="1:35" ht="18" customHeight="1">
      <c r="A43" s="2406" t="s">
        <v>331</v>
      </c>
      <c r="B43" s="2406"/>
      <c r="C43" s="2406"/>
      <c r="D43" s="2406"/>
      <c r="E43" s="2406"/>
      <c r="F43" s="2406"/>
      <c r="G43" s="2406"/>
      <c r="H43" s="2406"/>
      <c r="I43" s="2406"/>
      <c r="J43" s="2406"/>
      <c r="K43" s="2406"/>
      <c r="L43" s="2406"/>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row>
    <row r="44" spans="1:35" ht="18" customHeight="1">
      <c r="A44" s="2355" t="s">
        <v>332</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row>
    <row r="47" spans="1:35" s="136" customFormat="1" ht="21.75" customHeight="1">
      <c r="A47" s="136" t="s">
        <v>333</v>
      </c>
    </row>
    <row r="48" spans="1:35" ht="15.75" customHeight="1">
      <c r="C48" s="1627" t="s">
        <v>368</v>
      </c>
      <c r="E48" s="2355" t="s">
        <v>334</v>
      </c>
      <c r="F48" s="2355"/>
      <c r="G48" s="2355"/>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row>
    <row r="49" spans="3:35" ht="15.75" customHeight="1">
      <c r="C49" s="1627"/>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row>
    <row r="50" spans="3:35" ht="17.25" customHeight="1">
      <c r="C50" s="1627" t="s">
        <v>369</v>
      </c>
      <c r="E50" s="2355" t="s">
        <v>336</v>
      </c>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row>
    <row r="51" spans="3:35" ht="17.25" customHeight="1">
      <c r="C51" s="1627"/>
      <c r="E51" s="2355"/>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2355"/>
      <c r="AB51" s="2355"/>
      <c r="AC51" s="2355"/>
      <c r="AD51" s="2355"/>
      <c r="AE51" s="2355"/>
      <c r="AF51" s="2355"/>
      <c r="AG51" s="2355"/>
      <c r="AH51" s="2355"/>
      <c r="AI51" s="2355"/>
    </row>
    <row r="52" spans="3:35" ht="17.25" customHeight="1">
      <c r="C52" s="1627" t="s">
        <v>370</v>
      </c>
      <c r="E52" s="2355" t="s">
        <v>337</v>
      </c>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2355"/>
      <c r="AB52" s="2355"/>
      <c r="AC52" s="2355"/>
      <c r="AD52" s="2355"/>
      <c r="AE52" s="2355"/>
      <c r="AF52" s="2355"/>
      <c r="AG52" s="2355"/>
      <c r="AH52" s="2355"/>
      <c r="AI52" s="2355"/>
    </row>
    <row r="53" spans="3:35" ht="17.25" customHeight="1">
      <c r="C53" s="1627"/>
      <c r="E53" s="2355"/>
      <c r="F53" s="2355"/>
      <c r="G53" s="2355"/>
      <c r="H53" s="2355"/>
      <c r="I53" s="2355"/>
      <c r="J53" s="2355"/>
      <c r="K53" s="2355"/>
      <c r="L53" s="2355"/>
      <c r="M53" s="2355"/>
      <c r="N53" s="2355"/>
      <c r="O53" s="2355"/>
      <c r="P53" s="2355"/>
      <c r="Q53" s="2355"/>
      <c r="R53" s="2355"/>
      <c r="S53" s="2355"/>
      <c r="T53" s="2355"/>
      <c r="U53" s="2355"/>
      <c r="V53" s="2355"/>
      <c r="W53" s="2355"/>
      <c r="X53" s="2355"/>
      <c r="Y53" s="2355"/>
      <c r="Z53" s="2355"/>
      <c r="AA53" s="2355"/>
      <c r="AB53" s="2355"/>
      <c r="AC53" s="2355"/>
      <c r="AD53" s="2355"/>
      <c r="AE53" s="2355"/>
      <c r="AF53" s="2355"/>
      <c r="AG53" s="2355"/>
      <c r="AH53" s="2355"/>
      <c r="AI53" s="2355"/>
    </row>
    <row r="54" spans="3:35" ht="17.25" customHeight="1">
      <c r="C54" s="1627" t="s">
        <v>371</v>
      </c>
      <c r="E54" s="2355" t="s">
        <v>338</v>
      </c>
      <c r="F54" s="2355"/>
      <c r="G54" s="2355"/>
      <c r="H54" s="2355"/>
      <c r="I54" s="2355"/>
      <c r="J54" s="2355"/>
      <c r="K54" s="2355"/>
      <c r="L54" s="2355"/>
      <c r="M54" s="2355"/>
      <c r="N54" s="2355"/>
      <c r="O54" s="2355"/>
      <c r="P54" s="2355"/>
      <c r="Q54" s="2355"/>
      <c r="R54" s="2355"/>
      <c r="S54" s="2355"/>
      <c r="T54" s="2355"/>
      <c r="U54" s="2355"/>
      <c r="V54" s="2355"/>
      <c r="W54" s="2355"/>
      <c r="X54" s="2355"/>
      <c r="Y54" s="2355"/>
      <c r="Z54" s="2355"/>
      <c r="AA54" s="2355"/>
      <c r="AB54" s="2355"/>
      <c r="AC54" s="2355"/>
      <c r="AD54" s="2355"/>
      <c r="AE54" s="2355"/>
      <c r="AF54" s="2355"/>
      <c r="AG54" s="2355"/>
      <c r="AH54" s="2355"/>
      <c r="AI54" s="2355"/>
    </row>
    <row r="55" spans="3:35" ht="17.25" customHeight="1">
      <c r="C55" s="1627"/>
      <c r="E55" s="2355"/>
      <c r="F55" s="2355"/>
      <c r="G55" s="2355"/>
      <c r="H55" s="2355"/>
      <c r="I55" s="2355"/>
      <c r="J55" s="2355"/>
      <c r="K55" s="2355"/>
      <c r="L55" s="2355"/>
      <c r="M55" s="2355"/>
      <c r="N55" s="2355"/>
      <c r="O55" s="2355"/>
      <c r="P55" s="2355"/>
      <c r="Q55" s="2355"/>
      <c r="R55" s="2355"/>
      <c r="S55" s="2355"/>
      <c r="T55" s="2355"/>
      <c r="U55" s="2355"/>
      <c r="V55" s="2355"/>
      <c r="W55" s="2355"/>
      <c r="X55" s="2355"/>
      <c r="Y55" s="2355"/>
      <c r="Z55" s="2355"/>
      <c r="AA55" s="2355"/>
      <c r="AB55" s="2355"/>
      <c r="AC55" s="2355"/>
      <c r="AD55" s="2355"/>
      <c r="AE55" s="2355"/>
      <c r="AF55" s="2355"/>
      <c r="AG55" s="2355"/>
      <c r="AH55" s="2355"/>
      <c r="AI55" s="2355"/>
    </row>
    <row r="56" spans="3:35" ht="17.25" customHeight="1">
      <c r="C56" s="127">
        <v>5</v>
      </c>
      <c r="E56" s="2355" t="s">
        <v>339</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row>
    <row r="57" spans="3:35" ht="17.25" customHeight="1">
      <c r="C57" s="127">
        <v>6</v>
      </c>
      <c r="E57" s="2355" t="s">
        <v>340</v>
      </c>
      <c r="F57" s="2355"/>
      <c r="G57" s="2355"/>
      <c r="H57" s="2355"/>
      <c r="I57" s="2355"/>
      <c r="J57" s="2355"/>
      <c r="K57" s="2355"/>
      <c r="L57" s="2355"/>
      <c r="M57" s="2355"/>
      <c r="N57" s="2355"/>
      <c r="O57" s="2355"/>
      <c r="P57" s="2355"/>
      <c r="Q57" s="2355"/>
      <c r="R57" s="2355"/>
      <c r="S57" s="2355"/>
      <c r="T57" s="2355"/>
      <c r="U57" s="2355"/>
      <c r="V57" s="2355"/>
      <c r="W57" s="2355"/>
      <c r="X57" s="2355"/>
      <c r="Y57" s="2355"/>
      <c r="Z57" s="2355"/>
      <c r="AA57" s="2355"/>
      <c r="AB57" s="2355"/>
      <c r="AC57" s="2355"/>
      <c r="AD57" s="2355"/>
      <c r="AE57" s="2355"/>
      <c r="AF57" s="2355"/>
      <c r="AG57" s="2355"/>
      <c r="AH57" s="2355"/>
      <c r="AI57" s="2355"/>
    </row>
    <row r="58" spans="3:35" ht="17.25" customHeight="1">
      <c r="C58" s="1627" t="s">
        <v>372</v>
      </c>
      <c r="E58" s="2355" t="s">
        <v>341</v>
      </c>
      <c r="F58" s="2355"/>
      <c r="G58" s="2355"/>
      <c r="H58" s="2355"/>
      <c r="I58" s="2355"/>
      <c r="J58" s="2355"/>
      <c r="K58" s="2355"/>
      <c r="L58" s="2355"/>
      <c r="M58" s="2355"/>
      <c r="N58" s="2355"/>
      <c r="O58" s="2355"/>
      <c r="P58" s="2355"/>
      <c r="Q58" s="2355"/>
      <c r="R58" s="2355"/>
      <c r="S58" s="2355"/>
      <c r="T58" s="2355"/>
      <c r="U58" s="2355"/>
      <c r="V58" s="2355"/>
      <c r="W58" s="2355"/>
      <c r="X58" s="2355"/>
      <c r="Y58" s="2355"/>
      <c r="Z58" s="2355"/>
      <c r="AA58" s="2355"/>
      <c r="AB58" s="2355"/>
      <c r="AC58" s="2355"/>
      <c r="AD58" s="2355"/>
      <c r="AE58" s="2355"/>
      <c r="AF58" s="2355"/>
      <c r="AG58" s="2355"/>
      <c r="AH58" s="2355"/>
      <c r="AI58" s="2355"/>
    </row>
    <row r="59" spans="3:35" ht="17.25" customHeight="1">
      <c r="C59" s="1627"/>
      <c r="E59" s="2355"/>
      <c r="F59" s="2355"/>
      <c r="G59" s="2355"/>
      <c r="H59" s="2355"/>
      <c r="I59" s="2355"/>
      <c r="J59" s="2355"/>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row>
    <row r="100" spans="1:35" s="137" customFormat="1" ht="18.75" customHeight="1">
      <c r="A100" s="137" t="s">
        <v>342</v>
      </c>
    </row>
    <row r="101" spans="1:35" ht="17.25" customHeight="1">
      <c r="A101" s="125" t="s">
        <v>343</v>
      </c>
    </row>
    <row r="102" spans="1:35" s="129" customFormat="1" ht="34.5" customHeight="1">
      <c r="A102" s="2407" t="s">
        <v>373</v>
      </c>
      <c r="B102" s="2407"/>
      <c r="C102" s="2407"/>
      <c r="D102" s="2407"/>
      <c r="E102" s="2407"/>
      <c r="F102" s="2407"/>
      <c r="G102" s="2407"/>
      <c r="H102" s="2407"/>
      <c r="I102" s="2407"/>
      <c r="J102" s="2407"/>
      <c r="K102" s="2407"/>
      <c r="L102" s="2407"/>
      <c r="M102" s="2407"/>
      <c r="N102" s="2407"/>
      <c r="O102" s="2407"/>
      <c r="P102" s="2407"/>
      <c r="Q102" s="2407"/>
      <c r="R102" s="2407"/>
      <c r="S102" s="2407"/>
      <c r="T102" s="2407"/>
      <c r="U102" s="2407"/>
      <c r="V102" s="2407"/>
      <c r="W102" s="2407"/>
      <c r="X102" s="2407"/>
      <c r="Y102" s="2407"/>
      <c r="Z102" s="2407"/>
      <c r="AA102" s="2407"/>
      <c r="AB102" s="2407"/>
      <c r="AC102" s="2407"/>
      <c r="AD102" s="2407"/>
      <c r="AE102" s="2407"/>
      <c r="AF102" s="2407"/>
      <c r="AG102" s="2407"/>
      <c r="AH102" s="2407"/>
      <c r="AI102" s="2407"/>
    </row>
    <row r="103" spans="1:35" s="129" customFormat="1" ht="20.25" customHeight="1">
      <c r="A103" s="2407" t="s">
        <v>344</v>
      </c>
      <c r="B103" s="2407"/>
      <c r="C103" s="2407"/>
      <c r="D103" s="2407"/>
      <c r="E103" s="2407"/>
      <c r="F103" s="2407"/>
      <c r="G103" s="2407"/>
      <c r="H103" s="2407"/>
      <c r="I103" s="2407"/>
      <c r="J103" s="2407"/>
      <c r="K103" s="2407"/>
      <c r="L103" s="2407"/>
      <c r="M103" s="2407"/>
      <c r="N103" s="2407"/>
      <c r="O103" s="2407"/>
      <c r="P103" s="2407"/>
      <c r="Q103" s="2407"/>
      <c r="R103" s="2407"/>
      <c r="S103" s="2407"/>
      <c r="T103" s="2407"/>
      <c r="U103" s="2407"/>
      <c r="V103" s="2407"/>
      <c r="W103" s="2407"/>
      <c r="X103" s="2407"/>
      <c r="Y103" s="2407"/>
      <c r="Z103" s="2407"/>
      <c r="AA103" s="2407"/>
      <c r="AB103" s="2407"/>
      <c r="AC103" s="2407"/>
      <c r="AD103" s="2407"/>
      <c r="AE103" s="2407"/>
      <c r="AF103" s="2407"/>
      <c r="AG103" s="2407"/>
      <c r="AH103" s="2407"/>
      <c r="AI103" s="2407"/>
    </row>
    <row r="104" spans="1:35" s="129" customFormat="1" ht="34.5" customHeight="1">
      <c r="A104" s="2407" t="s">
        <v>345</v>
      </c>
      <c r="B104" s="2407"/>
      <c r="C104" s="2407"/>
      <c r="D104" s="2407"/>
      <c r="E104" s="2407"/>
      <c r="F104" s="2407"/>
      <c r="G104" s="2407"/>
      <c r="H104" s="2407"/>
      <c r="I104" s="2407"/>
      <c r="J104" s="2407"/>
      <c r="K104" s="2407"/>
      <c r="L104" s="2407"/>
      <c r="M104" s="2407"/>
      <c r="N104" s="2407"/>
      <c r="O104" s="2407"/>
      <c r="P104" s="2407"/>
      <c r="Q104" s="2407"/>
      <c r="R104" s="2407"/>
      <c r="S104" s="2407"/>
      <c r="T104" s="2407"/>
      <c r="U104" s="2407"/>
      <c r="V104" s="2407"/>
      <c r="W104" s="2407"/>
      <c r="X104" s="2407"/>
      <c r="Y104" s="2407"/>
      <c r="Z104" s="2407"/>
      <c r="AA104" s="2407"/>
      <c r="AB104" s="2407"/>
      <c r="AC104" s="2407"/>
      <c r="AD104" s="2407"/>
      <c r="AE104" s="2407"/>
      <c r="AF104" s="2407"/>
      <c r="AG104" s="2407"/>
      <c r="AH104" s="2407"/>
      <c r="AI104" s="2407"/>
    </row>
    <row r="105" spans="1:35" s="129" customFormat="1" ht="34.5" customHeight="1">
      <c r="A105" s="2407" t="s">
        <v>346</v>
      </c>
      <c r="B105" s="2407"/>
      <c r="C105" s="2407"/>
      <c r="D105" s="2407"/>
      <c r="E105" s="2407"/>
      <c r="F105" s="2407"/>
      <c r="G105" s="2407"/>
      <c r="H105" s="2407"/>
      <c r="I105" s="2407"/>
      <c r="J105" s="2407"/>
      <c r="K105" s="2407"/>
      <c r="L105" s="2407"/>
      <c r="M105" s="2407"/>
      <c r="N105" s="2407"/>
      <c r="O105" s="2407"/>
      <c r="P105" s="2407"/>
      <c r="Q105" s="2407"/>
      <c r="R105" s="2407"/>
      <c r="S105" s="2407"/>
      <c r="T105" s="2407"/>
      <c r="U105" s="2407"/>
      <c r="V105" s="2407"/>
      <c r="W105" s="2407"/>
      <c r="X105" s="2407"/>
      <c r="Y105" s="2407"/>
      <c r="Z105" s="2407"/>
      <c r="AA105" s="2407"/>
      <c r="AB105" s="2407"/>
      <c r="AC105" s="2407"/>
      <c r="AD105" s="2407"/>
      <c r="AE105" s="2407"/>
      <c r="AF105" s="2407"/>
      <c r="AG105" s="2407"/>
      <c r="AH105" s="2407"/>
      <c r="AI105" s="2407"/>
    </row>
    <row r="106" spans="1:35" s="129" customFormat="1" ht="48.75" customHeight="1">
      <c r="A106" s="2407" t="s">
        <v>347</v>
      </c>
      <c r="B106" s="2407"/>
      <c r="C106" s="2407"/>
      <c r="D106" s="2407"/>
      <c r="E106" s="2407"/>
      <c r="F106" s="2407"/>
      <c r="G106" s="2407"/>
      <c r="H106" s="2407"/>
      <c r="I106" s="2407"/>
      <c r="J106" s="2407"/>
      <c r="K106" s="2407"/>
      <c r="L106" s="2407"/>
      <c r="M106" s="2407"/>
      <c r="N106" s="2407"/>
      <c r="O106" s="2407"/>
      <c r="P106" s="2407"/>
      <c r="Q106" s="2407"/>
      <c r="R106" s="2407"/>
      <c r="S106" s="2407"/>
      <c r="T106" s="2407"/>
      <c r="U106" s="2407"/>
      <c r="V106" s="2407"/>
      <c r="W106" s="2407"/>
      <c r="X106" s="2407"/>
      <c r="Y106" s="2407"/>
      <c r="Z106" s="2407"/>
      <c r="AA106" s="2407"/>
      <c r="AB106" s="2407"/>
      <c r="AC106" s="2407"/>
      <c r="AD106" s="2407"/>
      <c r="AE106" s="2407"/>
      <c r="AF106" s="2407"/>
      <c r="AG106" s="2407"/>
      <c r="AH106" s="2407"/>
      <c r="AI106" s="2407"/>
    </row>
    <row r="107" spans="1:35" s="129" customFormat="1" ht="34.5" customHeight="1">
      <c r="A107" s="2407" t="s">
        <v>348</v>
      </c>
      <c r="B107" s="2407"/>
      <c r="C107" s="2407"/>
      <c r="D107" s="2407"/>
      <c r="E107" s="2407"/>
      <c r="F107" s="2407"/>
      <c r="G107" s="2407"/>
      <c r="H107" s="2407"/>
      <c r="I107" s="2407"/>
      <c r="J107" s="2407"/>
      <c r="K107" s="2407"/>
      <c r="L107" s="2407"/>
      <c r="M107" s="2407"/>
      <c r="N107" s="2407"/>
      <c r="O107" s="2407"/>
      <c r="P107" s="2407"/>
      <c r="Q107" s="2407"/>
      <c r="R107" s="2407"/>
      <c r="S107" s="2407"/>
      <c r="T107" s="2407"/>
      <c r="U107" s="2407"/>
      <c r="V107" s="2407"/>
      <c r="W107" s="2407"/>
      <c r="X107" s="2407"/>
      <c r="Y107" s="2407"/>
      <c r="Z107" s="2407"/>
      <c r="AA107" s="2407"/>
      <c r="AB107" s="2407"/>
      <c r="AC107" s="2407"/>
      <c r="AD107" s="2407"/>
      <c r="AE107" s="2407"/>
      <c r="AF107" s="2407"/>
      <c r="AG107" s="2407"/>
      <c r="AH107" s="2407"/>
      <c r="AI107" s="2407"/>
    </row>
    <row r="108" spans="1:35" s="129" customFormat="1" ht="34.5" customHeight="1">
      <c r="A108" s="2407" t="s">
        <v>349</v>
      </c>
      <c r="B108" s="2407"/>
      <c r="C108" s="2407"/>
      <c r="D108" s="2407"/>
      <c r="E108" s="2407"/>
      <c r="F108" s="2407"/>
      <c r="G108" s="2407"/>
      <c r="H108" s="2407"/>
      <c r="I108" s="2407"/>
      <c r="J108" s="2407"/>
      <c r="K108" s="2407"/>
      <c r="L108" s="2407"/>
      <c r="M108" s="2407"/>
      <c r="N108" s="2407"/>
      <c r="O108" s="2407"/>
      <c r="P108" s="2407"/>
      <c r="Q108" s="2407"/>
      <c r="R108" s="2407"/>
      <c r="S108" s="2407"/>
      <c r="T108" s="2407"/>
      <c r="U108" s="2407"/>
      <c r="V108" s="2407"/>
      <c r="W108" s="2407"/>
      <c r="X108" s="2407"/>
      <c r="Y108" s="2407"/>
      <c r="Z108" s="2407"/>
      <c r="AA108" s="2407"/>
      <c r="AB108" s="2407"/>
      <c r="AC108" s="2407"/>
      <c r="AD108" s="2407"/>
      <c r="AE108" s="2407"/>
      <c r="AF108" s="2407"/>
      <c r="AG108" s="2407"/>
      <c r="AH108" s="2407"/>
      <c r="AI108" s="2407"/>
    </row>
    <row r="109" spans="1:35" s="129" customFormat="1" ht="34.5" customHeight="1">
      <c r="A109" s="2407" t="s">
        <v>350</v>
      </c>
      <c r="B109" s="2407"/>
      <c r="C109" s="2407"/>
      <c r="D109" s="2407"/>
      <c r="E109" s="2407"/>
      <c r="F109" s="2407"/>
      <c r="G109" s="2407"/>
      <c r="H109" s="2407"/>
      <c r="I109" s="2407"/>
      <c r="J109" s="2407"/>
      <c r="K109" s="2407"/>
      <c r="L109" s="2407"/>
      <c r="M109" s="2407"/>
      <c r="N109" s="2407"/>
      <c r="O109" s="2407"/>
      <c r="P109" s="2407"/>
      <c r="Q109" s="2407"/>
      <c r="R109" s="2407"/>
      <c r="S109" s="2407"/>
      <c r="T109" s="2407"/>
      <c r="U109" s="2407"/>
      <c r="V109" s="2407"/>
      <c r="W109" s="2407"/>
      <c r="X109" s="2407"/>
      <c r="Y109" s="2407"/>
      <c r="Z109" s="2407"/>
      <c r="AA109" s="2407"/>
      <c r="AB109" s="2407"/>
      <c r="AC109" s="2407"/>
      <c r="AD109" s="2407"/>
      <c r="AE109" s="2407"/>
      <c r="AF109" s="2407"/>
      <c r="AG109" s="2407"/>
      <c r="AH109" s="2407"/>
      <c r="AI109" s="2407"/>
    </row>
    <row r="112" spans="1:35" s="137" customFormat="1" ht="18.75" customHeight="1">
      <c r="A112" s="137" t="s">
        <v>374</v>
      </c>
    </row>
    <row r="113" spans="1:35" ht="17.25" customHeight="1">
      <c r="A113" s="125" t="s">
        <v>343</v>
      </c>
    </row>
    <row r="114" spans="1:35" ht="33.75" customHeight="1">
      <c r="A114" s="2355" t="s">
        <v>375</v>
      </c>
      <c r="B114" s="2355"/>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c r="AA114" s="2355"/>
      <c r="AB114" s="2355"/>
      <c r="AC114" s="2355"/>
      <c r="AD114" s="2355"/>
      <c r="AE114" s="2355"/>
      <c r="AF114" s="2355"/>
      <c r="AG114" s="2355"/>
      <c r="AH114" s="2355"/>
      <c r="AI114" s="2355"/>
    </row>
    <row r="115" spans="1:35" ht="23.25" customHeight="1">
      <c r="A115" s="2355" t="s">
        <v>351</v>
      </c>
      <c r="B115" s="2355"/>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c r="AA115" s="2355"/>
      <c r="AB115" s="2355"/>
      <c r="AC115" s="2355"/>
      <c r="AD115" s="2355"/>
      <c r="AE115" s="2355"/>
      <c r="AF115" s="2355"/>
      <c r="AG115" s="2355"/>
      <c r="AH115" s="2355"/>
      <c r="AI115" s="2355"/>
    </row>
    <row r="116" spans="1:35" ht="33.75" customHeight="1">
      <c r="A116" s="2355" t="s">
        <v>352</v>
      </c>
      <c r="B116" s="2355"/>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c r="AA116" s="2355"/>
      <c r="AB116" s="2355"/>
      <c r="AC116" s="2355"/>
      <c r="AD116" s="2355"/>
      <c r="AE116" s="2355"/>
      <c r="AF116" s="2355"/>
      <c r="AG116" s="2355"/>
      <c r="AH116" s="2355"/>
      <c r="AI116" s="2355"/>
    </row>
    <row r="117" spans="1:35" ht="33.75" customHeight="1">
      <c r="A117" s="2355" t="s">
        <v>353</v>
      </c>
      <c r="B117" s="2355"/>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c r="AA117" s="2355"/>
      <c r="AB117" s="2355"/>
      <c r="AC117" s="2355"/>
      <c r="AD117" s="2355"/>
      <c r="AE117" s="2355"/>
      <c r="AF117" s="2355"/>
      <c r="AG117" s="2355"/>
      <c r="AH117" s="2355"/>
      <c r="AI117" s="2355"/>
    </row>
  </sheetData>
  <mergeCells count="124">
    <mergeCell ref="A108:AI108"/>
    <mergeCell ref="A109:AI109"/>
    <mergeCell ref="A114:AI114"/>
    <mergeCell ref="A115:AI115"/>
    <mergeCell ref="A116:AI116"/>
    <mergeCell ref="A117:AI117"/>
    <mergeCell ref="A102:AI102"/>
    <mergeCell ref="A103:AI103"/>
    <mergeCell ref="A104:AI104"/>
    <mergeCell ref="A105:AI105"/>
    <mergeCell ref="A106:AI106"/>
    <mergeCell ref="A107:AI107"/>
    <mergeCell ref="C54:C55"/>
    <mergeCell ref="E50:AI51"/>
    <mergeCell ref="E52:AI53"/>
    <mergeCell ref="E54:AI55"/>
    <mergeCell ref="C58:C59"/>
    <mergeCell ref="E58:AI59"/>
    <mergeCell ref="E56:AI56"/>
    <mergeCell ref="E57:AI57"/>
    <mergeCell ref="P39:AI39"/>
    <mergeCell ref="W40:Z40"/>
    <mergeCell ref="A43:AI43"/>
    <mergeCell ref="A44:AI44"/>
    <mergeCell ref="E48:AI49"/>
    <mergeCell ref="C48:C49"/>
    <mergeCell ref="C50:C51"/>
    <mergeCell ref="C52:C53"/>
    <mergeCell ref="AC28:AG29"/>
    <mergeCell ref="AH28:AI29"/>
    <mergeCell ref="P40:V40"/>
    <mergeCell ref="P38:V38"/>
    <mergeCell ref="P36:V36"/>
    <mergeCell ref="P34:V34"/>
    <mergeCell ref="T30:W30"/>
    <mergeCell ref="X30:AA30"/>
    <mergeCell ref="P31:S31"/>
    <mergeCell ref="T31:W31"/>
    <mergeCell ref="X31:AA31"/>
    <mergeCell ref="P32:AI32"/>
    <mergeCell ref="R29:S29"/>
    <mergeCell ref="A32:O32"/>
    <mergeCell ref="A33:O34"/>
    <mergeCell ref="A35:O36"/>
    <mergeCell ref="A42:O42"/>
    <mergeCell ref="P30:S30"/>
    <mergeCell ref="P33:AI33"/>
    <mergeCell ref="W34:Z34"/>
    <mergeCell ref="AA34:AI34"/>
    <mergeCell ref="AA36:AI36"/>
    <mergeCell ref="A41:O41"/>
    <mergeCell ref="AB30:AI30"/>
    <mergeCell ref="AB31:AI31"/>
    <mergeCell ref="P35:AI35"/>
    <mergeCell ref="W36:Z36"/>
    <mergeCell ref="P37:AI37"/>
    <mergeCell ref="W38:Z38"/>
    <mergeCell ref="A30:O31"/>
    <mergeCell ref="A37:O38"/>
    <mergeCell ref="A39:O40"/>
    <mergeCell ref="AA38:AI38"/>
    <mergeCell ref="AA40:AI40"/>
    <mergeCell ref="P41:AI41"/>
    <mergeCell ref="P42:AI42"/>
    <mergeCell ref="P6:R6"/>
    <mergeCell ref="S6:V6"/>
    <mergeCell ref="S8:V8"/>
    <mergeCell ref="W11:AG11"/>
    <mergeCell ref="AB3:AC3"/>
    <mergeCell ref="A14:O14"/>
    <mergeCell ref="W28:X28"/>
    <mergeCell ref="W29:X29"/>
    <mergeCell ref="Z28:AA28"/>
    <mergeCell ref="Z29:AA29"/>
    <mergeCell ref="T28:U28"/>
    <mergeCell ref="T29:U29"/>
    <mergeCell ref="A28:O29"/>
    <mergeCell ref="P27:S27"/>
    <mergeCell ref="T27:AI27"/>
    <mergeCell ref="A25:O26"/>
    <mergeCell ref="P25:Y25"/>
    <mergeCell ref="Z25:AI25"/>
    <mergeCell ref="P26:Y26"/>
    <mergeCell ref="Z26:AI26"/>
    <mergeCell ref="A27:O27"/>
    <mergeCell ref="P29:Q29"/>
    <mergeCell ref="P28:Q28"/>
    <mergeCell ref="R28:S28"/>
    <mergeCell ref="H17:I17"/>
    <mergeCell ref="H16:U16"/>
    <mergeCell ref="A15:O15"/>
    <mergeCell ref="H22:I22"/>
    <mergeCell ref="H23:I23"/>
    <mergeCell ref="H24:I24"/>
    <mergeCell ref="H21:I21"/>
    <mergeCell ref="W7:AH7"/>
    <mergeCell ref="V16:AI16"/>
    <mergeCell ref="P14:AI14"/>
    <mergeCell ref="P15:AI15"/>
    <mergeCell ref="W8:AH8"/>
    <mergeCell ref="A2:AI2"/>
    <mergeCell ref="J18:U18"/>
    <mergeCell ref="J19:U19"/>
    <mergeCell ref="J20:U20"/>
    <mergeCell ref="X18:AI18"/>
    <mergeCell ref="X19:AI19"/>
    <mergeCell ref="X20:AI20"/>
    <mergeCell ref="V18:W18"/>
    <mergeCell ref="V19:W19"/>
    <mergeCell ref="V20:W20"/>
    <mergeCell ref="H18:I18"/>
    <mergeCell ref="H19:I19"/>
    <mergeCell ref="H20:I20"/>
    <mergeCell ref="A4:I4"/>
    <mergeCell ref="A16:G24"/>
    <mergeCell ref="V21:AI24"/>
    <mergeCell ref="J21:U21"/>
    <mergeCell ref="J22:U22"/>
    <mergeCell ref="J23:U23"/>
    <mergeCell ref="J24:U24"/>
    <mergeCell ref="W6:AH6"/>
    <mergeCell ref="J17:U17"/>
    <mergeCell ref="X17:AI17"/>
    <mergeCell ref="V17:W17"/>
  </mergeCells>
  <phoneticPr fontId="8"/>
  <printOptions horizontalCentered="1" verticalCentered="1"/>
  <pageMargins left="0.39370078740157483" right="0.39370078740157483" top="0.15748031496062992" bottom="0.15748031496062992" header="0.51181102362204722" footer="0.51181102362204722"/>
  <pageSetup paperSize="9" scale="95" orientation="portrait" horizontalDpi="300" verticalDpi="300" r:id="rId1"/>
  <headerFooter alignWithMargins="0"/>
  <rowBreaks count="1" manualBreakCount="1">
    <brk id="44" max="3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9DF-B6A1-4E50-AF1F-2A6EE7D4DCF0}">
  <sheetPr codeName="Sheet52">
    <tabColor theme="4" tint="0.39997558519241921"/>
  </sheetPr>
  <dimension ref="A1:J62"/>
  <sheetViews>
    <sheetView view="pageBreakPreview" zoomScaleNormal="100" zoomScaleSheetLayoutView="100" workbookViewId="0">
      <selection activeCell="K18" sqref="K18"/>
    </sheetView>
  </sheetViews>
  <sheetFormatPr defaultRowHeight="13.5"/>
  <cols>
    <col min="1" max="10" width="9" style="201"/>
    <col min="11" max="11" width="15.625" style="201" customWidth="1"/>
    <col min="12" max="16384" width="9" style="201"/>
  </cols>
  <sheetData>
    <row r="1" spans="1:10" s="829" customFormat="1" ht="13.5" customHeight="1">
      <c r="A1" s="201" t="s">
        <v>1850</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505</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816"/>
      <c r="D25" s="1142" t="s">
        <v>615</v>
      </c>
      <c r="E25" s="1144"/>
      <c r="F25" s="1142" t="s">
        <v>616</v>
      </c>
      <c r="G25" s="816"/>
      <c r="H25" s="201"/>
      <c r="I25" s="201"/>
      <c r="J25" s="201"/>
    </row>
    <row r="26" spans="1:10" ht="13.5" customHeight="1">
      <c r="C26" s="816"/>
      <c r="D26" s="1142"/>
      <c r="E26" s="1144"/>
      <c r="F26" s="1142"/>
      <c r="G26" s="816"/>
    </row>
    <row r="27" spans="1:10" ht="13.5" customHeight="1"/>
    <row r="28" spans="1:10" ht="13.5" customHeight="1"/>
    <row r="29" spans="1:10" ht="13.5" customHeight="1"/>
    <row r="30" spans="1:10" ht="13.5" customHeight="1">
      <c r="B30" s="201" t="s">
        <v>1637</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99"/>
      <c r="H40" s="1199"/>
    </row>
    <row r="41" spans="1:8" ht="20.100000000000001" customHeight="1">
      <c r="B41" s="853" t="s">
        <v>1657</v>
      </c>
      <c r="C41" s="1131" t="s">
        <v>1700</v>
      </c>
      <c r="D41" s="1132"/>
      <c r="E41" s="1132"/>
      <c r="F41" s="1132"/>
      <c r="G41" s="1133"/>
      <c r="H41" s="854"/>
    </row>
    <row r="42" spans="1:8" ht="20.100000000000001" customHeight="1">
      <c r="B42" s="853"/>
      <c r="C42" s="1039"/>
      <c r="D42" s="1039"/>
      <c r="E42" s="1039"/>
      <c r="F42" s="1039"/>
      <c r="G42" s="1039"/>
      <c r="H42" s="1039"/>
    </row>
    <row r="43" spans="1:8" ht="20.100000000000001" customHeight="1">
      <c r="B43" s="857" t="s">
        <v>1660</v>
      </c>
      <c r="C43" s="2265" t="s">
        <v>1701</v>
      </c>
      <c r="D43" s="2266"/>
      <c r="E43" s="2266"/>
      <c r="F43" s="2266"/>
      <c r="G43" s="2266"/>
      <c r="H43" s="1140"/>
    </row>
    <row r="44" spans="1:8" ht="20.100000000000001" customHeight="1">
      <c r="C44" s="2268"/>
      <c r="D44" s="2269"/>
      <c r="E44" s="2269"/>
      <c r="F44" s="2269"/>
      <c r="G44" s="2269"/>
      <c r="H44" s="1141"/>
    </row>
    <row r="45" spans="1:8" ht="20.100000000000001" customHeight="1">
      <c r="C45" s="1125"/>
      <c r="D45" s="1125"/>
      <c r="E45" s="1125"/>
      <c r="F45" s="1125"/>
      <c r="G45" s="1125"/>
      <c r="H45" s="854"/>
    </row>
    <row r="46" spans="1:8" ht="20.100000000000001" customHeight="1">
      <c r="C46" s="2408"/>
      <c r="D46" s="2408"/>
      <c r="E46" s="2408"/>
      <c r="F46" s="2408"/>
      <c r="G46" s="2408"/>
      <c r="H46" s="648"/>
    </row>
    <row r="47" spans="1:8" ht="20.100000000000001" customHeight="1">
      <c r="C47" s="2408"/>
      <c r="D47" s="2408"/>
      <c r="E47" s="2408"/>
      <c r="F47" s="2408"/>
      <c r="G47" s="2408"/>
      <c r="H47" s="648"/>
    </row>
    <row r="48" spans="1:8" ht="20.100000000000001" customHeight="1">
      <c r="C48" s="2408"/>
      <c r="D48" s="2408"/>
      <c r="E48" s="2408"/>
      <c r="F48" s="2408"/>
      <c r="G48" s="2408"/>
      <c r="H48" s="648"/>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E19:F19"/>
    <mergeCell ref="G19:I19"/>
    <mergeCell ref="A23:I24"/>
    <mergeCell ref="D25:D26"/>
    <mergeCell ref="E25:E26"/>
    <mergeCell ref="F25:F26"/>
    <mergeCell ref="C46:G46"/>
    <mergeCell ref="C47:G47"/>
    <mergeCell ref="C48:G48"/>
    <mergeCell ref="C43:G44"/>
    <mergeCell ref="H43:H44"/>
    <mergeCell ref="B37:H37"/>
    <mergeCell ref="G39:H39"/>
    <mergeCell ref="G40:H40"/>
    <mergeCell ref="C41:G41"/>
    <mergeCell ref="C45:G4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92E0-8868-4AD3-897F-41A1D0EB8E79}">
  <sheetPr codeName="Sheet53">
    <tabColor theme="5" tint="0.59999389629810485"/>
  </sheetPr>
  <dimension ref="A1:J62"/>
  <sheetViews>
    <sheetView view="pageBreakPreview" zoomScaleNormal="100" zoomScaleSheetLayoutView="100" workbookViewId="0">
      <selection activeCell="N17" sqref="N17"/>
    </sheetView>
  </sheetViews>
  <sheetFormatPr defaultRowHeight="13.5"/>
  <cols>
    <col min="1" max="10" width="9" style="201"/>
    <col min="11" max="11" width="15.625" style="201" customWidth="1"/>
    <col min="12" max="16384" width="9" style="201"/>
  </cols>
  <sheetData>
    <row r="1" spans="1:10" s="829" customFormat="1" ht="13.5" customHeight="1">
      <c r="A1" s="201" t="s">
        <v>1851</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1210</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816"/>
      <c r="D25" s="1142" t="s">
        <v>615</v>
      </c>
      <c r="E25" s="1144"/>
      <c r="F25" s="1142" t="s">
        <v>616</v>
      </c>
      <c r="G25" s="816"/>
      <c r="H25" s="201"/>
      <c r="I25" s="201"/>
      <c r="J25" s="201"/>
    </row>
    <row r="26" spans="1:10" ht="13.5" customHeight="1">
      <c r="C26" s="816"/>
      <c r="D26" s="1142"/>
      <c r="E26" s="1144"/>
      <c r="F26" s="1142"/>
      <c r="G26" s="816"/>
    </row>
    <row r="27" spans="1:10" ht="13.5" customHeight="1"/>
    <row r="28" spans="1:10" ht="13.5" customHeight="1"/>
    <row r="29" spans="1:10" ht="13.5" customHeight="1"/>
    <row r="30" spans="1:10" ht="13.5" customHeight="1">
      <c r="B30" s="201" t="s">
        <v>1396</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99"/>
      <c r="H40" s="1199"/>
    </row>
    <row r="41" spans="1:8" ht="20.100000000000001" customHeight="1">
      <c r="B41" s="853" t="s">
        <v>1657</v>
      </c>
      <c r="C41" s="1131" t="s">
        <v>1702</v>
      </c>
      <c r="D41" s="1132"/>
      <c r="E41" s="1132"/>
      <c r="F41" s="1132"/>
      <c r="G41" s="1133"/>
      <c r="H41" s="854"/>
    </row>
    <row r="42" spans="1:8" ht="20.100000000000001" customHeight="1">
      <c r="B42" s="853"/>
      <c r="C42" s="1039"/>
      <c r="D42" s="1039"/>
      <c r="E42" s="1039"/>
      <c r="F42" s="1039"/>
      <c r="G42" s="1039"/>
      <c r="H42" s="1039"/>
    </row>
    <row r="43" spans="1:8" ht="20.100000000000001" customHeight="1">
      <c r="B43" s="857" t="s">
        <v>1660</v>
      </c>
      <c r="C43" s="2265" t="s">
        <v>1703</v>
      </c>
      <c r="D43" s="2266"/>
      <c r="E43" s="2266"/>
      <c r="F43" s="2266"/>
      <c r="G43" s="2266"/>
      <c r="H43" s="1140"/>
    </row>
    <row r="44" spans="1:8" ht="20.100000000000001" customHeight="1">
      <c r="C44" s="2268"/>
      <c r="D44" s="2269"/>
      <c r="E44" s="2269"/>
      <c r="F44" s="2269"/>
      <c r="G44" s="2269"/>
      <c r="H44" s="1141"/>
    </row>
    <row r="45" spans="1:8" ht="20.100000000000001" customHeight="1">
      <c r="C45" s="1125"/>
      <c r="D45" s="1125"/>
      <c r="E45" s="1125"/>
      <c r="F45" s="1125"/>
      <c r="G45" s="1125"/>
      <c r="H45" s="854"/>
    </row>
    <row r="46" spans="1:8" ht="20.100000000000001" customHeight="1">
      <c r="C46" s="2408"/>
      <c r="D46" s="2408"/>
      <c r="E46" s="2408"/>
      <c r="F46" s="2408"/>
      <c r="G46" s="2408"/>
      <c r="H46" s="648"/>
    </row>
    <row r="47" spans="1:8" ht="20.100000000000001" customHeight="1">
      <c r="C47" s="2408"/>
      <c r="D47" s="2408"/>
      <c r="E47" s="2408"/>
      <c r="F47" s="2408"/>
      <c r="G47" s="2408"/>
      <c r="H47" s="648"/>
    </row>
    <row r="48" spans="1:8" ht="20.100000000000001" customHeight="1">
      <c r="C48" s="2408"/>
      <c r="D48" s="2408"/>
      <c r="E48" s="2408"/>
      <c r="F48" s="2408"/>
      <c r="G48" s="2408"/>
      <c r="H48" s="648"/>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C45:G45"/>
    <mergeCell ref="C46:G46"/>
    <mergeCell ref="C47:G47"/>
    <mergeCell ref="C48:G48"/>
    <mergeCell ref="E19:F19"/>
    <mergeCell ref="G19:I19"/>
    <mergeCell ref="A23:I24"/>
    <mergeCell ref="D25:D26"/>
    <mergeCell ref="E25:E26"/>
    <mergeCell ref="F25:F26"/>
    <mergeCell ref="B37:H37"/>
    <mergeCell ref="G39:H39"/>
    <mergeCell ref="G40:H40"/>
    <mergeCell ref="C41:G41"/>
    <mergeCell ref="C43:G44"/>
    <mergeCell ref="H43:H44"/>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62BF-77DB-4C5D-96C2-03B5883376D5}">
  <sheetPr codeName="Sheet54">
    <tabColor theme="5" tint="0.59999389629810485"/>
    <pageSetUpPr fitToPage="1"/>
  </sheetPr>
  <dimension ref="A1:K26"/>
  <sheetViews>
    <sheetView view="pageBreakPreview" zoomScaleNormal="85" zoomScaleSheetLayoutView="100" workbookViewId="0">
      <selection activeCell="P16" sqref="P16"/>
    </sheetView>
  </sheetViews>
  <sheetFormatPr defaultRowHeight="13.5"/>
  <cols>
    <col min="1" max="3" width="3.75" style="436" customWidth="1"/>
    <col min="4" max="4" width="11.5" style="436" customWidth="1"/>
    <col min="5" max="6" width="5.5" style="436" customWidth="1"/>
    <col min="7" max="7" width="14.75" style="436" customWidth="1"/>
    <col min="8" max="8" width="9" style="436"/>
    <col min="9" max="9" width="14.625" style="436" customWidth="1"/>
    <col min="10" max="10" width="7.625" style="436" customWidth="1"/>
    <col min="11" max="11" width="16.5" style="436" customWidth="1"/>
    <col min="12" max="256" width="9" style="436"/>
    <col min="257" max="259" width="3.75" style="436" customWidth="1"/>
    <col min="260" max="260" width="11.5" style="436" customWidth="1"/>
    <col min="261" max="262" width="5.5" style="436" bestFit="1" customWidth="1"/>
    <col min="263" max="263" width="14.75" style="436" customWidth="1"/>
    <col min="264" max="264" width="9" style="436"/>
    <col min="265" max="265" width="14.625" style="436" customWidth="1"/>
    <col min="266" max="266" width="7.625" style="436" customWidth="1"/>
    <col min="267" max="267" width="16.5" style="436" customWidth="1"/>
    <col min="268" max="512" width="9" style="436"/>
    <col min="513" max="515" width="3.75" style="436" customWidth="1"/>
    <col min="516" max="516" width="11.5" style="436" customWidth="1"/>
    <col min="517" max="518" width="5.5" style="436" bestFit="1" customWidth="1"/>
    <col min="519" max="519" width="14.75" style="436" customWidth="1"/>
    <col min="520" max="520" width="9" style="436"/>
    <col min="521" max="521" width="14.625" style="436" customWidth="1"/>
    <col min="522" max="522" width="7.625" style="436" customWidth="1"/>
    <col min="523" max="523" width="16.5" style="436" customWidth="1"/>
    <col min="524" max="768" width="9" style="436"/>
    <col min="769" max="771" width="3.75" style="436" customWidth="1"/>
    <col min="772" max="772" width="11.5" style="436" customWidth="1"/>
    <col min="773" max="774" width="5.5" style="436" bestFit="1" customWidth="1"/>
    <col min="775" max="775" width="14.75" style="436" customWidth="1"/>
    <col min="776" max="776" width="9" style="436"/>
    <col min="777" max="777" width="14.625" style="436" customWidth="1"/>
    <col min="778" max="778" width="7.625" style="436" customWidth="1"/>
    <col min="779" max="779" width="16.5" style="436" customWidth="1"/>
    <col min="780" max="1024" width="9" style="436"/>
    <col min="1025" max="1027" width="3.75" style="436" customWidth="1"/>
    <col min="1028" max="1028" width="11.5" style="436" customWidth="1"/>
    <col min="1029" max="1030" width="5.5" style="436" bestFit="1" customWidth="1"/>
    <col min="1031" max="1031" width="14.75" style="436" customWidth="1"/>
    <col min="1032" max="1032" width="9" style="436"/>
    <col min="1033" max="1033" width="14.625" style="436" customWidth="1"/>
    <col min="1034" max="1034" width="7.625" style="436" customWidth="1"/>
    <col min="1035" max="1035" width="16.5" style="436" customWidth="1"/>
    <col min="1036" max="1280" width="9" style="436"/>
    <col min="1281" max="1283" width="3.75" style="436" customWidth="1"/>
    <col min="1284" max="1284" width="11.5" style="436" customWidth="1"/>
    <col min="1285" max="1286" width="5.5" style="436" bestFit="1" customWidth="1"/>
    <col min="1287" max="1287" width="14.75" style="436" customWidth="1"/>
    <col min="1288" max="1288" width="9" style="436"/>
    <col min="1289" max="1289" width="14.625" style="436" customWidth="1"/>
    <col min="1290" max="1290" width="7.625" style="436" customWidth="1"/>
    <col min="1291" max="1291" width="16.5" style="436" customWidth="1"/>
    <col min="1292" max="1536" width="9" style="436"/>
    <col min="1537" max="1539" width="3.75" style="436" customWidth="1"/>
    <col min="1540" max="1540" width="11.5" style="436" customWidth="1"/>
    <col min="1541" max="1542" width="5.5" style="436" bestFit="1" customWidth="1"/>
    <col min="1543" max="1543" width="14.75" style="436" customWidth="1"/>
    <col min="1544" max="1544" width="9" style="436"/>
    <col min="1545" max="1545" width="14.625" style="436" customWidth="1"/>
    <col min="1546" max="1546" width="7.625" style="436" customWidth="1"/>
    <col min="1547" max="1547" width="16.5" style="436" customWidth="1"/>
    <col min="1548" max="1792" width="9" style="436"/>
    <col min="1793" max="1795" width="3.75" style="436" customWidth="1"/>
    <col min="1796" max="1796" width="11.5" style="436" customWidth="1"/>
    <col min="1797" max="1798" width="5.5" style="436" bestFit="1" customWidth="1"/>
    <col min="1799" max="1799" width="14.75" style="436" customWidth="1"/>
    <col min="1800" max="1800" width="9" style="436"/>
    <col min="1801" max="1801" width="14.625" style="436" customWidth="1"/>
    <col min="1802" max="1802" width="7.625" style="436" customWidth="1"/>
    <col min="1803" max="1803" width="16.5" style="436" customWidth="1"/>
    <col min="1804" max="2048" width="9" style="436"/>
    <col min="2049" max="2051" width="3.75" style="436" customWidth="1"/>
    <col min="2052" max="2052" width="11.5" style="436" customWidth="1"/>
    <col min="2053" max="2054" width="5.5" style="436" bestFit="1" customWidth="1"/>
    <col min="2055" max="2055" width="14.75" style="436" customWidth="1"/>
    <col min="2056" max="2056" width="9" style="436"/>
    <col min="2057" max="2057" width="14.625" style="436" customWidth="1"/>
    <col min="2058" max="2058" width="7.625" style="436" customWidth="1"/>
    <col min="2059" max="2059" width="16.5" style="436" customWidth="1"/>
    <col min="2060" max="2304" width="9" style="436"/>
    <col min="2305" max="2307" width="3.75" style="436" customWidth="1"/>
    <col min="2308" max="2308" width="11.5" style="436" customWidth="1"/>
    <col min="2309" max="2310" width="5.5" style="436" bestFit="1" customWidth="1"/>
    <col min="2311" max="2311" width="14.75" style="436" customWidth="1"/>
    <col min="2312" max="2312" width="9" style="436"/>
    <col min="2313" max="2313" width="14.625" style="436" customWidth="1"/>
    <col min="2314" max="2314" width="7.625" style="436" customWidth="1"/>
    <col min="2315" max="2315" width="16.5" style="436" customWidth="1"/>
    <col min="2316" max="2560" width="9" style="436"/>
    <col min="2561" max="2563" width="3.75" style="436" customWidth="1"/>
    <col min="2564" max="2564" width="11.5" style="436" customWidth="1"/>
    <col min="2565" max="2566" width="5.5" style="436" bestFit="1" customWidth="1"/>
    <col min="2567" max="2567" width="14.75" style="436" customWidth="1"/>
    <col min="2568" max="2568" width="9" style="436"/>
    <col min="2569" max="2569" width="14.625" style="436" customWidth="1"/>
    <col min="2570" max="2570" width="7.625" style="436" customWidth="1"/>
    <col min="2571" max="2571" width="16.5" style="436" customWidth="1"/>
    <col min="2572" max="2816" width="9" style="436"/>
    <col min="2817" max="2819" width="3.75" style="436" customWidth="1"/>
    <col min="2820" max="2820" width="11.5" style="436" customWidth="1"/>
    <col min="2821" max="2822" width="5.5" style="436" bestFit="1" customWidth="1"/>
    <col min="2823" max="2823" width="14.75" style="436" customWidth="1"/>
    <col min="2824" max="2824" width="9" style="436"/>
    <col min="2825" max="2825" width="14.625" style="436" customWidth="1"/>
    <col min="2826" max="2826" width="7.625" style="436" customWidth="1"/>
    <col min="2827" max="2827" width="16.5" style="436" customWidth="1"/>
    <col min="2828" max="3072" width="9" style="436"/>
    <col min="3073" max="3075" width="3.75" style="436" customWidth="1"/>
    <col min="3076" max="3076" width="11.5" style="436" customWidth="1"/>
    <col min="3077" max="3078" width="5.5" style="436" bestFit="1" customWidth="1"/>
    <col min="3079" max="3079" width="14.75" style="436" customWidth="1"/>
    <col min="3080" max="3080" width="9" style="436"/>
    <col min="3081" max="3081" width="14.625" style="436" customWidth="1"/>
    <col min="3082" max="3082" width="7.625" style="436" customWidth="1"/>
    <col min="3083" max="3083" width="16.5" style="436" customWidth="1"/>
    <col min="3084" max="3328" width="9" style="436"/>
    <col min="3329" max="3331" width="3.75" style="436" customWidth="1"/>
    <col min="3332" max="3332" width="11.5" style="436" customWidth="1"/>
    <col min="3333" max="3334" width="5.5" style="436" bestFit="1" customWidth="1"/>
    <col min="3335" max="3335" width="14.75" style="436" customWidth="1"/>
    <col min="3336" max="3336" width="9" style="436"/>
    <col min="3337" max="3337" width="14.625" style="436" customWidth="1"/>
    <col min="3338" max="3338" width="7.625" style="436" customWidth="1"/>
    <col min="3339" max="3339" width="16.5" style="436" customWidth="1"/>
    <col min="3340" max="3584" width="9" style="436"/>
    <col min="3585" max="3587" width="3.75" style="436" customWidth="1"/>
    <col min="3588" max="3588" width="11.5" style="436" customWidth="1"/>
    <col min="3589" max="3590" width="5.5" style="436" bestFit="1" customWidth="1"/>
    <col min="3591" max="3591" width="14.75" style="436" customWidth="1"/>
    <col min="3592" max="3592" width="9" style="436"/>
    <col min="3593" max="3593" width="14.625" style="436" customWidth="1"/>
    <col min="3594" max="3594" width="7.625" style="436" customWidth="1"/>
    <col min="3595" max="3595" width="16.5" style="436" customWidth="1"/>
    <col min="3596" max="3840" width="9" style="436"/>
    <col min="3841" max="3843" width="3.75" style="436" customWidth="1"/>
    <col min="3844" max="3844" width="11.5" style="436" customWidth="1"/>
    <col min="3845" max="3846" width="5.5" style="436" bestFit="1" customWidth="1"/>
    <col min="3847" max="3847" width="14.75" style="436" customWidth="1"/>
    <col min="3848" max="3848" width="9" style="436"/>
    <col min="3849" max="3849" width="14.625" style="436" customWidth="1"/>
    <col min="3850" max="3850" width="7.625" style="436" customWidth="1"/>
    <col min="3851" max="3851" width="16.5" style="436" customWidth="1"/>
    <col min="3852" max="4096" width="9" style="436"/>
    <col min="4097" max="4099" width="3.75" style="436" customWidth="1"/>
    <col min="4100" max="4100" width="11.5" style="436" customWidth="1"/>
    <col min="4101" max="4102" width="5.5" style="436" bestFit="1" customWidth="1"/>
    <col min="4103" max="4103" width="14.75" style="436" customWidth="1"/>
    <col min="4104" max="4104" width="9" style="436"/>
    <col min="4105" max="4105" width="14.625" style="436" customWidth="1"/>
    <col min="4106" max="4106" width="7.625" style="436" customWidth="1"/>
    <col min="4107" max="4107" width="16.5" style="436" customWidth="1"/>
    <col min="4108" max="4352" width="9" style="436"/>
    <col min="4353" max="4355" width="3.75" style="436" customWidth="1"/>
    <col min="4356" max="4356" width="11.5" style="436" customWidth="1"/>
    <col min="4357" max="4358" width="5.5" style="436" bestFit="1" customWidth="1"/>
    <col min="4359" max="4359" width="14.75" style="436" customWidth="1"/>
    <col min="4360" max="4360" width="9" style="436"/>
    <col min="4361" max="4361" width="14.625" style="436" customWidth="1"/>
    <col min="4362" max="4362" width="7.625" style="436" customWidth="1"/>
    <col min="4363" max="4363" width="16.5" style="436" customWidth="1"/>
    <col min="4364" max="4608" width="9" style="436"/>
    <col min="4609" max="4611" width="3.75" style="436" customWidth="1"/>
    <col min="4612" max="4612" width="11.5" style="436" customWidth="1"/>
    <col min="4613" max="4614" width="5.5" style="436" bestFit="1" customWidth="1"/>
    <col min="4615" max="4615" width="14.75" style="436" customWidth="1"/>
    <col min="4616" max="4616" width="9" style="436"/>
    <col min="4617" max="4617" width="14.625" style="436" customWidth="1"/>
    <col min="4618" max="4618" width="7.625" style="436" customWidth="1"/>
    <col min="4619" max="4619" width="16.5" style="436" customWidth="1"/>
    <col min="4620" max="4864" width="9" style="436"/>
    <col min="4865" max="4867" width="3.75" style="436" customWidth="1"/>
    <col min="4868" max="4868" width="11.5" style="436" customWidth="1"/>
    <col min="4869" max="4870" width="5.5" style="436" bestFit="1" customWidth="1"/>
    <col min="4871" max="4871" width="14.75" style="436" customWidth="1"/>
    <col min="4872" max="4872" width="9" style="436"/>
    <col min="4873" max="4873" width="14.625" style="436" customWidth="1"/>
    <col min="4874" max="4874" width="7.625" style="436" customWidth="1"/>
    <col min="4875" max="4875" width="16.5" style="436" customWidth="1"/>
    <col min="4876" max="5120" width="9" style="436"/>
    <col min="5121" max="5123" width="3.75" style="436" customWidth="1"/>
    <col min="5124" max="5124" width="11.5" style="436" customWidth="1"/>
    <col min="5125" max="5126" width="5.5" style="436" bestFit="1" customWidth="1"/>
    <col min="5127" max="5127" width="14.75" style="436" customWidth="1"/>
    <col min="5128" max="5128" width="9" style="436"/>
    <col min="5129" max="5129" width="14.625" style="436" customWidth="1"/>
    <col min="5130" max="5130" width="7.625" style="436" customWidth="1"/>
    <col min="5131" max="5131" width="16.5" style="436" customWidth="1"/>
    <col min="5132" max="5376" width="9" style="436"/>
    <col min="5377" max="5379" width="3.75" style="436" customWidth="1"/>
    <col min="5380" max="5380" width="11.5" style="436" customWidth="1"/>
    <col min="5381" max="5382" width="5.5" style="436" bestFit="1" customWidth="1"/>
    <col min="5383" max="5383" width="14.75" style="436" customWidth="1"/>
    <col min="5384" max="5384" width="9" style="436"/>
    <col min="5385" max="5385" width="14.625" style="436" customWidth="1"/>
    <col min="5386" max="5386" width="7.625" style="436" customWidth="1"/>
    <col min="5387" max="5387" width="16.5" style="436" customWidth="1"/>
    <col min="5388" max="5632" width="9" style="436"/>
    <col min="5633" max="5635" width="3.75" style="436" customWidth="1"/>
    <col min="5636" max="5636" width="11.5" style="436" customWidth="1"/>
    <col min="5637" max="5638" width="5.5" style="436" bestFit="1" customWidth="1"/>
    <col min="5639" max="5639" width="14.75" style="436" customWidth="1"/>
    <col min="5640" max="5640" width="9" style="436"/>
    <col min="5641" max="5641" width="14.625" style="436" customWidth="1"/>
    <col min="5642" max="5642" width="7.625" style="436" customWidth="1"/>
    <col min="5643" max="5643" width="16.5" style="436" customWidth="1"/>
    <col min="5644" max="5888" width="9" style="436"/>
    <col min="5889" max="5891" width="3.75" style="436" customWidth="1"/>
    <col min="5892" max="5892" width="11.5" style="436" customWidth="1"/>
    <col min="5893" max="5894" width="5.5" style="436" bestFit="1" customWidth="1"/>
    <col min="5895" max="5895" width="14.75" style="436" customWidth="1"/>
    <col min="5896" max="5896" width="9" style="436"/>
    <col min="5897" max="5897" width="14.625" style="436" customWidth="1"/>
    <col min="5898" max="5898" width="7.625" style="436" customWidth="1"/>
    <col min="5899" max="5899" width="16.5" style="436" customWidth="1"/>
    <col min="5900" max="6144" width="9" style="436"/>
    <col min="6145" max="6147" width="3.75" style="436" customWidth="1"/>
    <col min="6148" max="6148" width="11.5" style="436" customWidth="1"/>
    <col min="6149" max="6150" width="5.5" style="436" bestFit="1" customWidth="1"/>
    <col min="6151" max="6151" width="14.75" style="436" customWidth="1"/>
    <col min="6152" max="6152" width="9" style="436"/>
    <col min="6153" max="6153" width="14.625" style="436" customWidth="1"/>
    <col min="6154" max="6154" width="7.625" style="436" customWidth="1"/>
    <col min="6155" max="6155" width="16.5" style="436" customWidth="1"/>
    <col min="6156" max="6400" width="9" style="436"/>
    <col min="6401" max="6403" width="3.75" style="436" customWidth="1"/>
    <col min="6404" max="6404" width="11.5" style="436" customWidth="1"/>
    <col min="6405" max="6406" width="5.5" style="436" bestFit="1" customWidth="1"/>
    <col min="6407" max="6407" width="14.75" style="436" customWidth="1"/>
    <col min="6408" max="6408" width="9" style="436"/>
    <col min="6409" max="6409" width="14.625" style="436" customWidth="1"/>
    <col min="6410" max="6410" width="7.625" style="436" customWidth="1"/>
    <col min="6411" max="6411" width="16.5" style="436" customWidth="1"/>
    <col min="6412" max="6656" width="9" style="436"/>
    <col min="6657" max="6659" width="3.75" style="436" customWidth="1"/>
    <col min="6660" max="6660" width="11.5" style="436" customWidth="1"/>
    <col min="6661" max="6662" width="5.5" style="436" bestFit="1" customWidth="1"/>
    <col min="6663" max="6663" width="14.75" style="436" customWidth="1"/>
    <col min="6664" max="6664" width="9" style="436"/>
    <col min="6665" max="6665" width="14.625" style="436" customWidth="1"/>
    <col min="6666" max="6666" width="7.625" style="436" customWidth="1"/>
    <col min="6667" max="6667" width="16.5" style="436" customWidth="1"/>
    <col min="6668" max="6912" width="9" style="436"/>
    <col min="6913" max="6915" width="3.75" style="436" customWidth="1"/>
    <col min="6916" max="6916" width="11.5" style="436" customWidth="1"/>
    <col min="6917" max="6918" width="5.5" style="436" bestFit="1" customWidth="1"/>
    <col min="6919" max="6919" width="14.75" style="436" customWidth="1"/>
    <col min="6920" max="6920" width="9" style="436"/>
    <col min="6921" max="6921" width="14.625" style="436" customWidth="1"/>
    <col min="6922" max="6922" width="7.625" style="436" customWidth="1"/>
    <col min="6923" max="6923" width="16.5" style="436" customWidth="1"/>
    <col min="6924" max="7168" width="9" style="436"/>
    <col min="7169" max="7171" width="3.75" style="436" customWidth="1"/>
    <col min="7172" max="7172" width="11.5" style="436" customWidth="1"/>
    <col min="7173" max="7174" width="5.5" style="436" bestFit="1" customWidth="1"/>
    <col min="7175" max="7175" width="14.75" style="436" customWidth="1"/>
    <col min="7176" max="7176" width="9" style="436"/>
    <col min="7177" max="7177" width="14.625" style="436" customWidth="1"/>
    <col min="7178" max="7178" width="7.625" style="436" customWidth="1"/>
    <col min="7179" max="7179" width="16.5" style="436" customWidth="1"/>
    <col min="7180" max="7424" width="9" style="436"/>
    <col min="7425" max="7427" width="3.75" style="436" customWidth="1"/>
    <col min="7428" max="7428" width="11.5" style="436" customWidth="1"/>
    <col min="7429" max="7430" width="5.5" style="436" bestFit="1" customWidth="1"/>
    <col min="7431" max="7431" width="14.75" style="436" customWidth="1"/>
    <col min="7432" max="7432" width="9" style="436"/>
    <col min="7433" max="7433" width="14.625" style="436" customWidth="1"/>
    <col min="7434" max="7434" width="7.625" style="436" customWidth="1"/>
    <col min="7435" max="7435" width="16.5" style="436" customWidth="1"/>
    <col min="7436" max="7680" width="9" style="436"/>
    <col min="7681" max="7683" width="3.75" style="436" customWidth="1"/>
    <col min="7684" max="7684" width="11.5" style="436" customWidth="1"/>
    <col min="7685" max="7686" width="5.5" style="436" bestFit="1" customWidth="1"/>
    <col min="7687" max="7687" width="14.75" style="436" customWidth="1"/>
    <col min="7688" max="7688" width="9" style="436"/>
    <col min="7689" max="7689" width="14.625" style="436" customWidth="1"/>
    <col min="7690" max="7690" width="7.625" style="436" customWidth="1"/>
    <col min="7691" max="7691" width="16.5" style="436" customWidth="1"/>
    <col min="7692" max="7936" width="9" style="436"/>
    <col min="7937" max="7939" width="3.75" style="436" customWidth="1"/>
    <col min="7940" max="7940" width="11.5" style="436" customWidth="1"/>
    <col min="7941" max="7942" width="5.5" style="436" bestFit="1" customWidth="1"/>
    <col min="7943" max="7943" width="14.75" style="436" customWidth="1"/>
    <col min="7944" max="7944" width="9" style="436"/>
    <col min="7945" max="7945" width="14.625" style="436" customWidth="1"/>
    <col min="7946" max="7946" width="7.625" style="436" customWidth="1"/>
    <col min="7947" max="7947" width="16.5" style="436" customWidth="1"/>
    <col min="7948" max="8192" width="9" style="436"/>
    <col min="8193" max="8195" width="3.75" style="436" customWidth="1"/>
    <col min="8196" max="8196" width="11.5" style="436" customWidth="1"/>
    <col min="8197" max="8198" width="5.5" style="436" bestFit="1" customWidth="1"/>
    <col min="8199" max="8199" width="14.75" style="436" customWidth="1"/>
    <col min="8200" max="8200" width="9" style="436"/>
    <col min="8201" max="8201" width="14.625" style="436" customWidth="1"/>
    <col min="8202" max="8202" width="7.625" style="436" customWidth="1"/>
    <col min="8203" max="8203" width="16.5" style="436" customWidth="1"/>
    <col min="8204" max="8448" width="9" style="436"/>
    <col min="8449" max="8451" width="3.75" style="436" customWidth="1"/>
    <col min="8452" max="8452" width="11.5" style="436" customWidth="1"/>
    <col min="8453" max="8454" width="5.5" style="436" bestFit="1" customWidth="1"/>
    <col min="8455" max="8455" width="14.75" style="436" customWidth="1"/>
    <col min="8456" max="8456" width="9" style="436"/>
    <col min="8457" max="8457" width="14.625" style="436" customWidth="1"/>
    <col min="8458" max="8458" width="7.625" style="436" customWidth="1"/>
    <col min="8459" max="8459" width="16.5" style="436" customWidth="1"/>
    <col min="8460" max="8704" width="9" style="436"/>
    <col min="8705" max="8707" width="3.75" style="436" customWidth="1"/>
    <col min="8708" max="8708" width="11.5" style="436" customWidth="1"/>
    <col min="8709" max="8710" width="5.5" style="436" bestFit="1" customWidth="1"/>
    <col min="8711" max="8711" width="14.75" style="436" customWidth="1"/>
    <col min="8712" max="8712" width="9" style="436"/>
    <col min="8713" max="8713" width="14.625" style="436" customWidth="1"/>
    <col min="8714" max="8714" width="7.625" style="436" customWidth="1"/>
    <col min="8715" max="8715" width="16.5" style="436" customWidth="1"/>
    <col min="8716" max="8960" width="9" style="436"/>
    <col min="8961" max="8963" width="3.75" style="436" customWidth="1"/>
    <col min="8964" max="8964" width="11.5" style="436" customWidth="1"/>
    <col min="8965" max="8966" width="5.5" style="436" bestFit="1" customWidth="1"/>
    <col min="8967" max="8967" width="14.75" style="436" customWidth="1"/>
    <col min="8968" max="8968" width="9" style="436"/>
    <col min="8969" max="8969" width="14.625" style="436" customWidth="1"/>
    <col min="8970" max="8970" width="7.625" style="436" customWidth="1"/>
    <col min="8971" max="8971" width="16.5" style="436" customWidth="1"/>
    <col min="8972" max="9216" width="9" style="436"/>
    <col min="9217" max="9219" width="3.75" style="436" customWidth="1"/>
    <col min="9220" max="9220" width="11.5" style="436" customWidth="1"/>
    <col min="9221" max="9222" width="5.5" style="436" bestFit="1" customWidth="1"/>
    <col min="9223" max="9223" width="14.75" style="436" customWidth="1"/>
    <col min="9224" max="9224" width="9" style="436"/>
    <col min="9225" max="9225" width="14.625" style="436" customWidth="1"/>
    <col min="9226" max="9226" width="7.625" style="436" customWidth="1"/>
    <col min="9227" max="9227" width="16.5" style="436" customWidth="1"/>
    <col min="9228" max="9472" width="9" style="436"/>
    <col min="9473" max="9475" width="3.75" style="436" customWidth="1"/>
    <col min="9476" max="9476" width="11.5" style="436" customWidth="1"/>
    <col min="9477" max="9478" width="5.5" style="436" bestFit="1" customWidth="1"/>
    <col min="9479" max="9479" width="14.75" style="436" customWidth="1"/>
    <col min="9480" max="9480" width="9" style="436"/>
    <col min="9481" max="9481" width="14.625" style="436" customWidth="1"/>
    <col min="9482" max="9482" width="7.625" style="436" customWidth="1"/>
    <col min="9483" max="9483" width="16.5" style="436" customWidth="1"/>
    <col min="9484" max="9728" width="9" style="436"/>
    <col min="9729" max="9731" width="3.75" style="436" customWidth="1"/>
    <col min="9732" max="9732" width="11.5" style="436" customWidth="1"/>
    <col min="9733" max="9734" width="5.5" style="436" bestFit="1" customWidth="1"/>
    <col min="9735" max="9735" width="14.75" style="436" customWidth="1"/>
    <col min="9736" max="9736" width="9" style="436"/>
    <col min="9737" max="9737" width="14.625" style="436" customWidth="1"/>
    <col min="9738" max="9738" width="7.625" style="436" customWidth="1"/>
    <col min="9739" max="9739" width="16.5" style="436" customWidth="1"/>
    <col min="9740" max="9984" width="9" style="436"/>
    <col min="9985" max="9987" width="3.75" style="436" customWidth="1"/>
    <col min="9988" max="9988" width="11.5" style="436" customWidth="1"/>
    <col min="9989" max="9990" width="5.5" style="436" bestFit="1" customWidth="1"/>
    <col min="9991" max="9991" width="14.75" style="436" customWidth="1"/>
    <col min="9992" max="9992" width="9" style="436"/>
    <col min="9993" max="9993" width="14.625" style="436" customWidth="1"/>
    <col min="9994" max="9994" width="7.625" style="436" customWidth="1"/>
    <col min="9995" max="9995" width="16.5" style="436" customWidth="1"/>
    <col min="9996" max="10240" width="9" style="436"/>
    <col min="10241" max="10243" width="3.75" style="436" customWidth="1"/>
    <col min="10244" max="10244" width="11.5" style="436" customWidth="1"/>
    <col min="10245" max="10246" width="5.5" style="436" bestFit="1" customWidth="1"/>
    <col min="10247" max="10247" width="14.75" style="436" customWidth="1"/>
    <col min="10248" max="10248" width="9" style="436"/>
    <col min="10249" max="10249" width="14.625" style="436" customWidth="1"/>
    <col min="10250" max="10250" width="7.625" style="436" customWidth="1"/>
    <col min="10251" max="10251" width="16.5" style="436" customWidth="1"/>
    <col min="10252" max="10496" width="9" style="436"/>
    <col min="10497" max="10499" width="3.75" style="436" customWidth="1"/>
    <col min="10500" max="10500" width="11.5" style="436" customWidth="1"/>
    <col min="10501" max="10502" width="5.5" style="436" bestFit="1" customWidth="1"/>
    <col min="10503" max="10503" width="14.75" style="436" customWidth="1"/>
    <col min="10504" max="10504" width="9" style="436"/>
    <col min="10505" max="10505" width="14.625" style="436" customWidth="1"/>
    <col min="10506" max="10506" width="7.625" style="436" customWidth="1"/>
    <col min="10507" max="10507" width="16.5" style="436" customWidth="1"/>
    <col min="10508" max="10752" width="9" style="436"/>
    <col min="10753" max="10755" width="3.75" style="436" customWidth="1"/>
    <col min="10756" max="10756" width="11.5" style="436" customWidth="1"/>
    <col min="10757" max="10758" width="5.5" style="436" bestFit="1" customWidth="1"/>
    <col min="10759" max="10759" width="14.75" style="436" customWidth="1"/>
    <col min="10760" max="10760" width="9" style="436"/>
    <col min="10761" max="10761" width="14.625" style="436" customWidth="1"/>
    <col min="10762" max="10762" width="7.625" style="436" customWidth="1"/>
    <col min="10763" max="10763" width="16.5" style="436" customWidth="1"/>
    <col min="10764" max="11008" width="9" style="436"/>
    <col min="11009" max="11011" width="3.75" style="436" customWidth="1"/>
    <col min="11012" max="11012" width="11.5" style="436" customWidth="1"/>
    <col min="11013" max="11014" width="5.5" style="436" bestFit="1" customWidth="1"/>
    <col min="11015" max="11015" width="14.75" style="436" customWidth="1"/>
    <col min="11016" max="11016" width="9" style="436"/>
    <col min="11017" max="11017" width="14.625" style="436" customWidth="1"/>
    <col min="11018" max="11018" width="7.625" style="436" customWidth="1"/>
    <col min="11019" max="11019" width="16.5" style="436" customWidth="1"/>
    <col min="11020" max="11264" width="9" style="436"/>
    <col min="11265" max="11267" width="3.75" style="436" customWidth="1"/>
    <col min="11268" max="11268" width="11.5" style="436" customWidth="1"/>
    <col min="11269" max="11270" width="5.5" style="436" bestFit="1" customWidth="1"/>
    <col min="11271" max="11271" width="14.75" style="436" customWidth="1"/>
    <col min="11272" max="11272" width="9" style="436"/>
    <col min="11273" max="11273" width="14.625" style="436" customWidth="1"/>
    <col min="11274" max="11274" width="7.625" style="436" customWidth="1"/>
    <col min="11275" max="11275" width="16.5" style="436" customWidth="1"/>
    <col min="11276" max="11520" width="9" style="436"/>
    <col min="11521" max="11523" width="3.75" style="436" customWidth="1"/>
    <col min="11524" max="11524" width="11.5" style="436" customWidth="1"/>
    <col min="11525" max="11526" width="5.5" style="436" bestFit="1" customWidth="1"/>
    <col min="11527" max="11527" width="14.75" style="436" customWidth="1"/>
    <col min="11528" max="11528" width="9" style="436"/>
    <col min="11529" max="11529" width="14.625" style="436" customWidth="1"/>
    <col min="11530" max="11530" width="7.625" style="436" customWidth="1"/>
    <col min="11531" max="11531" width="16.5" style="436" customWidth="1"/>
    <col min="11532" max="11776" width="9" style="436"/>
    <col min="11777" max="11779" width="3.75" style="436" customWidth="1"/>
    <col min="11780" max="11780" width="11.5" style="436" customWidth="1"/>
    <col min="11781" max="11782" width="5.5" style="436" bestFit="1" customWidth="1"/>
    <col min="11783" max="11783" width="14.75" style="436" customWidth="1"/>
    <col min="11784" max="11784" width="9" style="436"/>
    <col min="11785" max="11785" width="14.625" style="436" customWidth="1"/>
    <col min="11786" max="11786" width="7.625" style="436" customWidth="1"/>
    <col min="11787" max="11787" width="16.5" style="436" customWidth="1"/>
    <col min="11788" max="12032" width="9" style="436"/>
    <col min="12033" max="12035" width="3.75" style="436" customWidth="1"/>
    <col min="12036" max="12036" width="11.5" style="436" customWidth="1"/>
    <col min="12037" max="12038" width="5.5" style="436" bestFit="1" customWidth="1"/>
    <col min="12039" max="12039" width="14.75" style="436" customWidth="1"/>
    <col min="12040" max="12040" width="9" style="436"/>
    <col min="12041" max="12041" width="14.625" style="436" customWidth="1"/>
    <col min="12042" max="12042" width="7.625" style="436" customWidth="1"/>
    <col min="12043" max="12043" width="16.5" style="436" customWidth="1"/>
    <col min="12044" max="12288" width="9" style="436"/>
    <col min="12289" max="12291" width="3.75" style="436" customWidth="1"/>
    <col min="12292" max="12292" width="11.5" style="436" customWidth="1"/>
    <col min="12293" max="12294" width="5.5" style="436" bestFit="1" customWidth="1"/>
    <col min="12295" max="12295" width="14.75" style="436" customWidth="1"/>
    <col min="12296" max="12296" width="9" style="436"/>
    <col min="12297" max="12297" width="14.625" style="436" customWidth="1"/>
    <col min="12298" max="12298" width="7.625" style="436" customWidth="1"/>
    <col min="12299" max="12299" width="16.5" style="436" customWidth="1"/>
    <col min="12300" max="12544" width="9" style="436"/>
    <col min="12545" max="12547" width="3.75" style="436" customWidth="1"/>
    <col min="12548" max="12548" width="11.5" style="436" customWidth="1"/>
    <col min="12549" max="12550" width="5.5" style="436" bestFit="1" customWidth="1"/>
    <col min="12551" max="12551" width="14.75" style="436" customWidth="1"/>
    <col min="12552" max="12552" width="9" style="436"/>
    <col min="12553" max="12553" width="14.625" style="436" customWidth="1"/>
    <col min="12554" max="12554" width="7.625" style="436" customWidth="1"/>
    <col min="12555" max="12555" width="16.5" style="436" customWidth="1"/>
    <col min="12556" max="12800" width="9" style="436"/>
    <col min="12801" max="12803" width="3.75" style="436" customWidth="1"/>
    <col min="12804" max="12804" width="11.5" style="436" customWidth="1"/>
    <col min="12805" max="12806" width="5.5" style="436" bestFit="1" customWidth="1"/>
    <col min="12807" max="12807" width="14.75" style="436" customWidth="1"/>
    <col min="12808" max="12808" width="9" style="436"/>
    <col min="12809" max="12809" width="14.625" style="436" customWidth="1"/>
    <col min="12810" max="12810" width="7.625" style="436" customWidth="1"/>
    <col min="12811" max="12811" width="16.5" style="436" customWidth="1"/>
    <col min="12812" max="13056" width="9" style="436"/>
    <col min="13057" max="13059" width="3.75" style="436" customWidth="1"/>
    <col min="13060" max="13060" width="11.5" style="436" customWidth="1"/>
    <col min="13061" max="13062" width="5.5" style="436" bestFit="1" customWidth="1"/>
    <col min="13063" max="13063" width="14.75" style="436" customWidth="1"/>
    <col min="13064" max="13064" width="9" style="436"/>
    <col min="13065" max="13065" width="14.625" style="436" customWidth="1"/>
    <col min="13066" max="13066" width="7.625" style="436" customWidth="1"/>
    <col min="13067" max="13067" width="16.5" style="436" customWidth="1"/>
    <col min="13068" max="13312" width="9" style="436"/>
    <col min="13313" max="13315" width="3.75" style="436" customWidth="1"/>
    <col min="13316" max="13316" width="11.5" style="436" customWidth="1"/>
    <col min="13317" max="13318" width="5.5" style="436" bestFit="1" customWidth="1"/>
    <col min="13319" max="13319" width="14.75" style="436" customWidth="1"/>
    <col min="13320" max="13320" width="9" style="436"/>
    <col min="13321" max="13321" width="14.625" style="436" customWidth="1"/>
    <col min="13322" max="13322" width="7.625" style="436" customWidth="1"/>
    <col min="13323" max="13323" width="16.5" style="436" customWidth="1"/>
    <col min="13324" max="13568" width="9" style="436"/>
    <col min="13569" max="13571" width="3.75" style="436" customWidth="1"/>
    <col min="13572" max="13572" width="11.5" style="436" customWidth="1"/>
    <col min="13573" max="13574" width="5.5" style="436" bestFit="1" customWidth="1"/>
    <col min="13575" max="13575" width="14.75" style="436" customWidth="1"/>
    <col min="13576" max="13576" width="9" style="436"/>
    <col min="13577" max="13577" width="14.625" style="436" customWidth="1"/>
    <col min="13578" max="13578" width="7.625" style="436" customWidth="1"/>
    <col min="13579" max="13579" width="16.5" style="436" customWidth="1"/>
    <col min="13580" max="13824" width="9" style="436"/>
    <col min="13825" max="13827" width="3.75" style="436" customWidth="1"/>
    <col min="13828" max="13828" width="11.5" style="436" customWidth="1"/>
    <col min="13829" max="13830" width="5.5" style="436" bestFit="1" customWidth="1"/>
    <col min="13831" max="13831" width="14.75" style="436" customWidth="1"/>
    <col min="13832" max="13832" width="9" style="436"/>
    <col min="13833" max="13833" width="14.625" style="436" customWidth="1"/>
    <col min="13834" max="13834" width="7.625" style="436" customWidth="1"/>
    <col min="13835" max="13835" width="16.5" style="436" customWidth="1"/>
    <col min="13836" max="14080" width="9" style="436"/>
    <col min="14081" max="14083" width="3.75" style="436" customWidth="1"/>
    <col min="14084" max="14084" width="11.5" style="436" customWidth="1"/>
    <col min="14085" max="14086" width="5.5" style="436" bestFit="1" customWidth="1"/>
    <col min="14087" max="14087" width="14.75" style="436" customWidth="1"/>
    <col min="14088" max="14088" width="9" style="436"/>
    <col min="14089" max="14089" width="14.625" style="436" customWidth="1"/>
    <col min="14090" max="14090" width="7.625" style="436" customWidth="1"/>
    <col min="14091" max="14091" width="16.5" style="436" customWidth="1"/>
    <col min="14092" max="14336" width="9" style="436"/>
    <col min="14337" max="14339" width="3.75" style="436" customWidth="1"/>
    <col min="14340" max="14340" width="11.5" style="436" customWidth="1"/>
    <col min="14341" max="14342" width="5.5" style="436" bestFit="1" customWidth="1"/>
    <col min="14343" max="14343" width="14.75" style="436" customWidth="1"/>
    <col min="14344" max="14344" width="9" style="436"/>
    <col min="14345" max="14345" width="14.625" style="436" customWidth="1"/>
    <col min="14346" max="14346" width="7.625" style="436" customWidth="1"/>
    <col min="14347" max="14347" width="16.5" style="436" customWidth="1"/>
    <col min="14348" max="14592" width="9" style="436"/>
    <col min="14593" max="14595" width="3.75" style="436" customWidth="1"/>
    <col min="14596" max="14596" width="11.5" style="436" customWidth="1"/>
    <col min="14597" max="14598" width="5.5" style="436" bestFit="1" customWidth="1"/>
    <col min="14599" max="14599" width="14.75" style="436" customWidth="1"/>
    <col min="14600" max="14600" width="9" style="436"/>
    <col min="14601" max="14601" width="14.625" style="436" customWidth="1"/>
    <col min="14602" max="14602" width="7.625" style="436" customWidth="1"/>
    <col min="14603" max="14603" width="16.5" style="436" customWidth="1"/>
    <col min="14604" max="14848" width="9" style="436"/>
    <col min="14849" max="14851" width="3.75" style="436" customWidth="1"/>
    <col min="14852" max="14852" width="11.5" style="436" customWidth="1"/>
    <col min="14853" max="14854" width="5.5" style="436" bestFit="1" customWidth="1"/>
    <col min="14855" max="14855" width="14.75" style="436" customWidth="1"/>
    <col min="14856" max="14856" width="9" style="436"/>
    <col min="14857" max="14857" width="14.625" style="436" customWidth="1"/>
    <col min="14858" max="14858" width="7.625" style="436" customWidth="1"/>
    <col min="14859" max="14859" width="16.5" style="436" customWidth="1"/>
    <col min="14860" max="15104" width="9" style="436"/>
    <col min="15105" max="15107" width="3.75" style="436" customWidth="1"/>
    <col min="15108" max="15108" width="11.5" style="436" customWidth="1"/>
    <col min="15109" max="15110" width="5.5" style="436" bestFit="1" customWidth="1"/>
    <col min="15111" max="15111" width="14.75" style="436" customWidth="1"/>
    <col min="15112" max="15112" width="9" style="436"/>
    <col min="15113" max="15113" width="14.625" style="436" customWidth="1"/>
    <col min="15114" max="15114" width="7.625" style="436" customWidth="1"/>
    <col min="15115" max="15115" width="16.5" style="436" customWidth="1"/>
    <col min="15116" max="15360" width="9" style="436"/>
    <col min="15361" max="15363" width="3.75" style="436" customWidth="1"/>
    <col min="15364" max="15364" width="11.5" style="436" customWidth="1"/>
    <col min="15365" max="15366" width="5.5" style="436" bestFit="1" customWidth="1"/>
    <col min="15367" max="15367" width="14.75" style="436" customWidth="1"/>
    <col min="15368" max="15368" width="9" style="436"/>
    <col min="15369" max="15369" width="14.625" style="436" customWidth="1"/>
    <col min="15370" max="15370" width="7.625" style="436" customWidth="1"/>
    <col min="15371" max="15371" width="16.5" style="436" customWidth="1"/>
    <col min="15372" max="15616" width="9" style="436"/>
    <col min="15617" max="15619" width="3.75" style="436" customWidth="1"/>
    <col min="15620" max="15620" width="11.5" style="436" customWidth="1"/>
    <col min="15621" max="15622" width="5.5" style="436" bestFit="1" customWidth="1"/>
    <col min="15623" max="15623" width="14.75" style="436" customWidth="1"/>
    <col min="15624" max="15624" width="9" style="436"/>
    <col min="15625" max="15625" width="14.625" style="436" customWidth="1"/>
    <col min="15626" max="15626" width="7.625" style="436" customWidth="1"/>
    <col min="15627" max="15627" width="16.5" style="436" customWidth="1"/>
    <col min="15628" max="15872" width="9" style="436"/>
    <col min="15873" max="15875" width="3.75" style="436" customWidth="1"/>
    <col min="15876" max="15876" width="11.5" style="436" customWidth="1"/>
    <col min="15877" max="15878" width="5.5" style="436" bestFit="1" customWidth="1"/>
    <col min="15879" max="15879" width="14.75" style="436" customWidth="1"/>
    <col min="15880" max="15880" width="9" style="436"/>
    <col min="15881" max="15881" width="14.625" style="436" customWidth="1"/>
    <col min="15882" max="15882" width="7.625" style="436" customWidth="1"/>
    <col min="15883" max="15883" width="16.5" style="436" customWidth="1"/>
    <col min="15884" max="16128" width="9" style="436"/>
    <col min="16129" max="16131" width="3.75" style="436" customWidth="1"/>
    <col min="16132" max="16132" width="11.5" style="436" customWidth="1"/>
    <col min="16133" max="16134" width="5.5" style="436" bestFit="1" customWidth="1"/>
    <col min="16135" max="16135" width="14.75" style="436" customWidth="1"/>
    <col min="16136" max="16136" width="9" style="436"/>
    <col min="16137" max="16137" width="14.625" style="436" customWidth="1"/>
    <col min="16138" max="16138" width="7.625" style="436" customWidth="1"/>
    <col min="16139" max="16139" width="16.5" style="436" customWidth="1"/>
    <col min="16140" max="16384" width="9" style="436"/>
  </cols>
  <sheetData>
    <row r="1" spans="1:11" ht="22.5" customHeight="1" thickBot="1">
      <c r="A1" s="201" t="s">
        <v>1852</v>
      </c>
      <c r="H1" s="437"/>
      <c r="I1" s="815"/>
      <c r="J1" s="815" t="s">
        <v>1421</v>
      </c>
      <c r="K1" s="1040" t="s">
        <v>1423</v>
      </c>
    </row>
    <row r="2" spans="1:11" ht="9.75" customHeight="1">
      <c r="A2" s="440"/>
      <c r="B2" s="441"/>
      <c r="C2" s="441"/>
      <c r="D2" s="441"/>
      <c r="E2" s="455"/>
      <c r="F2" s="455"/>
      <c r="G2" s="455"/>
      <c r="H2" s="455"/>
      <c r="I2" s="455"/>
      <c r="J2" s="441"/>
      <c r="K2" s="442"/>
    </row>
    <row r="3" spans="1:11" ht="21">
      <c r="A3" s="443"/>
      <c r="B3" s="444"/>
      <c r="C3" s="444"/>
      <c r="D3" s="439"/>
      <c r="E3" s="456"/>
      <c r="F3" s="456"/>
      <c r="G3" s="458" t="s">
        <v>1208</v>
      </c>
      <c r="H3" s="1041"/>
      <c r="I3" s="459" t="s">
        <v>1209</v>
      </c>
      <c r="J3" s="444"/>
      <c r="K3" s="445"/>
    </row>
    <row r="4" spans="1:11" ht="9.75" customHeight="1" thickBot="1">
      <c r="A4" s="446"/>
      <c r="B4" s="438"/>
      <c r="C4" s="438"/>
      <c r="D4" s="438"/>
      <c r="E4" s="457"/>
      <c r="F4" s="457"/>
      <c r="G4" s="457"/>
      <c r="H4" s="457"/>
      <c r="I4" s="457"/>
      <c r="J4" s="438"/>
      <c r="K4" s="447"/>
    </row>
    <row r="5" spans="1:11" ht="22.5" customHeight="1">
      <c r="A5" s="2409" t="s">
        <v>1204</v>
      </c>
      <c r="B5" s="2410"/>
      <c r="C5" s="2411"/>
      <c r="D5" s="2412">
        <f>基礎情報!B3</f>
        <v>0</v>
      </c>
      <c r="E5" s="2413"/>
      <c r="F5" s="2413"/>
      <c r="G5" s="2414"/>
      <c r="H5" s="451" t="s">
        <v>1205</v>
      </c>
      <c r="I5" s="2415" t="str">
        <f>基礎情報!B11&amp;" "&amp;基礎情報!B13&amp;" "&amp;基礎情報!B14</f>
        <v xml:space="preserve">  </v>
      </c>
      <c r="J5" s="2416"/>
      <c r="K5" s="2417"/>
    </row>
    <row r="6" spans="1:11" ht="22.5" customHeight="1">
      <c r="A6" s="2418" t="s">
        <v>1177</v>
      </c>
      <c r="B6" s="2419"/>
      <c r="C6" s="2419"/>
      <c r="D6" s="2420"/>
      <c r="E6" s="2421"/>
      <c r="F6" s="2421"/>
      <c r="G6" s="2421"/>
      <c r="H6" s="452" t="s">
        <v>1206</v>
      </c>
      <c r="I6" s="2422">
        <f>基礎情報!B9</f>
        <v>0</v>
      </c>
      <c r="J6" s="2423"/>
      <c r="K6" s="2424"/>
    </row>
    <row r="7" spans="1:11" ht="22.5" customHeight="1">
      <c r="A7" s="2418" t="s">
        <v>1178</v>
      </c>
      <c r="B7" s="2419"/>
      <c r="C7" s="2419"/>
      <c r="D7" s="2425">
        <f>基礎情報!B4</f>
        <v>0</v>
      </c>
      <c r="E7" s="2425"/>
      <c r="F7" s="2425"/>
      <c r="G7" s="2425"/>
      <c r="H7" s="2426" t="s">
        <v>1207</v>
      </c>
      <c r="I7" s="2428">
        <f>基礎情報!B5</f>
        <v>0</v>
      </c>
      <c r="J7" s="2429"/>
      <c r="K7" s="2430"/>
    </row>
    <row r="8" spans="1:11" ht="22.5" customHeight="1">
      <c r="A8" s="2437" t="s">
        <v>1179</v>
      </c>
      <c r="B8" s="2419"/>
      <c r="C8" s="2419"/>
      <c r="D8" s="2439">
        <f>基礎情報!B6</f>
        <v>0</v>
      </c>
      <c r="E8" s="2440"/>
      <c r="F8" s="2440"/>
      <c r="G8" s="453" t="s">
        <v>121</v>
      </c>
      <c r="H8" s="2419"/>
      <c r="I8" s="2431"/>
      <c r="J8" s="2432"/>
      <c r="K8" s="2433"/>
    </row>
    <row r="9" spans="1:11" ht="22.5" customHeight="1" thickBot="1">
      <c r="A9" s="2438"/>
      <c r="B9" s="2427"/>
      <c r="C9" s="2427"/>
      <c r="D9" s="2441">
        <f>IF(基礎情報!B8="",基礎情報!B7,基礎情報!B8)</f>
        <v>0</v>
      </c>
      <c r="E9" s="2442"/>
      <c r="F9" s="2442"/>
      <c r="G9" s="454" t="s">
        <v>122</v>
      </c>
      <c r="H9" s="2427"/>
      <c r="I9" s="2434"/>
      <c r="J9" s="2435"/>
      <c r="K9" s="2436"/>
    </row>
    <row r="10" spans="1:11" ht="22.5" customHeight="1" thickBot="1">
      <c r="A10" s="2443" t="s">
        <v>1180</v>
      </c>
      <c r="B10" s="2444"/>
      <c r="C10" s="2444"/>
      <c r="D10" s="2445"/>
      <c r="E10" s="2446" t="s">
        <v>1181</v>
      </c>
      <c r="F10" s="2447"/>
      <c r="G10" s="1042"/>
      <c r="H10" s="841" t="s">
        <v>1182</v>
      </c>
      <c r="I10" s="1043"/>
      <c r="J10" s="448" t="s">
        <v>1183</v>
      </c>
      <c r="K10" s="1044"/>
    </row>
    <row r="11" spans="1:11" ht="30" customHeight="1">
      <c r="A11" s="2448" t="s">
        <v>1184</v>
      </c>
      <c r="B11" s="2449"/>
      <c r="C11" s="2449"/>
      <c r="D11" s="2449"/>
      <c r="E11" s="2450"/>
      <c r="F11" s="2451"/>
      <c r="G11" s="2451"/>
      <c r="H11" s="2451"/>
      <c r="I11" s="2451"/>
      <c r="J11" s="842" t="s">
        <v>1185</v>
      </c>
      <c r="K11" s="1045"/>
    </row>
    <row r="12" spans="1:11" ht="30" customHeight="1">
      <c r="A12" s="2418" t="s">
        <v>1186</v>
      </c>
      <c r="B12" s="2419"/>
      <c r="C12" s="2419"/>
      <c r="D12" s="2419"/>
      <c r="E12" s="471" t="s">
        <v>1853</v>
      </c>
      <c r="F12" s="472"/>
      <c r="G12" s="472"/>
      <c r="H12" s="472"/>
      <c r="I12" s="472"/>
      <c r="J12" s="472"/>
      <c r="K12" s="473"/>
    </row>
    <row r="13" spans="1:11" ht="22.5" customHeight="1">
      <c r="A13" s="2452" t="s">
        <v>1187</v>
      </c>
      <c r="B13" s="2453"/>
      <c r="C13" s="2453"/>
      <c r="D13" s="2454"/>
      <c r="E13" s="2458" t="s">
        <v>1188</v>
      </c>
      <c r="F13" s="2459"/>
      <c r="G13" s="460" t="s">
        <v>1854</v>
      </c>
      <c r="H13" s="460"/>
      <c r="I13" s="460"/>
      <c r="J13" s="460"/>
      <c r="K13" s="461"/>
    </row>
    <row r="14" spans="1:11" ht="22.5" customHeight="1">
      <c r="A14" s="2455"/>
      <c r="B14" s="2456"/>
      <c r="C14" s="2456"/>
      <c r="D14" s="2457"/>
      <c r="E14" s="2460" t="s">
        <v>1189</v>
      </c>
      <c r="F14" s="2461"/>
      <c r="G14" s="462" t="s">
        <v>1190</v>
      </c>
      <c r="H14" s="462"/>
      <c r="I14" s="462"/>
      <c r="J14" s="462"/>
      <c r="K14" s="463"/>
    </row>
    <row r="15" spans="1:11" ht="27" customHeight="1">
      <c r="A15" s="2462" t="s">
        <v>1191</v>
      </c>
      <c r="B15" s="2463" t="s">
        <v>1188</v>
      </c>
      <c r="C15" s="2419" t="s">
        <v>1192</v>
      </c>
      <c r="D15" s="2419"/>
      <c r="E15" s="840" t="s">
        <v>1193</v>
      </c>
      <c r="F15" s="840" t="s">
        <v>1194</v>
      </c>
      <c r="G15" s="2483" t="s">
        <v>1195</v>
      </c>
      <c r="H15" s="2484"/>
      <c r="I15" s="2475" t="s">
        <v>1196</v>
      </c>
      <c r="J15" s="2476"/>
      <c r="K15" s="449" t="s">
        <v>1197</v>
      </c>
    </row>
    <row r="16" spans="1:11" ht="26.25" customHeight="1">
      <c r="A16" s="2462"/>
      <c r="B16" s="2463"/>
      <c r="C16" s="2485"/>
      <c r="D16" s="2486"/>
      <c r="E16" s="1046"/>
      <c r="F16" s="1046"/>
      <c r="G16" s="2487"/>
      <c r="H16" s="2488"/>
      <c r="I16" s="2477"/>
      <c r="J16" s="2478"/>
      <c r="K16" s="1047"/>
    </row>
    <row r="17" spans="1:11" ht="26.25" customHeight="1">
      <c r="A17" s="2462"/>
      <c r="B17" s="2463"/>
      <c r="C17" s="2489"/>
      <c r="D17" s="2489"/>
      <c r="E17" s="464"/>
      <c r="F17" s="464"/>
      <c r="G17" s="2470"/>
      <c r="H17" s="2471"/>
      <c r="I17" s="2479"/>
      <c r="J17" s="2480"/>
      <c r="K17" s="465"/>
    </row>
    <row r="18" spans="1:11" ht="26.25" customHeight="1">
      <c r="A18" s="2462"/>
      <c r="B18" s="2463"/>
      <c r="C18" s="2472"/>
      <c r="D18" s="2472"/>
      <c r="E18" s="466"/>
      <c r="F18" s="466"/>
      <c r="G18" s="2473"/>
      <c r="H18" s="2474"/>
      <c r="I18" s="2481"/>
      <c r="J18" s="2482"/>
      <c r="K18" s="467"/>
    </row>
    <row r="19" spans="1:11" ht="26.25" customHeight="1">
      <c r="A19" s="2462"/>
      <c r="B19" s="2464" t="s">
        <v>1198</v>
      </c>
      <c r="C19" s="2453"/>
      <c r="D19" s="2454"/>
      <c r="E19" s="2466"/>
      <c r="F19" s="2466"/>
      <c r="G19" s="2466"/>
      <c r="H19" s="2466"/>
      <c r="I19" s="2466"/>
      <c r="J19" s="2466"/>
      <c r="K19" s="2467"/>
    </row>
    <row r="20" spans="1:11" ht="26.25" customHeight="1">
      <c r="A20" s="2462"/>
      <c r="B20" s="2465"/>
      <c r="C20" s="2456"/>
      <c r="D20" s="2457"/>
      <c r="E20" s="2468"/>
      <c r="F20" s="2468"/>
      <c r="G20" s="2468"/>
      <c r="H20" s="2468"/>
      <c r="I20" s="2468"/>
      <c r="J20" s="2468"/>
      <c r="K20" s="2469"/>
    </row>
    <row r="21" spans="1:11" ht="26.25" customHeight="1">
      <c r="A21" s="2495" t="s">
        <v>1199</v>
      </c>
      <c r="B21" s="2496"/>
      <c r="C21" s="2496"/>
      <c r="D21" s="2497"/>
      <c r="E21" s="2500" t="s">
        <v>1200</v>
      </c>
      <c r="F21" s="2501"/>
      <c r="G21" s="2502"/>
      <c r="H21" s="470" t="s">
        <v>1211</v>
      </c>
      <c r="I21" s="468" t="s">
        <v>1212</v>
      </c>
      <c r="J21" s="1048" t="s">
        <v>1121</v>
      </c>
      <c r="K21" s="469" t="s">
        <v>1213</v>
      </c>
    </row>
    <row r="22" spans="1:11" ht="150" customHeight="1">
      <c r="A22" s="2498"/>
      <c r="B22" s="2499"/>
      <c r="C22" s="2499"/>
      <c r="D22" s="2461"/>
      <c r="E22" s="2503"/>
      <c r="F22" s="2503"/>
      <c r="G22" s="2503"/>
      <c r="H22" s="2503"/>
      <c r="I22" s="2503"/>
      <c r="J22" s="2503"/>
      <c r="K22" s="2504"/>
    </row>
    <row r="23" spans="1:11" ht="54" customHeight="1">
      <c r="A23" s="2418" t="s">
        <v>1201</v>
      </c>
      <c r="B23" s="2419"/>
      <c r="C23" s="2419"/>
      <c r="D23" s="2419"/>
      <c r="E23" s="2421"/>
      <c r="F23" s="2503"/>
      <c r="G23" s="2503"/>
      <c r="H23" s="2503"/>
      <c r="I23" s="2503"/>
      <c r="J23" s="2503"/>
      <c r="K23" s="2504"/>
    </row>
    <row r="24" spans="1:11" ht="67.5" customHeight="1" thickBot="1">
      <c r="A24" s="2438" t="s">
        <v>1202</v>
      </c>
      <c r="B24" s="2427"/>
      <c r="C24" s="2427"/>
      <c r="D24" s="2427"/>
      <c r="E24" s="2505"/>
      <c r="F24" s="2506"/>
      <c r="G24" s="2506"/>
      <c r="H24" s="2506"/>
      <c r="I24" s="2506"/>
      <c r="J24" s="2506"/>
      <c r="K24" s="2507"/>
    </row>
    <row r="25" spans="1:11" ht="90" customHeight="1" thickBot="1">
      <c r="A25" s="2490" t="s">
        <v>1414</v>
      </c>
      <c r="B25" s="2491"/>
      <c r="C25" s="2491"/>
      <c r="D25" s="2491"/>
      <c r="E25" s="2492"/>
      <c r="F25" s="2493"/>
      <c r="G25" s="2493"/>
      <c r="H25" s="2493"/>
      <c r="I25" s="2493"/>
      <c r="J25" s="2493"/>
      <c r="K25" s="2494"/>
    </row>
    <row r="26" spans="1:11">
      <c r="A26" s="450" t="s">
        <v>1203</v>
      </c>
    </row>
  </sheetData>
  <mergeCells count="46">
    <mergeCell ref="C16:D16"/>
    <mergeCell ref="G16:H16"/>
    <mergeCell ref="C17:D17"/>
    <mergeCell ref="A25:D25"/>
    <mergeCell ref="E25:K25"/>
    <mergeCell ref="A21:D22"/>
    <mergeCell ref="E21:G21"/>
    <mergeCell ref="E22:K22"/>
    <mergeCell ref="A23:D23"/>
    <mergeCell ref="E23:K23"/>
    <mergeCell ref="A24:D24"/>
    <mergeCell ref="E24:K24"/>
    <mergeCell ref="A13:D14"/>
    <mergeCell ref="E13:F13"/>
    <mergeCell ref="E14:F14"/>
    <mergeCell ref="A15:A20"/>
    <mergeCell ref="B15:B18"/>
    <mergeCell ref="C15:D15"/>
    <mergeCell ref="B19:D20"/>
    <mergeCell ref="E19:K20"/>
    <mergeCell ref="G17:H17"/>
    <mergeCell ref="C18:D18"/>
    <mergeCell ref="G18:H18"/>
    <mergeCell ref="I15:J15"/>
    <mergeCell ref="I16:J16"/>
    <mergeCell ref="I17:J17"/>
    <mergeCell ref="I18:J18"/>
    <mergeCell ref="G15:H15"/>
    <mergeCell ref="A10:D10"/>
    <mergeCell ref="E10:F10"/>
    <mergeCell ref="A11:D11"/>
    <mergeCell ref="E11:I11"/>
    <mergeCell ref="A12:D12"/>
    <mergeCell ref="A7:C7"/>
    <mergeCell ref="D7:G7"/>
    <mergeCell ref="H7:H9"/>
    <mergeCell ref="I7:K9"/>
    <mergeCell ref="A8:C9"/>
    <mergeCell ref="D8:F8"/>
    <mergeCell ref="D9:F9"/>
    <mergeCell ref="A5:C5"/>
    <mergeCell ref="D5:G5"/>
    <mergeCell ref="I5:K5"/>
    <mergeCell ref="A6:C6"/>
    <mergeCell ref="D6:G6"/>
    <mergeCell ref="I6:K6"/>
  </mergeCells>
  <phoneticPr fontId="8"/>
  <printOptions horizontalCentered="1" verticalCentered="1"/>
  <pageMargins left="0.98425196850393704" right="0.39370078740157483" top="0.55118110236220474" bottom="0.19685039370078741" header="0.19685039370078741" footer="0.19685039370078741"/>
  <pageSetup paperSize="9" scale="9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4E08-B025-4988-A8CE-4F50AF07CFC0}">
  <sheetPr codeName="Sheet55">
    <tabColor theme="6" tint="0.59999389629810485"/>
  </sheetPr>
  <dimension ref="A1:J62"/>
  <sheetViews>
    <sheetView view="pageBreakPreview" zoomScaleNormal="100" zoomScaleSheetLayoutView="100" workbookViewId="0">
      <selection activeCell="Q38" sqref="Q38"/>
    </sheetView>
  </sheetViews>
  <sheetFormatPr defaultRowHeight="13.5"/>
  <cols>
    <col min="1" max="10" width="9" style="201"/>
    <col min="11" max="11" width="15.625" style="201" customWidth="1"/>
    <col min="12" max="16384" width="9" style="201"/>
  </cols>
  <sheetData>
    <row r="1" spans="1:10" s="829" customFormat="1" ht="13.5" customHeight="1">
      <c r="A1" s="201" t="s">
        <v>1855</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1374</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row r="30" spans="1:10" ht="13.5" customHeight="1">
      <c r="B30" s="201" t="s">
        <v>1397</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666"/>
      <c r="H39" s="666"/>
    </row>
    <row r="40" spans="1:8" ht="20.100000000000001" customHeight="1">
      <c r="G40" s="666"/>
      <c r="H40" s="666"/>
    </row>
    <row r="41" spans="1:8" ht="20.100000000000001" customHeight="1">
      <c r="B41" s="853" t="s">
        <v>1657</v>
      </c>
      <c r="C41" s="1131" t="s">
        <v>1704</v>
      </c>
      <c r="D41" s="1132"/>
      <c r="E41" s="1132"/>
      <c r="F41" s="1132"/>
      <c r="G41" s="1133"/>
      <c r="H41" s="854"/>
    </row>
    <row r="42" spans="1:8" ht="20.100000000000001" customHeight="1">
      <c r="B42" s="853"/>
      <c r="C42" s="855"/>
      <c r="D42" s="1030"/>
      <c r="E42" s="1030"/>
      <c r="F42" s="1030"/>
      <c r="G42" s="1030"/>
      <c r="H42" s="858"/>
    </row>
    <row r="43" spans="1:8" ht="20.100000000000001" customHeight="1">
      <c r="B43" s="1031" t="s">
        <v>1660</v>
      </c>
      <c r="C43" s="1131" t="s">
        <v>1705</v>
      </c>
      <c r="D43" s="1132"/>
      <c r="E43" s="1132"/>
      <c r="F43" s="1132"/>
      <c r="G43" s="1133"/>
      <c r="H43" s="854"/>
    </row>
    <row r="44" spans="1:8" ht="20.100000000000001" customHeight="1">
      <c r="C44" s="2138" t="s">
        <v>1706</v>
      </c>
      <c r="D44" s="2139"/>
      <c r="E44" s="2139"/>
      <c r="F44" s="2139"/>
      <c r="G44" s="2140"/>
      <c r="H44" s="854"/>
    </row>
    <row r="45" spans="1:8" ht="20.100000000000001" customHeight="1">
      <c r="C45" s="1131" t="s">
        <v>1707</v>
      </c>
      <c r="D45" s="1132"/>
      <c r="E45" s="1132"/>
      <c r="F45" s="1132"/>
      <c r="G45" s="1133"/>
      <c r="H45" s="854"/>
    </row>
    <row r="46" spans="1:8" ht="20.100000000000001" customHeight="1">
      <c r="C46" s="1125"/>
      <c r="D46" s="1125"/>
      <c r="E46" s="1125"/>
      <c r="F46" s="1125"/>
      <c r="G46" s="1125"/>
      <c r="H46" s="854"/>
    </row>
    <row r="47" spans="1:8" ht="20.100000000000001" customHeight="1">
      <c r="C47" s="942"/>
      <c r="D47" s="890"/>
      <c r="E47" s="890"/>
      <c r="F47" s="890"/>
      <c r="G47" s="890"/>
      <c r="H47" s="942"/>
    </row>
    <row r="48" spans="1:8" ht="20.100000000000001" customHeight="1">
      <c r="C48" s="942"/>
      <c r="D48" s="890"/>
      <c r="E48" s="890"/>
      <c r="F48" s="890"/>
      <c r="G48" s="890"/>
      <c r="H48" s="942"/>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6">
    <mergeCell ref="C46:G46"/>
    <mergeCell ref="H2:I2"/>
    <mergeCell ref="G5:I5"/>
    <mergeCell ref="A10:C10"/>
    <mergeCell ref="E15:F15"/>
    <mergeCell ref="G15:I15"/>
    <mergeCell ref="E17:F17"/>
    <mergeCell ref="G17:I17"/>
    <mergeCell ref="C43:G43"/>
    <mergeCell ref="C44:G44"/>
    <mergeCell ref="C45:G45"/>
    <mergeCell ref="E19:F19"/>
    <mergeCell ref="G19:I19"/>
    <mergeCell ref="A23:I24"/>
    <mergeCell ref="B37:H37"/>
    <mergeCell ref="C41:G41"/>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C9A28-C46F-4E4D-B4C7-CF58C305C68B}">
  <sheetPr codeName="Sheet56">
    <tabColor theme="6" tint="0.59999389629810485"/>
  </sheetPr>
  <dimension ref="A1:H44"/>
  <sheetViews>
    <sheetView showGridLines="0" view="pageBreakPreview" zoomScaleNormal="100" zoomScaleSheetLayoutView="100" workbookViewId="0">
      <selection activeCell="L22" sqref="L22"/>
    </sheetView>
  </sheetViews>
  <sheetFormatPr defaultRowHeight="18" customHeight="1"/>
  <cols>
    <col min="1" max="1" width="3.75" style="1050" customWidth="1"/>
    <col min="2" max="2" width="13.5" style="1050" customWidth="1"/>
    <col min="3" max="3" width="3.75" style="1050" customWidth="1"/>
    <col min="4" max="4" width="23" style="1050" customWidth="1"/>
    <col min="5" max="5" width="4.25" style="1050" customWidth="1"/>
    <col min="6" max="6" width="8.875" style="1050" customWidth="1"/>
    <col min="7" max="7" width="15" style="1050" customWidth="1"/>
    <col min="8" max="8" width="17.125" style="1050" customWidth="1"/>
    <col min="9" max="16384" width="9" style="1050"/>
  </cols>
  <sheetData>
    <row r="1" spans="1:8" ht="18" customHeight="1">
      <c r="A1" s="1049" t="s">
        <v>1856</v>
      </c>
      <c r="H1" s="1051" t="s">
        <v>1413</v>
      </c>
    </row>
    <row r="2" spans="1:8" ht="18" customHeight="1">
      <c r="A2" s="2508" t="s">
        <v>1310</v>
      </c>
      <c r="B2" s="2508"/>
      <c r="C2" s="2508"/>
      <c r="D2" s="2508"/>
      <c r="E2" s="2508"/>
      <c r="F2" s="2508"/>
      <c r="G2" s="2508"/>
      <c r="H2" s="1052"/>
    </row>
    <row r="3" spans="1:8" ht="18" customHeight="1">
      <c r="A3" s="2517" t="s">
        <v>1155</v>
      </c>
      <c r="B3" s="2517"/>
      <c r="C3" s="1053"/>
      <c r="D3" s="1054">
        <f>基礎情報!B3</f>
        <v>0</v>
      </c>
      <c r="E3" s="1054"/>
      <c r="F3" s="1054"/>
      <c r="G3" s="1055" t="s">
        <v>186</v>
      </c>
      <c r="H3" s="1055">
        <f>基礎情報!B2</f>
        <v>0</v>
      </c>
    </row>
    <row r="4" spans="1:8" ht="18" customHeight="1">
      <c r="A4" s="2517" t="s">
        <v>1167</v>
      </c>
      <c r="B4" s="2517"/>
      <c r="C4" s="1053"/>
      <c r="D4" s="1056" t="str">
        <f>基礎情報!B11&amp;" "&amp;基礎情報!B13&amp;" "&amp;基礎情報!B14</f>
        <v xml:space="preserve">  </v>
      </c>
      <c r="E4" s="1056"/>
      <c r="F4" s="1056"/>
      <c r="G4" s="1056"/>
      <c r="H4" s="1057" t="s">
        <v>1412</v>
      </c>
    </row>
    <row r="5" spans="1:8" ht="33" customHeight="1">
      <c r="A5" s="2517" t="s">
        <v>1168</v>
      </c>
      <c r="B5" s="2517"/>
      <c r="C5" s="2518"/>
      <c r="D5" s="2519"/>
      <c r="E5" s="2509" t="s">
        <v>1160</v>
      </c>
      <c r="F5" s="2510"/>
      <c r="G5" s="2520"/>
      <c r="H5" s="2521"/>
    </row>
    <row r="6" spans="1:8" ht="18" customHeight="1">
      <c r="A6" s="2509" t="s">
        <v>1159</v>
      </c>
      <c r="B6" s="2510"/>
      <c r="C6" s="2511"/>
      <c r="D6" s="2512"/>
      <c r="E6" s="2512"/>
      <c r="F6" s="2512"/>
      <c r="G6" s="2512"/>
      <c r="H6" s="2513"/>
    </row>
    <row r="7" spans="1:8" ht="18" customHeight="1">
      <c r="A7" s="2514" t="s">
        <v>1158</v>
      </c>
      <c r="B7" s="2515"/>
      <c r="C7" s="2515"/>
      <c r="D7" s="2515"/>
      <c r="E7" s="2515"/>
      <c r="F7" s="2515"/>
      <c r="G7" s="2515"/>
      <c r="H7" s="2516"/>
    </row>
    <row r="8" spans="1:8" ht="18" customHeight="1">
      <c r="A8" s="1058"/>
      <c r="B8" s="2525"/>
      <c r="C8" s="2525"/>
      <c r="D8" s="2525"/>
      <c r="E8" s="2525"/>
      <c r="F8" s="2525"/>
      <c r="G8" s="2525"/>
      <c r="H8" s="2526"/>
    </row>
    <row r="9" spans="1:8" ht="18" customHeight="1">
      <c r="A9" s="1058"/>
      <c r="B9" s="2525"/>
      <c r="C9" s="2525"/>
      <c r="D9" s="2525"/>
      <c r="E9" s="2525"/>
      <c r="F9" s="2525"/>
      <c r="G9" s="2525"/>
      <c r="H9" s="2526"/>
    </row>
    <row r="10" spans="1:8" ht="18" customHeight="1">
      <c r="A10" s="1058"/>
      <c r="B10" s="2525"/>
      <c r="C10" s="2525"/>
      <c r="D10" s="2525"/>
      <c r="E10" s="2525"/>
      <c r="F10" s="2525"/>
      <c r="G10" s="2525"/>
      <c r="H10" s="2526"/>
    </row>
    <row r="11" spans="1:8" ht="18" customHeight="1">
      <c r="A11" s="1058"/>
      <c r="B11" s="2525"/>
      <c r="C11" s="2525"/>
      <c r="D11" s="2525"/>
      <c r="E11" s="2525"/>
      <c r="F11" s="2525"/>
      <c r="G11" s="2525"/>
      <c r="H11" s="2526"/>
    </row>
    <row r="12" spans="1:8" ht="18" customHeight="1">
      <c r="A12" s="1058"/>
      <c r="B12" s="2525"/>
      <c r="C12" s="2525"/>
      <c r="D12" s="2525"/>
      <c r="E12" s="2525"/>
      <c r="F12" s="2525"/>
      <c r="G12" s="2525"/>
      <c r="H12" s="2526"/>
    </row>
    <row r="13" spans="1:8" ht="18" customHeight="1">
      <c r="A13" s="1059"/>
      <c r="B13" s="2527"/>
      <c r="C13" s="2527"/>
      <c r="D13" s="2527"/>
      <c r="E13" s="2527"/>
      <c r="F13" s="2527"/>
      <c r="G13" s="2527"/>
      <c r="H13" s="2528"/>
    </row>
    <row r="14" spans="1:8" ht="18" customHeight="1">
      <c r="A14" s="2514" t="s">
        <v>1157</v>
      </c>
      <c r="B14" s="2515"/>
      <c r="C14" s="1060"/>
      <c r="H14" s="1061"/>
    </row>
    <row r="15" spans="1:8" ht="18" customHeight="1">
      <c r="A15" s="1058"/>
      <c r="B15" s="2522"/>
      <c r="C15" s="2523"/>
      <c r="D15" s="2523"/>
      <c r="E15" s="2523"/>
      <c r="F15" s="2523"/>
      <c r="G15" s="2523"/>
      <c r="H15" s="2524"/>
    </row>
    <row r="16" spans="1:8" ht="18" customHeight="1">
      <c r="A16" s="1058"/>
      <c r="B16" s="2523"/>
      <c r="C16" s="2523"/>
      <c r="D16" s="2523"/>
      <c r="E16" s="2523"/>
      <c r="F16" s="2523"/>
      <c r="G16" s="2523"/>
      <c r="H16" s="2524"/>
    </row>
    <row r="17" spans="1:8" ht="18" customHeight="1">
      <c r="A17" s="1058"/>
      <c r="B17" s="2523"/>
      <c r="C17" s="2523"/>
      <c r="D17" s="2523"/>
      <c r="E17" s="2523"/>
      <c r="F17" s="2523"/>
      <c r="G17" s="2523"/>
      <c r="H17" s="2524"/>
    </row>
    <row r="18" spans="1:8" ht="18" customHeight="1">
      <c r="A18" s="1058"/>
      <c r="B18" s="2523"/>
      <c r="C18" s="2523"/>
      <c r="D18" s="2523"/>
      <c r="E18" s="2523"/>
      <c r="F18" s="2523"/>
      <c r="G18" s="2523"/>
      <c r="H18" s="2524"/>
    </row>
    <row r="19" spans="1:8" ht="18" customHeight="1">
      <c r="A19" s="1058"/>
      <c r="B19" s="2523"/>
      <c r="C19" s="2523"/>
      <c r="D19" s="2523"/>
      <c r="E19" s="2523"/>
      <c r="F19" s="2523"/>
      <c r="G19" s="2523"/>
      <c r="H19" s="2524"/>
    </row>
    <row r="20" spans="1:8" ht="18" customHeight="1">
      <c r="A20" s="1058"/>
      <c r="B20" s="2523"/>
      <c r="C20" s="2523"/>
      <c r="D20" s="2523"/>
      <c r="E20" s="2523"/>
      <c r="F20" s="2523"/>
      <c r="G20" s="2523"/>
      <c r="H20" s="2524"/>
    </row>
    <row r="21" spans="1:8" ht="18" customHeight="1">
      <c r="A21" s="1058"/>
      <c r="B21" s="2523"/>
      <c r="C21" s="2523"/>
      <c r="D21" s="2523"/>
      <c r="E21" s="2523"/>
      <c r="F21" s="2523"/>
      <c r="G21" s="2523"/>
      <c r="H21" s="2524"/>
    </row>
    <row r="22" spans="1:8" ht="18" customHeight="1">
      <c r="A22" s="1058"/>
      <c r="B22" s="2523"/>
      <c r="C22" s="2523"/>
      <c r="D22" s="2523"/>
      <c r="E22" s="2523"/>
      <c r="F22" s="2523"/>
      <c r="G22" s="2523"/>
      <c r="H22" s="2524"/>
    </row>
    <row r="23" spans="1:8" ht="18" customHeight="1">
      <c r="A23" s="1058"/>
      <c r="B23" s="2523"/>
      <c r="C23" s="2523"/>
      <c r="D23" s="2523"/>
      <c r="E23" s="2523"/>
      <c r="F23" s="2523"/>
      <c r="G23" s="2523"/>
      <c r="H23" s="2524"/>
    </row>
    <row r="24" spans="1:8" ht="18" customHeight="1">
      <c r="A24" s="1058"/>
      <c r="B24" s="2523"/>
      <c r="C24" s="2523"/>
      <c r="D24" s="2523"/>
      <c r="E24" s="2523"/>
      <c r="F24" s="2523"/>
      <c r="G24" s="2523"/>
      <c r="H24" s="2524"/>
    </row>
    <row r="25" spans="1:8" ht="18" customHeight="1">
      <c r="A25" s="1058"/>
      <c r="B25" s="2523"/>
      <c r="C25" s="2523"/>
      <c r="D25" s="2523"/>
      <c r="E25" s="2523"/>
      <c r="F25" s="2523"/>
      <c r="G25" s="2523"/>
      <c r="H25" s="2524"/>
    </row>
    <row r="26" spans="1:8" ht="18" customHeight="1">
      <c r="A26" s="1058"/>
      <c r="B26" s="2523"/>
      <c r="C26" s="2523"/>
      <c r="D26" s="2523"/>
      <c r="E26" s="2523"/>
      <c r="F26" s="2523"/>
      <c r="G26" s="2523"/>
      <c r="H26" s="2524"/>
    </row>
    <row r="27" spans="1:8" ht="18" customHeight="1">
      <c r="A27" s="1058"/>
      <c r="B27" s="2523"/>
      <c r="C27" s="2523"/>
      <c r="D27" s="2523"/>
      <c r="E27" s="2523"/>
      <c r="F27" s="2523"/>
      <c r="G27" s="2523"/>
      <c r="H27" s="2524"/>
    </row>
    <row r="28" spans="1:8" ht="18" customHeight="1">
      <c r="A28" s="1058"/>
      <c r="B28" s="2523"/>
      <c r="C28" s="2523"/>
      <c r="D28" s="2523"/>
      <c r="E28" s="2523"/>
      <c r="F28" s="2523"/>
      <c r="G28" s="2523"/>
      <c r="H28" s="2524"/>
    </row>
    <row r="29" spans="1:8" ht="18" customHeight="1">
      <c r="A29" s="1058"/>
      <c r="B29" s="2523"/>
      <c r="C29" s="2523"/>
      <c r="D29" s="2523"/>
      <c r="E29" s="2523"/>
      <c r="F29" s="2523"/>
      <c r="G29" s="2523"/>
      <c r="H29" s="2524"/>
    </row>
    <row r="30" spans="1:8" ht="18" customHeight="1">
      <c r="A30" s="1058"/>
      <c r="B30" s="2523"/>
      <c r="C30" s="2523"/>
      <c r="D30" s="2523"/>
      <c r="E30" s="2523"/>
      <c r="F30" s="2523"/>
      <c r="G30" s="2523"/>
      <c r="H30" s="2524"/>
    </row>
    <row r="31" spans="1:8" ht="18" customHeight="1">
      <c r="A31" s="1058"/>
      <c r="B31" s="2523"/>
      <c r="C31" s="2523"/>
      <c r="D31" s="2523"/>
      <c r="E31" s="2523"/>
      <c r="F31" s="2523"/>
      <c r="G31" s="2523"/>
      <c r="H31" s="2524"/>
    </row>
    <row r="32" spans="1:8" ht="18" customHeight="1">
      <c r="A32" s="1058"/>
      <c r="B32" s="2523"/>
      <c r="C32" s="2523"/>
      <c r="D32" s="2523"/>
      <c r="E32" s="2523"/>
      <c r="F32" s="2523"/>
      <c r="G32" s="2523"/>
      <c r="H32" s="2524"/>
    </row>
    <row r="33" spans="1:8" ht="18" customHeight="1">
      <c r="A33" s="1058"/>
      <c r="B33" s="2523"/>
      <c r="C33" s="2523"/>
      <c r="D33" s="2523"/>
      <c r="E33" s="2523"/>
      <c r="F33" s="2523"/>
      <c r="G33" s="2523"/>
      <c r="H33" s="2524"/>
    </row>
    <row r="34" spans="1:8" ht="18" customHeight="1">
      <c r="A34" s="1058"/>
      <c r="B34" s="2523"/>
      <c r="C34" s="2523"/>
      <c r="D34" s="2523"/>
      <c r="E34" s="2523"/>
      <c r="F34" s="2523"/>
      <c r="G34" s="2523"/>
      <c r="H34" s="2524"/>
    </row>
    <row r="35" spans="1:8" ht="18" customHeight="1">
      <c r="A35" s="1058"/>
      <c r="B35" s="2523"/>
      <c r="C35" s="2523"/>
      <c r="D35" s="2523"/>
      <c r="E35" s="2523"/>
      <c r="F35" s="2523"/>
      <c r="G35" s="2523"/>
      <c r="H35" s="2524"/>
    </row>
    <row r="36" spans="1:8" ht="18" customHeight="1">
      <c r="A36" s="1058"/>
      <c r="B36" s="2523"/>
      <c r="C36" s="2523"/>
      <c r="D36" s="2523"/>
      <c r="E36" s="2523"/>
      <c r="F36" s="2523"/>
      <c r="G36" s="2523"/>
      <c r="H36" s="2524"/>
    </row>
    <row r="37" spans="1:8" ht="18" customHeight="1">
      <c r="A37" s="1058"/>
      <c r="B37" s="2523"/>
      <c r="C37" s="2523"/>
      <c r="D37" s="2523"/>
      <c r="E37" s="2523"/>
      <c r="F37" s="2523"/>
      <c r="G37" s="2523"/>
      <c r="H37" s="2524"/>
    </row>
    <row r="38" spans="1:8" ht="18" customHeight="1">
      <c r="A38" s="1058"/>
      <c r="B38" s="2523"/>
      <c r="C38" s="2523"/>
      <c r="D38" s="2523"/>
      <c r="E38" s="2523"/>
      <c r="F38" s="2523"/>
      <c r="G38" s="2523"/>
      <c r="H38" s="2524"/>
    </row>
    <row r="39" spans="1:8" ht="18" customHeight="1">
      <c r="A39" s="1058"/>
      <c r="B39" s="2523"/>
      <c r="C39" s="2523"/>
      <c r="D39" s="2523"/>
      <c r="E39" s="2523"/>
      <c r="F39" s="2523"/>
      <c r="G39" s="2523"/>
      <c r="H39" s="2524"/>
    </row>
    <row r="40" spans="1:8" ht="18" customHeight="1">
      <c r="A40" s="1058"/>
      <c r="B40" s="2523"/>
      <c r="C40" s="2523"/>
      <c r="D40" s="2523"/>
      <c r="E40" s="2523"/>
      <c r="F40" s="2523"/>
      <c r="G40" s="2523"/>
      <c r="H40" s="2524"/>
    </row>
    <row r="41" spans="1:8" ht="18" customHeight="1">
      <c r="A41" s="1062" t="s">
        <v>1156</v>
      </c>
      <c r="B41" s="1063"/>
      <c r="C41" s="1063"/>
      <c r="D41" s="1063"/>
      <c r="E41" s="1063"/>
      <c r="F41" s="1063"/>
      <c r="G41" s="1063"/>
      <c r="H41" s="1063"/>
    </row>
    <row r="42" spans="1:8" ht="18" customHeight="1">
      <c r="A42" s="693" t="s">
        <v>1462</v>
      </c>
      <c r="B42" s="1064"/>
      <c r="C42" s="1064"/>
      <c r="D42" s="1064"/>
      <c r="E42" s="1064"/>
      <c r="F42" s="1064"/>
      <c r="G42" s="1064"/>
      <c r="H42" s="1064"/>
    </row>
    <row r="43" spans="1:8" ht="18" customHeight="1">
      <c r="A43" s="693" t="s">
        <v>1452</v>
      </c>
      <c r="B43" s="1064"/>
      <c r="C43" s="1064"/>
      <c r="D43" s="1064"/>
      <c r="E43" s="1064"/>
      <c r="F43" s="1064"/>
      <c r="G43" s="1064"/>
      <c r="H43" s="1064"/>
    </row>
    <row r="44" spans="1:8" ht="18" customHeight="1">
      <c r="A44" s="693" t="s">
        <v>1453</v>
      </c>
      <c r="B44" s="1064"/>
      <c r="C44" s="1064"/>
      <c r="D44" s="1064"/>
      <c r="E44" s="1064"/>
      <c r="F44" s="1064"/>
      <c r="G44" s="1064"/>
      <c r="H44" s="1064"/>
    </row>
  </sheetData>
  <mergeCells count="14">
    <mergeCell ref="B15:H40"/>
    <mergeCell ref="B8:H13"/>
    <mergeCell ref="A14:B14"/>
    <mergeCell ref="A4:B4"/>
    <mergeCell ref="A3:B3"/>
    <mergeCell ref="A2:G2"/>
    <mergeCell ref="A6:B6"/>
    <mergeCell ref="C6:H6"/>
    <mergeCell ref="A7:B7"/>
    <mergeCell ref="C7:H7"/>
    <mergeCell ref="A5:B5"/>
    <mergeCell ref="C5:D5"/>
    <mergeCell ref="E5:F5"/>
    <mergeCell ref="G5:H5"/>
  </mergeCells>
  <phoneticPr fontId="8"/>
  <pageMargins left="0.74803149606299213" right="0.55118110236220474" top="0.62992125984251968" bottom="0.70866141732283472" header="0.51181102362204722" footer="0.51181102362204722"/>
  <pageSetup paperSize="9" orientation="portrait" cellComments="asDisplayed"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76F-B71F-4805-B06E-4D176CC7AAF3}">
  <sheetPr codeName="Sheet57">
    <tabColor theme="6" tint="0.59999389629810485"/>
  </sheetPr>
  <dimension ref="A1:CD45"/>
  <sheetViews>
    <sheetView view="pageBreakPreview" zoomScaleNormal="75" workbookViewId="0">
      <selection activeCell="BP22" sqref="BP22"/>
    </sheetView>
  </sheetViews>
  <sheetFormatPr defaultRowHeight="13.5"/>
  <cols>
    <col min="1" max="7" width="1.625" style="355" customWidth="1"/>
    <col min="8" max="16" width="1.875" style="355" customWidth="1"/>
    <col min="17" max="17" width="2.375" style="428" customWidth="1"/>
    <col min="18" max="79" width="1.875" style="355" customWidth="1"/>
    <col min="80" max="80" width="9" style="355"/>
    <col min="81" max="101" width="4.625" style="355" customWidth="1"/>
    <col min="102" max="16384" width="9" style="355"/>
  </cols>
  <sheetData>
    <row r="1" spans="1:79" ht="30" customHeight="1" thickBot="1">
      <c r="A1" s="432" t="s">
        <v>1176</v>
      </c>
      <c r="AE1" s="2568" t="s">
        <v>1311</v>
      </c>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8"/>
      <c r="BF1" s="2568"/>
      <c r="BG1" s="2568"/>
      <c r="BH1" s="2568"/>
      <c r="BI1" s="2568"/>
      <c r="BJ1" s="2568"/>
      <c r="BK1" s="2568"/>
      <c r="BL1" s="2568"/>
      <c r="BM1" s="2568"/>
      <c r="BN1" s="2568"/>
      <c r="BO1" s="2568"/>
      <c r="BP1" s="2568"/>
      <c r="BQ1" s="2568"/>
      <c r="BR1" s="2568"/>
      <c r="BS1" s="2568"/>
      <c r="BT1" s="2568"/>
      <c r="BU1" s="2568"/>
      <c r="BV1" s="2568"/>
      <c r="BW1" s="2568"/>
      <c r="BX1" s="2568"/>
      <c r="BY1" s="2568"/>
      <c r="BZ1" s="2568"/>
      <c r="CA1" s="2568"/>
    </row>
    <row r="2" spans="1:79" ht="12" customHeight="1">
      <c r="A2" s="2529" t="s">
        <v>1116</v>
      </c>
      <c r="B2" s="2530"/>
      <c r="C2" s="2530"/>
      <c r="D2" s="2530"/>
      <c r="E2" s="2530"/>
      <c r="F2" s="2530"/>
      <c r="G2" s="2531"/>
      <c r="H2" s="2532" t="s">
        <v>1166</v>
      </c>
      <c r="I2" s="2533"/>
      <c r="J2" s="2533"/>
      <c r="K2" s="2533"/>
      <c r="L2" s="2533"/>
      <c r="M2" s="2533"/>
      <c r="N2" s="2533"/>
      <c r="O2" s="2533"/>
      <c r="P2" s="2533"/>
      <c r="Q2" s="2533"/>
      <c r="R2" s="2533"/>
      <c r="S2" s="2533"/>
      <c r="T2" s="2533"/>
      <c r="U2" s="2533"/>
      <c r="V2" s="2533"/>
      <c r="W2" s="2533"/>
      <c r="X2" s="2533"/>
      <c r="Y2" s="2533"/>
      <c r="Z2" s="2533"/>
      <c r="AA2" s="2533"/>
      <c r="AB2" s="2533"/>
      <c r="AC2" s="2533"/>
      <c r="AD2" s="2533"/>
      <c r="AE2" s="2533"/>
      <c r="AF2" s="2533"/>
      <c r="AG2" s="2533"/>
      <c r="AH2" s="2533"/>
      <c r="AI2" s="2533"/>
      <c r="AJ2" s="2533"/>
      <c r="AK2" s="2533"/>
      <c r="AL2" s="2533"/>
      <c r="AM2" s="2533"/>
      <c r="AN2" s="2533"/>
      <c r="AO2" s="2533"/>
      <c r="AP2" s="2533"/>
      <c r="AQ2" s="2533"/>
      <c r="AR2" s="2533"/>
      <c r="AS2" s="2533"/>
      <c r="AT2" s="2533"/>
      <c r="AU2" s="2534"/>
      <c r="AV2" s="2534"/>
      <c r="AW2" s="2534"/>
      <c r="AX2" s="2534"/>
      <c r="AY2" s="2534"/>
      <c r="AZ2" s="2534"/>
      <c r="BA2" s="2534"/>
      <c r="BB2" s="2534"/>
      <c r="BC2" s="2534"/>
      <c r="BD2" s="2534"/>
      <c r="BE2" s="2534"/>
      <c r="BF2" s="2534"/>
      <c r="BG2" s="2534"/>
      <c r="BH2" s="2534"/>
      <c r="BI2" s="2534"/>
      <c r="BJ2" s="2534"/>
      <c r="BK2" s="2534"/>
      <c r="BL2" s="2534"/>
      <c r="BM2" s="2534"/>
      <c r="BN2" s="2534"/>
      <c r="BO2" s="2534"/>
      <c r="BP2" s="2534"/>
      <c r="BQ2" s="2534"/>
      <c r="BR2" s="2534"/>
      <c r="BS2" s="2534"/>
      <c r="BT2" s="2534"/>
      <c r="BU2" s="2534"/>
      <c r="BV2" s="2534"/>
      <c r="BW2" s="2534"/>
      <c r="BX2" s="2534"/>
      <c r="BY2" s="2534"/>
      <c r="BZ2" s="2534"/>
      <c r="CA2" s="2535"/>
    </row>
    <row r="3" spans="1:79" ht="12" customHeight="1">
      <c r="A3" s="2536" t="s">
        <v>1165</v>
      </c>
      <c r="B3" s="2537"/>
      <c r="C3" s="2537"/>
      <c r="D3" s="2537"/>
      <c r="E3" s="2537"/>
      <c r="F3" s="2537"/>
      <c r="G3" s="2538"/>
      <c r="H3" s="2539" t="s">
        <v>1171</v>
      </c>
      <c r="I3" s="2540"/>
      <c r="J3" s="2540"/>
      <c r="K3" s="2540"/>
      <c r="L3" s="2540"/>
      <c r="M3" s="2540"/>
      <c r="N3" s="2541"/>
      <c r="O3" s="2542" t="s">
        <v>1117</v>
      </c>
      <c r="P3" s="2543"/>
      <c r="Q3" s="411">
        <v>1</v>
      </c>
      <c r="R3" s="416" t="s">
        <v>1122</v>
      </c>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382"/>
      <c r="AV3" s="382"/>
      <c r="AW3" s="382"/>
      <c r="AX3" s="382"/>
      <c r="AY3" s="382"/>
      <c r="AZ3" s="382"/>
      <c r="BA3" s="382"/>
      <c r="BB3" s="382"/>
      <c r="BC3" s="382"/>
      <c r="BD3" s="382"/>
      <c r="BE3" s="382"/>
      <c r="BF3" s="382"/>
      <c r="BG3" s="382"/>
      <c r="BH3" s="382"/>
      <c r="BI3" s="382"/>
      <c r="BJ3" s="382"/>
      <c r="BK3" s="382"/>
      <c r="BL3" s="382"/>
      <c r="BM3" s="382"/>
      <c r="BN3" s="382"/>
      <c r="BO3" s="382"/>
      <c r="BP3" s="382"/>
      <c r="BQ3" s="382"/>
      <c r="BR3" s="382"/>
      <c r="BS3" s="382"/>
      <c r="BT3" s="382"/>
      <c r="BU3" s="382"/>
      <c r="BV3" s="382"/>
      <c r="BW3" s="382"/>
      <c r="BX3" s="382"/>
      <c r="BY3" s="382"/>
      <c r="BZ3" s="382"/>
      <c r="CA3" s="383"/>
    </row>
    <row r="4" spans="1:79" ht="12" customHeight="1">
      <c r="A4" s="2544"/>
      <c r="B4" s="2545"/>
      <c r="C4" s="2545"/>
      <c r="D4" s="2545"/>
      <c r="E4" s="2545"/>
      <c r="F4" s="2545"/>
      <c r="G4" s="2546"/>
      <c r="H4" s="2547"/>
      <c r="I4" s="2548"/>
      <c r="J4" s="2548"/>
      <c r="K4" s="2548"/>
      <c r="L4" s="2548"/>
      <c r="M4" s="2548"/>
      <c r="N4" s="2549"/>
      <c r="O4" s="2550" t="s">
        <v>1117</v>
      </c>
      <c r="P4" s="2551"/>
      <c r="Q4" s="411">
        <v>2</v>
      </c>
      <c r="R4" s="416" t="s">
        <v>1123</v>
      </c>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384"/>
    </row>
    <row r="5" spans="1:79" ht="12" customHeight="1">
      <c r="A5" s="360"/>
      <c r="B5" s="408"/>
      <c r="C5" s="408"/>
      <c r="D5" s="408"/>
      <c r="E5" s="408"/>
      <c r="F5" s="408"/>
      <c r="G5" s="408"/>
      <c r="H5" s="362"/>
      <c r="I5" s="409"/>
      <c r="J5" s="409"/>
      <c r="K5" s="409"/>
      <c r="L5" s="409"/>
      <c r="M5" s="409"/>
      <c r="N5" s="409"/>
      <c r="O5" s="2550" t="s">
        <v>1117</v>
      </c>
      <c r="P5" s="2551"/>
      <c r="Q5" s="411">
        <v>3</v>
      </c>
      <c r="R5" s="416" t="s">
        <v>1124</v>
      </c>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384"/>
    </row>
    <row r="6" spans="1:79" ht="12" customHeight="1">
      <c r="A6" s="2544" t="s">
        <v>1118</v>
      </c>
      <c r="B6" s="2545"/>
      <c r="C6" s="2545"/>
      <c r="D6" s="2545"/>
      <c r="E6" s="2545"/>
      <c r="F6" s="2545"/>
      <c r="G6" s="2546"/>
      <c r="H6" s="364"/>
      <c r="I6" s="365"/>
      <c r="J6" s="365"/>
      <c r="K6" s="365"/>
      <c r="L6" s="365"/>
      <c r="M6" s="365"/>
      <c r="N6" s="365"/>
      <c r="O6" s="2552" t="s">
        <v>1117</v>
      </c>
      <c r="P6" s="2553"/>
      <c r="Q6" s="375">
        <v>4</v>
      </c>
      <c r="R6" s="366" t="s">
        <v>1125</v>
      </c>
      <c r="S6" s="366"/>
      <c r="T6" s="366"/>
      <c r="U6" s="372" t="s">
        <v>1119</v>
      </c>
      <c r="V6" s="2554"/>
      <c r="W6" s="2555"/>
      <c r="X6" s="2555"/>
      <c r="Y6" s="2555"/>
      <c r="Z6" s="2555"/>
      <c r="AA6" s="2555"/>
      <c r="AB6" s="2555"/>
      <c r="AC6" s="2555"/>
      <c r="AD6" s="2555"/>
      <c r="AE6" s="2555"/>
      <c r="AF6" s="2555"/>
      <c r="AG6" s="2555"/>
      <c r="AH6" s="2555"/>
      <c r="AI6" s="2555"/>
      <c r="AJ6" s="2555"/>
      <c r="AK6" s="2555"/>
      <c r="AL6" s="2555"/>
      <c r="AM6" s="2555"/>
      <c r="AN6" s="2555"/>
      <c r="AO6" s="2555"/>
      <c r="AP6" s="2555"/>
      <c r="AQ6" s="2555"/>
      <c r="AR6" s="2555"/>
      <c r="AS6" s="2555"/>
      <c r="AT6" s="2555"/>
      <c r="AU6" s="2555"/>
      <c r="AV6" s="2555"/>
      <c r="AW6" s="2555"/>
      <c r="AX6" s="2555"/>
      <c r="AY6" s="2555"/>
      <c r="AZ6" s="2555"/>
      <c r="BA6" s="2555"/>
      <c r="BB6" s="2555"/>
      <c r="BC6" s="2555"/>
      <c r="BD6" s="2555"/>
      <c r="BE6" s="385" t="s">
        <v>1120</v>
      </c>
      <c r="BF6" s="365"/>
      <c r="BG6" s="365"/>
      <c r="BH6" s="365"/>
      <c r="BI6" s="365"/>
      <c r="BJ6" s="365"/>
      <c r="BK6" s="365"/>
      <c r="BL6" s="365"/>
      <c r="BM6" s="365"/>
      <c r="BN6" s="365"/>
      <c r="BO6" s="365"/>
      <c r="BP6" s="365"/>
      <c r="BQ6" s="365"/>
      <c r="BR6" s="365"/>
      <c r="BS6" s="365"/>
      <c r="BT6" s="365"/>
      <c r="BU6" s="365"/>
      <c r="BV6" s="365"/>
      <c r="BW6" s="365"/>
      <c r="BX6" s="365"/>
      <c r="BY6" s="365"/>
      <c r="BZ6" s="365"/>
      <c r="CA6" s="386"/>
    </row>
    <row r="7" spans="1:79" ht="12" customHeight="1">
      <c r="A7" s="360"/>
      <c r="B7" s="408"/>
      <c r="C7" s="408"/>
      <c r="D7" s="408"/>
      <c r="E7" s="408"/>
      <c r="F7" s="408"/>
      <c r="G7" s="408"/>
      <c r="H7" s="2556" t="s">
        <v>1172</v>
      </c>
      <c r="I7" s="2557"/>
      <c r="J7" s="2557"/>
      <c r="K7" s="2557"/>
      <c r="L7" s="2557"/>
      <c r="M7" s="2557"/>
      <c r="N7" s="2558"/>
      <c r="O7" s="2542" t="s">
        <v>1121</v>
      </c>
      <c r="P7" s="2543"/>
      <c r="Q7" s="411">
        <v>5</v>
      </c>
      <c r="R7" s="407" t="s">
        <v>1126</v>
      </c>
      <c r="S7" s="407"/>
      <c r="T7" s="407"/>
      <c r="U7" s="407"/>
      <c r="V7" s="407"/>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384"/>
    </row>
    <row r="8" spans="1:79" ht="12" customHeight="1">
      <c r="A8" s="360"/>
      <c r="B8" s="408"/>
      <c r="C8" s="408"/>
      <c r="D8" s="408"/>
      <c r="E8" s="408"/>
      <c r="F8" s="408"/>
      <c r="G8" s="408"/>
      <c r="H8" s="362"/>
      <c r="I8" s="409"/>
      <c r="J8" s="409"/>
      <c r="K8" s="409"/>
      <c r="L8" s="409"/>
      <c r="M8" s="409"/>
      <c r="N8" s="378"/>
      <c r="O8" s="2550" t="s">
        <v>1117</v>
      </c>
      <c r="P8" s="2551"/>
      <c r="Q8" s="411">
        <v>6</v>
      </c>
      <c r="R8" s="407" t="s">
        <v>1127</v>
      </c>
      <c r="S8" s="407"/>
      <c r="T8" s="407"/>
      <c r="U8" s="407"/>
      <c r="V8" s="407"/>
      <c r="W8" s="407"/>
      <c r="X8" s="407"/>
      <c r="Y8" s="407"/>
      <c r="Z8" s="407"/>
      <c r="AA8" s="407"/>
      <c r="AB8" s="407"/>
      <c r="AC8" s="407"/>
      <c r="AD8" s="407"/>
      <c r="AE8" s="407"/>
      <c r="AF8" s="407"/>
      <c r="AG8" s="407"/>
      <c r="AH8" s="407"/>
      <c r="AI8" s="407"/>
      <c r="AJ8" s="407"/>
      <c r="AK8" s="407"/>
      <c r="AL8" s="407"/>
      <c r="AM8" s="407"/>
      <c r="AN8" s="407"/>
      <c r="AO8" s="407"/>
      <c r="AP8" s="407"/>
      <c r="AQ8" s="407"/>
      <c r="AR8" s="407"/>
      <c r="AS8" s="407"/>
      <c r="AT8" s="407"/>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384"/>
    </row>
    <row r="9" spans="1:79" ht="12" customHeight="1">
      <c r="A9" s="360"/>
      <c r="B9" s="408"/>
      <c r="C9" s="408"/>
      <c r="D9" s="408"/>
      <c r="E9" s="408"/>
      <c r="F9" s="408"/>
      <c r="G9" s="408"/>
      <c r="H9" s="362"/>
      <c r="I9" s="409"/>
      <c r="J9" s="409"/>
      <c r="K9" s="409"/>
      <c r="L9" s="409"/>
      <c r="M9" s="409"/>
      <c r="N9" s="409"/>
      <c r="O9" s="2550" t="s">
        <v>1117</v>
      </c>
      <c r="P9" s="2551"/>
      <c r="Q9" s="411">
        <v>7</v>
      </c>
      <c r="R9" s="407" t="s">
        <v>1128</v>
      </c>
      <c r="S9" s="404"/>
      <c r="T9" s="404"/>
      <c r="U9" s="404"/>
      <c r="V9" s="404"/>
      <c r="W9" s="404"/>
      <c r="X9" s="404"/>
      <c r="Y9" s="404"/>
      <c r="Z9" s="404"/>
      <c r="AA9" s="404"/>
      <c r="AB9" s="404"/>
      <c r="AC9" s="404"/>
      <c r="AD9" s="404"/>
      <c r="AE9" s="404"/>
      <c r="AF9" s="404"/>
      <c r="AG9" s="404"/>
      <c r="AH9" s="404"/>
      <c r="AI9" s="404"/>
      <c r="AJ9" s="404"/>
      <c r="AK9" s="404"/>
      <c r="AL9" s="404"/>
      <c r="AM9" s="404"/>
      <c r="AN9" s="404"/>
      <c r="AO9" s="404"/>
      <c r="AP9" s="404"/>
      <c r="AQ9" s="417"/>
      <c r="AR9" s="417"/>
      <c r="AS9" s="417"/>
      <c r="AT9" s="417"/>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384"/>
    </row>
    <row r="10" spans="1:79" ht="12" customHeight="1">
      <c r="A10" s="360"/>
      <c r="B10" s="408"/>
      <c r="C10" s="408"/>
      <c r="D10" s="408"/>
      <c r="E10" s="408"/>
      <c r="F10" s="408"/>
      <c r="G10" s="408"/>
      <c r="H10" s="362"/>
      <c r="I10" s="409"/>
      <c r="J10" s="409"/>
      <c r="K10" s="409"/>
      <c r="L10" s="409"/>
      <c r="M10" s="409"/>
      <c r="N10" s="409"/>
      <c r="O10" s="2550" t="s">
        <v>1117</v>
      </c>
      <c r="P10" s="2551"/>
      <c r="Q10" s="411">
        <v>8</v>
      </c>
      <c r="R10" s="407" t="s">
        <v>1129</v>
      </c>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17"/>
      <c r="AR10" s="417"/>
      <c r="AS10" s="417"/>
      <c r="AT10" s="417"/>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384"/>
    </row>
    <row r="11" spans="1:79" ht="12" customHeight="1">
      <c r="A11" s="360"/>
      <c r="B11" s="408"/>
      <c r="C11" s="408"/>
      <c r="D11" s="408"/>
      <c r="E11" s="408"/>
      <c r="F11" s="408"/>
      <c r="G11" s="408"/>
      <c r="H11" s="362"/>
      <c r="I11" s="409"/>
      <c r="J11" s="409"/>
      <c r="K11" s="409"/>
      <c r="L11" s="409"/>
      <c r="M11" s="409"/>
      <c r="N11" s="378"/>
      <c r="O11" s="2550" t="s">
        <v>1117</v>
      </c>
      <c r="P11" s="2551"/>
      <c r="Q11" s="411">
        <v>9</v>
      </c>
      <c r="R11" s="407" t="s">
        <v>1130</v>
      </c>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7"/>
      <c r="AR11" s="407"/>
      <c r="AS11" s="407"/>
      <c r="AT11" s="407"/>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384"/>
    </row>
    <row r="12" spans="1:79" ht="12" customHeight="1">
      <c r="A12" s="360"/>
      <c r="B12" s="408"/>
      <c r="C12" s="408"/>
      <c r="D12" s="408"/>
      <c r="E12" s="408"/>
      <c r="F12" s="408"/>
      <c r="G12" s="408"/>
      <c r="H12" s="362"/>
      <c r="I12" s="409"/>
      <c r="J12" s="409"/>
      <c r="K12" s="409"/>
      <c r="L12" s="409"/>
      <c r="M12" s="409"/>
      <c r="N12" s="378"/>
      <c r="O12" s="2550" t="s">
        <v>1117</v>
      </c>
      <c r="P12" s="2551"/>
      <c r="Q12" s="411">
        <v>10</v>
      </c>
      <c r="R12" s="407" t="s">
        <v>1131</v>
      </c>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7"/>
      <c r="AR12" s="407"/>
      <c r="AS12" s="407"/>
      <c r="AT12" s="407"/>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384"/>
    </row>
    <row r="13" spans="1:79" ht="12" customHeight="1">
      <c r="A13" s="360"/>
      <c r="B13" s="408"/>
      <c r="C13" s="408"/>
      <c r="D13" s="408"/>
      <c r="E13" s="408"/>
      <c r="F13" s="408"/>
      <c r="G13" s="408"/>
      <c r="H13" s="362"/>
      <c r="I13" s="409"/>
      <c r="J13" s="409"/>
      <c r="K13" s="409"/>
      <c r="L13" s="409"/>
      <c r="M13" s="409"/>
      <c r="N13" s="378"/>
      <c r="O13" s="2550" t="s">
        <v>1117</v>
      </c>
      <c r="P13" s="2551"/>
      <c r="Q13" s="411">
        <v>11</v>
      </c>
      <c r="R13" s="407" t="s">
        <v>1132</v>
      </c>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7"/>
      <c r="AR13" s="407"/>
      <c r="AS13" s="407"/>
      <c r="AT13" s="407"/>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384"/>
    </row>
    <row r="14" spans="1:79" ht="12" customHeight="1">
      <c r="A14" s="360"/>
      <c r="B14" s="408"/>
      <c r="C14" s="408"/>
      <c r="D14" s="408"/>
      <c r="E14" s="408"/>
      <c r="F14" s="408"/>
      <c r="G14" s="408"/>
      <c r="H14" s="362"/>
      <c r="I14" s="409"/>
      <c r="J14" s="409"/>
      <c r="K14" s="409"/>
      <c r="L14" s="409"/>
      <c r="M14" s="409"/>
      <c r="N14" s="378"/>
      <c r="O14" s="2550" t="s">
        <v>1117</v>
      </c>
      <c r="P14" s="2551"/>
      <c r="Q14" s="411">
        <v>12</v>
      </c>
      <c r="R14" s="407" t="s">
        <v>1133</v>
      </c>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7"/>
      <c r="AR14" s="407"/>
      <c r="AS14" s="407"/>
      <c r="AT14" s="407"/>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384"/>
    </row>
    <row r="15" spans="1:79" ht="12" customHeight="1">
      <c r="A15" s="360"/>
      <c r="B15" s="408"/>
      <c r="C15" s="408"/>
      <c r="D15" s="408"/>
      <c r="E15" s="408"/>
      <c r="F15" s="408"/>
      <c r="G15" s="408"/>
      <c r="H15" s="357"/>
      <c r="I15" s="418"/>
      <c r="J15" s="418"/>
      <c r="K15" s="418"/>
      <c r="L15" s="418"/>
      <c r="M15" s="418"/>
      <c r="N15" s="388"/>
      <c r="O15" s="2550" t="s">
        <v>1117</v>
      </c>
      <c r="P15" s="2551"/>
      <c r="Q15" s="411">
        <v>13</v>
      </c>
      <c r="R15" s="407" t="s">
        <v>1134</v>
      </c>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19"/>
      <c r="AR15" s="419"/>
      <c r="AS15" s="419"/>
      <c r="AT15" s="41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384"/>
    </row>
    <row r="16" spans="1:79" ht="12" customHeight="1">
      <c r="A16" s="360"/>
      <c r="B16" s="408"/>
      <c r="C16" s="408"/>
      <c r="D16" s="408"/>
      <c r="E16" s="408"/>
      <c r="F16" s="408"/>
      <c r="G16" s="408"/>
      <c r="H16" s="357"/>
      <c r="I16" s="418"/>
      <c r="J16" s="418"/>
      <c r="K16" s="418"/>
      <c r="L16" s="418"/>
      <c r="M16" s="418"/>
      <c r="N16" s="418"/>
      <c r="O16" s="2550" t="s">
        <v>1117</v>
      </c>
      <c r="P16" s="2551"/>
      <c r="Q16" s="411">
        <v>14</v>
      </c>
      <c r="R16" s="407" t="s">
        <v>1135</v>
      </c>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7"/>
      <c r="AR16" s="407"/>
      <c r="AS16" s="407"/>
      <c r="AT16" s="407"/>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384"/>
    </row>
    <row r="17" spans="1:82" ht="12" customHeight="1">
      <c r="A17" s="360"/>
      <c r="B17" s="408"/>
      <c r="C17" s="408"/>
      <c r="D17" s="408"/>
      <c r="E17" s="408"/>
      <c r="F17" s="408"/>
      <c r="G17" s="408"/>
      <c r="H17" s="357"/>
      <c r="I17" s="418"/>
      <c r="J17" s="418"/>
      <c r="K17" s="418"/>
      <c r="L17" s="418"/>
      <c r="M17" s="418"/>
      <c r="N17" s="418"/>
      <c r="O17" s="2550" t="s">
        <v>1117</v>
      </c>
      <c r="P17" s="2551"/>
      <c r="Q17" s="411">
        <v>15</v>
      </c>
      <c r="R17" s="407" t="s">
        <v>1125</v>
      </c>
      <c r="S17" s="407"/>
      <c r="T17" s="407"/>
      <c r="U17" s="410" t="s">
        <v>1119</v>
      </c>
      <c r="V17" s="2559"/>
      <c r="W17" s="2560"/>
      <c r="X17" s="2560"/>
      <c r="Y17" s="2560"/>
      <c r="Z17" s="2560"/>
      <c r="AA17" s="2560"/>
      <c r="AB17" s="2560"/>
      <c r="AC17" s="2560"/>
      <c r="AD17" s="2560"/>
      <c r="AE17" s="2560"/>
      <c r="AF17" s="2560"/>
      <c r="AG17" s="2560"/>
      <c r="AH17" s="2560"/>
      <c r="AI17" s="2560"/>
      <c r="AJ17" s="2560"/>
      <c r="AK17" s="2560"/>
      <c r="AL17" s="2560"/>
      <c r="AM17" s="2560"/>
      <c r="AN17" s="2560"/>
      <c r="AO17" s="2560"/>
      <c r="AP17" s="2560"/>
      <c r="AQ17" s="2560"/>
      <c r="AR17" s="2560"/>
      <c r="AS17" s="2560"/>
      <c r="AT17" s="2560"/>
      <c r="AU17" s="2560"/>
      <c r="AV17" s="2560"/>
      <c r="AW17" s="2560"/>
      <c r="AX17" s="2560"/>
      <c r="AY17" s="2560"/>
      <c r="AZ17" s="2560"/>
      <c r="BA17" s="2560"/>
      <c r="BB17" s="2560"/>
      <c r="BC17" s="2560"/>
      <c r="BD17" s="2560"/>
      <c r="BE17" s="420" t="s">
        <v>1120</v>
      </c>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384"/>
    </row>
    <row r="18" spans="1:82" ht="12" customHeight="1">
      <c r="A18" s="371"/>
      <c r="B18" s="413"/>
      <c r="C18" s="413"/>
      <c r="D18" s="413"/>
      <c r="E18" s="413"/>
      <c r="F18" s="413"/>
      <c r="G18" s="413"/>
      <c r="H18" s="364"/>
      <c r="I18" s="365"/>
      <c r="J18" s="365"/>
      <c r="K18" s="365"/>
      <c r="L18" s="365"/>
      <c r="M18" s="365"/>
      <c r="N18" s="365"/>
      <c r="O18" s="738"/>
      <c r="P18" s="739"/>
      <c r="Q18" s="375"/>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6"/>
      <c r="AR18" s="366"/>
      <c r="AS18" s="366"/>
      <c r="AT18" s="366"/>
      <c r="AU18" s="365"/>
      <c r="AV18" s="365"/>
      <c r="AW18" s="365"/>
      <c r="AX18" s="365"/>
      <c r="AY18" s="365"/>
      <c r="AZ18" s="365"/>
      <c r="BA18" s="365"/>
      <c r="BB18" s="365"/>
      <c r="BC18" s="365"/>
      <c r="BD18" s="365"/>
      <c r="BE18" s="365"/>
      <c r="BF18" s="365"/>
      <c r="BG18" s="365"/>
      <c r="BH18" s="365"/>
      <c r="BI18" s="365"/>
      <c r="BJ18" s="365"/>
      <c r="BK18" s="365"/>
      <c r="BL18" s="365"/>
      <c r="BM18" s="365"/>
      <c r="BN18" s="365"/>
      <c r="BO18" s="365"/>
      <c r="BP18" s="365"/>
      <c r="BQ18" s="365"/>
      <c r="BR18" s="365"/>
      <c r="BS18" s="365"/>
      <c r="BT18" s="365"/>
      <c r="BU18" s="365"/>
      <c r="BV18" s="365"/>
      <c r="BW18" s="365"/>
      <c r="BX18" s="365"/>
      <c r="BY18" s="365"/>
      <c r="BZ18" s="365"/>
      <c r="CA18" s="386"/>
    </row>
    <row r="19" spans="1:82" ht="12" customHeight="1">
      <c r="A19" s="371"/>
      <c r="B19" s="413"/>
      <c r="C19" s="413"/>
      <c r="D19" s="413"/>
      <c r="E19" s="413"/>
      <c r="F19" s="413"/>
      <c r="G19" s="413"/>
      <c r="H19" s="2539" t="s">
        <v>1173</v>
      </c>
      <c r="I19" s="2540"/>
      <c r="J19" s="2540"/>
      <c r="K19" s="2540"/>
      <c r="L19" s="2540"/>
      <c r="M19" s="2540"/>
      <c r="N19" s="2541"/>
      <c r="O19" s="2542" t="s">
        <v>1121</v>
      </c>
      <c r="P19" s="2543"/>
      <c r="Q19" s="411">
        <v>16</v>
      </c>
      <c r="R19" s="407" t="s">
        <v>1136</v>
      </c>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7"/>
      <c r="AR19" s="407"/>
      <c r="AS19" s="407"/>
      <c r="AT19" s="407"/>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384"/>
      <c r="CB19" s="363"/>
      <c r="CC19" s="363"/>
      <c r="CD19" s="363"/>
    </row>
    <row r="20" spans="1:82" ht="12" customHeight="1">
      <c r="A20" s="371"/>
      <c r="B20" s="413"/>
      <c r="C20" s="413"/>
      <c r="D20" s="413"/>
      <c r="E20" s="413"/>
      <c r="F20" s="413"/>
      <c r="G20" s="413"/>
      <c r="H20" s="362"/>
      <c r="I20" s="409"/>
      <c r="J20" s="409"/>
      <c r="K20" s="409"/>
      <c r="L20" s="409"/>
      <c r="M20" s="409"/>
      <c r="N20" s="378"/>
      <c r="O20" s="2550" t="s">
        <v>1117</v>
      </c>
      <c r="P20" s="2551"/>
      <c r="Q20" s="411">
        <v>17</v>
      </c>
      <c r="R20" s="407" t="s">
        <v>1137</v>
      </c>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7"/>
      <c r="AR20" s="407"/>
      <c r="AS20" s="407"/>
      <c r="AT20" s="407"/>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384"/>
      <c r="CB20" s="363"/>
      <c r="CC20" s="363"/>
      <c r="CD20" s="363"/>
    </row>
    <row r="21" spans="1:82" ht="12" customHeight="1">
      <c r="A21" s="371"/>
      <c r="B21" s="413"/>
      <c r="C21" s="413"/>
      <c r="D21" s="413"/>
      <c r="E21" s="413"/>
      <c r="F21" s="413"/>
      <c r="G21" s="413"/>
      <c r="H21" s="362"/>
      <c r="I21" s="409"/>
      <c r="J21" s="409"/>
      <c r="K21" s="409"/>
      <c r="L21" s="409"/>
      <c r="M21" s="409"/>
      <c r="N21" s="378"/>
      <c r="O21" s="2550" t="s">
        <v>1117</v>
      </c>
      <c r="P21" s="2551"/>
      <c r="Q21" s="411">
        <v>18</v>
      </c>
      <c r="R21" s="407" t="s">
        <v>1138</v>
      </c>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7"/>
      <c r="AR21" s="407"/>
      <c r="AS21" s="407"/>
      <c r="AT21" s="407"/>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384"/>
      <c r="CB21" s="363"/>
      <c r="CC21" s="363"/>
      <c r="CD21" s="363"/>
    </row>
    <row r="22" spans="1:82" ht="12" customHeight="1">
      <c r="A22" s="371"/>
      <c r="B22" s="413"/>
      <c r="C22" s="413"/>
      <c r="D22" s="413"/>
      <c r="E22" s="413"/>
      <c r="F22" s="413"/>
      <c r="G22" s="413"/>
      <c r="H22" s="362"/>
      <c r="I22" s="409"/>
      <c r="J22" s="409"/>
      <c r="K22" s="409"/>
      <c r="L22" s="409"/>
      <c r="M22" s="409"/>
      <c r="N22" s="378"/>
      <c r="O22" s="2550" t="s">
        <v>1117</v>
      </c>
      <c r="P22" s="2551"/>
      <c r="Q22" s="411">
        <v>19</v>
      </c>
      <c r="R22" s="407" t="s">
        <v>1139</v>
      </c>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07"/>
      <c r="AR22" s="407"/>
      <c r="AS22" s="407"/>
      <c r="AT22" s="407"/>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384"/>
      <c r="CB22" s="363"/>
      <c r="CC22" s="363"/>
      <c r="CD22" s="363"/>
    </row>
    <row r="23" spans="1:82" ht="12" customHeight="1">
      <c r="A23" s="371"/>
      <c r="B23" s="413"/>
      <c r="C23" s="413"/>
      <c r="D23" s="413"/>
      <c r="E23" s="413"/>
      <c r="F23" s="413"/>
      <c r="G23" s="413"/>
      <c r="H23" s="362"/>
      <c r="I23" s="409"/>
      <c r="J23" s="409"/>
      <c r="K23" s="409"/>
      <c r="L23" s="409"/>
      <c r="M23" s="409"/>
      <c r="N23" s="378"/>
      <c r="O23" s="2550" t="s">
        <v>1117</v>
      </c>
      <c r="P23" s="2551"/>
      <c r="Q23" s="411">
        <v>20</v>
      </c>
      <c r="R23" s="407" t="s">
        <v>1140</v>
      </c>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07"/>
      <c r="AR23" s="407"/>
      <c r="AS23" s="407"/>
      <c r="AT23" s="407"/>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384"/>
      <c r="CB23" s="363"/>
      <c r="CC23" s="363"/>
      <c r="CD23" s="363"/>
    </row>
    <row r="24" spans="1:82" ht="12" customHeight="1">
      <c r="A24" s="371"/>
      <c r="B24" s="413"/>
      <c r="C24" s="413"/>
      <c r="D24" s="413"/>
      <c r="E24" s="413"/>
      <c r="F24" s="413"/>
      <c r="G24" s="413"/>
      <c r="H24" s="357"/>
      <c r="I24" s="418"/>
      <c r="J24" s="418"/>
      <c r="K24" s="418"/>
      <c r="L24" s="418"/>
      <c r="M24" s="418"/>
      <c r="N24" s="388"/>
      <c r="O24" s="2550" t="s">
        <v>1117</v>
      </c>
      <c r="P24" s="2551"/>
      <c r="Q24" s="411">
        <v>21</v>
      </c>
      <c r="R24" s="407" t="s">
        <v>1125</v>
      </c>
      <c r="S24" s="407"/>
      <c r="T24" s="407"/>
      <c r="U24" s="410" t="s">
        <v>1119</v>
      </c>
      <c r="V24" s="2559"/>
      <c r="W24" s="2560"/>
      <c r="X24" s="2560"/>
      <c r="Y24" s="2560"/>
      <c r="Z24" s="2560"/>
      <c r="AA24" s="2560"/>
      <c r="AB24" s="2560"/>
      <c r="AC24" s="2560"/>
      <c r="AD24" s="2560"/>
      <c r="AE24" s="2560"/>
      <c r="AF24" s="2560"/>
      <c r="AG24" s="2560"/>
      <c r="AH24" s="2560"/>
      <c r="AI24" s="2560"/>
      <c r="AJ24" s="2560"/>
      <c r="AK24" s="2560"/>
      <c r="AL24" s="2560"/>
      <c r="AM24" s="2560"/>
      <c r="AN24" s="2560"/>
      <c r="AO24" s="2560"/>
      <c r="AP24" s="2560"/>
      <c r="AQ24" s="2560"/>
      <c r="AR24" s="2560"/>
      <c r="AS24" s="2560"/>
      <c r="AT24" s="2560"/>
      <c r="AU24" s="2560"/>
      <c r="AV24" s="2560"/>
      <c r="AW24" s="2560"/>
      <c r="AX24" s="2560"/>
      <c r="AY24" s="2560"/>
      <c r="AZ24" s="2560"/>
      <c r="BA24" s="2560"/>
      <c r="BB24" s="2560"/>
      <c r="BC24" s="2560"/>
      <c r="BD24" s="2560"/>
      <c r="BE24" s="420" t="s">
        <v>1120</v>
      </c>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384"/>
      <c r="CB24" s="363"/>
      <c r="CC24" s="363"/>
      <c r="CD24" s="363"/>
    </row>
    <row r="25" spans="1:82" ht="12" customHeight="1">
      <c r="A25" s="371"/>
      <c r="B25" s="413"/>
      <c r="C25" s="413"/>
      <c r="D25" s="413"/>
      <c r="E25" s="413"/>
      <c r="F25" s="413"/>
      <c r="G25" s="389"/>
      <c r="H25" s="374"/>
      <c r="I25" s="367"/>
      <c r="J25" s="367"/>
      <c r="K25" s="367"/>
      <c r="L25" s="367"/>
      <c r="M25" s="367"/>
      <c r="N25" s="368"/>
      <c r="O25" s="738"/>
      <c r="P25" s="739"/>
      <c r="Q25" s="433"/>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90"/>
      <c r="CB25" s="363"/>
      <c r="CC25" s="363"/>
      <c r="CD25" s="363"/>
    </row>
    <row r="26" spans="1:82" ht="12" customHeight="1">
      <c r="A26" s="371"/>
      <c r="B26" s="413"/>
      <c r="C26" s="413"/>
      <c r="D26" s="413"/>
      <c r="E26" s="413"/>
      <c r="F26" s="413"/>
      <c r="G26" s="389"/>
      <c r="H26" s="407" t="s">
        <v>1174</v>
      </c>
      <c r="I26" s="409"/>
      <c r="J26" s="409"/>
      <c r="K26" s="409"/>
      <c r="L26" s="409"/>
      <c r="M26" s="409"/>
      <c r="N26" s="409"/>
      <c r="O26" s="2542" t="s">
        <v>1117</v>
      </c>
      <c r="P26" s="2543"/>
      <c r="Q26" s="411">
        <v>22</v>
      </c>
      <c r="R26" s="407" t="s">
        <v>1141</v>
      </c>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9"/>
      <c r="AV26" s="409"/>
      <c r="AW26" s="409"/>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09"/>
      <c r="BT26" s="409"/>
      <c r="BU26" s="409"/>
      <c r="BV26" s="409"/>
      <c r="BW26" s="409"/>
      <c r="BX26" s="409"/>
      <c r="BY26" s="409"/>
      <c r="BZ26" s="409"/>
      <c r="CA26" s="384"/>
      <c r="CB26" s="363"/>
      <c r="CC26" s="363"/>
      <c r="CD26" s="363"/>
    </row>
    <row r="27" spans="1:82" ht="12" customHeight="1">
      <c r="A27" s="371"/>
      <c r="B27" s="413"/>
      <c r="C27" s="413"/>
      <c r="D27" s="413"/>
      <c r="E27" s="413"/>
      <c r="F27" s="413"/>
      <c r="G27" s="413"/>
      <c r="H27" s="362"/>
      <c r="I27" s="409"/>
      <c r="J27" s="409"/>
      <c r="K27" s="409"/>
      <c r="L27" s="409"/>
      <c r="M27" s="409"/>
      <c r="N27" s="409"/>
      <c r="O27" s="2550" t="s">
        <v>1117</v>
      </c>
      <c r="P27" s="2551"/>
      <c r="Q27" s="411">
        <v>23</v>
      </c>
      <c r="R27" s="407" t="s">
        <v>1142</v>
      </c>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384"/>
      <c r="CB27" s="363"/>
      <c r="CC27" s="363"/>
      <c r="CD27" s="363"/>
    </row>
    <row r="28" spans="1:82" ht="12" customHeight="1">
      <c r="A28" s="373"/>
      <c r="B28" s="404"/>
      <c r="C28" s="404"/>
      <c r="D28" s="404"/>
      <c r="E28" s="404"/>
      <c r="F28" s="404"/>
      <c r="G28" s="359"/>
      <c r="H28" s="362"/>
      <c r="I28" s="409"/>
      <c r="J28" s="409"/>
      <c r="K28" s="409"/>
      <c r="L28" s="409"/>
      <c r="M28" s="409"/>
      <c r="N28" s="409"/>
      <c r="O28" s="2550" t="s">
        <v>1117</v>
      </c>
      <c r="P28" s="2551"/>
      <c r="Q28" s="411">
        <v>24</v>
      </c>
      <c r="R28" s="407" t="s">
        <v>1143</v>
      </c>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9"/>
      <c r="AV28" s="409"/>
      <c r="AW28" s="409"/>
      <c r="AX28" s="409"/>
      <c r="AY28" s="409"/>
      <c r="AZ28" s="409"/>
      <c r="BA28" s="409"/>
      <c r="BB28" s="409"/>
      <c r="BC28" s="409"/>
      <c r="BD28" s="409"/>
      <c r="BE28" s="409"/>
      <c r="BF28" s="409"/>
      <c r="BG28" s="409"/>
      <c r="BH28" s="409"/>
      <c r="BI28" s="409"/>
      <c r="BJ28" s="409"/>
      <c r="BK28" s="409"/>
      <c r="BL28" s="409"/>
      <c r="BM28" s="409"/>
      <c r="BN28" s="409"/>
      <c r="BO28" s="409"/>
      <c r="BP28" s="409"/>
      <c r="BQ28" s="409"/>
      <c r="BR28" s="409"/>
      <c r="BS28" s="409"/>
      <c r="BT28" s="409"/>
      <c r="BU28" s="409"/>
      <c r="BV28" s="409"/>
      <c r="BW28" s="409"/>
      <c r="BX28" s="409"/>
      <c r="BY28" s="409"/>
      <c r="BZ28" s="409"/>
      <c r="CA28" s="384"/>
      <c r="CB28" s="387"/>
      <c r="CC28" s="387"/>
      <c r="CD28" s="387"/>
    </row>
    <row r="29" spans="1:82" ht="12" customHeight="1">
      <c r="A29" s="405"/>
      <c r="B29" s="406"/>
      <c r="C29" s="406"/>
      <c r="D29" s="406"/>
      <c r="E29" s="406"/>
      <c r="F29" s="406"/>
      <c r="G29" s="358"/>
      <c r="H29" s="361"/>
      <c r="I29" s="404"/>
      <c r="J29" s="404"/>
      <c r="K29" s="404"/>
      <c r="L29" s="409"/>
      <c r="M29" s="404"/>
      <c r="N29" s="404"/>
      <c r="O29" s="2550" t="s">
        <v>1117</v>
      </c>
      <c r="P29" s="2551"/>
      <c r="Q29" s="411">
        <v>25</v>
      </c>
      <c r="R29" s="407" t="s">
        <v>1144</v>
      </c>
      <c r="S29" s="419"/>
      <c r="T29" s="419"/>
      <c r="U29" s="419"/>
      <c r="V29" s="419"/>
      <c r="W29" s="419"/>
      <c r="X29" s="419"/>
      <c r="Y29" s="419"/>
      <c r="Z29" s="419"/>
      <c r="AA29" s="419"/>
      <c r="AB29" s="419"/>
      <c r="AC29" s="419"/>
      <c r="AD29" s="419"/>
      <c r="AE29" s="419"/>
      <c r="AF29" s="419"/>
      <c r="AG29" s="419"/>
      <c r="AH29" s="419"/>
      <c r="AI29" s="419"/>
      <c r="AJ29" s="419"/>
      <c r="AK29" s="419"/>
      <c r="AL29" s="419"/>
      <c r="AM29" s="419"/>
      <c r="AN29" s="419"/>
      <c r="AO29" s="419"/>
      <c r="AP29" s="419"/>
      <c r="AQ29" s="407"/>
      <c r="AR29" s="407"/>
      <c r="AS29" s="407"/>
      <c r="AT29" s="407"/>
      <c r="AU29" s="409"/>
      <c r="AV29" s="409"/>
      <c r="AW29" s="409"/>
      <c r="AX29" s="409"/>
      <c r="AY29" s="409"/>
      <c r="AZ29" s="409"/>
      <c r="BA29" s="409"/>
      <c r="BB29" s="409"/>
      <c r="BC29" s="409"/>
      <c r="BD29" s="409"/>
      <c r="BE29" s="409"/>
      <c r="BF29" s="409"/>
      <c r="BG29" s="409"/>
      <c r="BH29" s="559"/>
      <c r="BI29" s="409"/>
      <c r="BJ29" s="409"/>
      <c r="BK29" s="409"/>
      <c r="BL29" s="409"/>
      <c r="BM29" s="409"/>
      <c r="BN29" s="409"/>
      <c r="BO29" s="409"/>
      <c r="BP29" s="409"/>
      <c r="BQ29" s="409"/>
      <c r="BR29" s="409"/>
      <c r="BS29" s="409"/>
      <c r="BT29" s="409"/>
      <c r="BU29" s="409"/>
      <c r="BV29" s="409"/>
      <c r="BW29" s="409"/>
      <c r="BX29" s="409"/>
      <c r="BY29" s="409"/>
      <c r="BZ29" s="409"/>
      <c r="CA29" s="384"/>
    </row>
    <row r="30" spans="1:82" ht="12" customHeight="1">
      <c r="A30" s="405"/>
      <c r="B30" s="406"/>
      <c r="C30" s="406"/>
      <c r="D30" s="406"/>
      <c r="E30" s="406"/>
      <c r="F30" s="406"/>
      <c r="G30" s="358"/>
      <c r="H30" s="361"/>
      <c r="I30" s="408"/>
      <c r="J30" s="408"/>
      <c r="K30" s="408"/>
      <c r="L30" s="408"/>
      <c r="M30" s="404"/>
      <c r="N30" s="408"/>
      <c r="O30" s="2550" t="s">
        <v>1117</v>
      </c>
      <c r="P30" s="2551"/>
      <c r="Q30" s="411">
        <v>26</v>
      </c>
      <c r="R30" s="407" t="s">
        <v>1145</v>
      </c>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9"/>
      <c r="AV30" s="409"/>
      <c r="AW30" s="409"/>
      <c r="AX30" s="409"/>
      <c r="AY30" s="409"/>
      <c r="AZ30" s="409"/>
      <c r="BA30" s="409"/>
      <c r="BB30" s="409"/>
      <c r="BC30" s="409"/>
      <c r="BD30" s="409"/>
      <c r="BE30" s="409"/>
      <c r="BF30" s="409"/>
      <c r="BG30" s="409"/>
      <c r="BH30" s="409"/>
      <c r="BI30" s="409"/>
      <c r="BJ30" s="409"/>
      <c r="BK30" s="409"/>
      <c r="BL30" s="409"/>
      <c r="BM30" s="409"/>
      <c r="BN30" s="409"/>
      <c r="BO30" s="409"/>
      <c r="BP30" s="409"/>
      <c r="BQ30" s="409"/>
      <c r="BR30" s="409"/>
      <c r="BS30" s="409"/>
      <c r="BT30" s="409"/>
      <c r="BU30" s="409"/>
      <c r="BV30" s="409"/>
      <c r="BW30" s="409"/>
      <c r="BX30" s="409"/>
      <c r="BY30" s="409"/>
      <c r="BZ30" s="409"/>
      <c r="CA30" s="384"/>
      <c r="CB30" s="363"/>
      <c r="CC30" s="363"/>
      <c r="CD30" s="363"/>
    </row>
    <row r="31" spans="1:82" ht="12" customHeight="1">
      <c r="A31" s="405"/>
      <c r="B31" s="406"/>
      <c r="C31" s="406"/>
      <c r="D31" s="406"/>
      <c r="E31" s="406"/>
      <c r="F31" s="406"/>
      <c r="G31" s="358"/>
      <c r="H31" s="361"/>
      <c r="I31" s="408"/>
      <c r="J31" s="408"/>
      <c r="K31" s="408"/>
      <c r="L31" s="408"/>
      <c r="M31" s="408"/>
      <c r="N31" s="408"/>
      <c r="O31" s="2550" t="s">
        <v>1117</v>
      </c>
      <c r="P31" s="2551"/>
      <c r="Q31" s="411">
        <v>27</v>
      </c>
      <c r="R31" s="407" t="s">
        <v>1146</v>
      </c>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07"/>
      <c r="AR31" s="407"/>
      <c r="AS31" s="407"/>
      <c r="AT31" s="407"/>
      <c r="AU31" s="409"/>
      <c r="AV31" s="409"/>
      <c r="AW31" s="409"/>
      <c r="AX31" s="409"/>
      <c r="AY31" s="409"/>
      <c r="AZ31" s="409"/>
      <c r="BA31" s="409"/>
      <c r="BB31" s="409"/>
      <c r="BC31" s="409"/>
      <c r="BD31" s="409"/>
      <c r="BE31" s="409"/>
      <c r="BF31" s="409"/>
      <c r="BG31" s="409"/>
      <c r="BH31" s="409"/>
      <c r="BI31" s="409"/>
      <c r="BJ31" s="409"/>
      <c r="BK31" s="409"/>
      <c r="BL31" s="409"/>
      <c r="BM31" s="409"/>
      <c r="BN31" s="409"/>
      <c r="BO31" s="409"/>
      <c r="BP31" s="409"/>
      <c r="BQ31" s="409"/>
      <c r="BR31" s="409"/>
      <c r="BS31" s="409"/>
      <c r="BT31" s="409"/>
      <c r="BU31" s="409"/>
      <c r="BV31" s="409"/>
      <c r="BW31" s="409"/>
      <c r="BX31" s="409"/>
      <c r="BY31" s="409"/>
      <c r="BZ31" s="409"/>
      <c r="CA31" s="384"/>
      <c r="CB31" s="363"/>
      <c r="CC31" s="363"/>
      <c r="CD31" s="363"/>
    </row>
    <row r="32" spans="1:82" ht="12" customHeight="1">
      <c r="A32" s="376"/>
      <c r="B32" s="415"/>
      <c r="C32" s="415"/>
      <c r="D32" s="415"/>
      <c r="E32" s="415"/>
      <c r="F32" s="415"/>
      <c r="G32" s="377"/>
      <c r="H32" s="361"/>
      <c r="I32" s="408"/>
      <c r="J32" s="408"/>
      <c r="K32" s="408"/>
      <c r="L32" s="408"/>
      <c r="M32" s="408"/>
      <c r="N32" s="391"/>
      <c r="O32" s="2550" t="s">
        <v>1117</v>
      </c>
      <c r="P32" s="2551"/>
      <c r="Q32" s="411">
        <v>28</v>
      </c>
      <c r="R32" s="407" t="s">
        <v>1147</v>
      </c>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17"/>
      <c r="AR32" s="417"/>
      <c r="AS32" s="417"/>
      <c r="AT32" s="417"/>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384"/>
      <c r="CB32" s="363"/>
      <c r="CC32" s="363"/>
      <c r="CD32" s="363"/>
    </row>
    <row r="33" spans="1:82" ht="12" customHeight="1">
      <c r="A33" s="376"/>
      <c r="B33" s="415"/>
      <c r="C33" s="415"/>
      <c r="D33" s="415"/>
      <c r="E33" s="415"/>
      <c r="F33" s="415"/>
      <c r="G33" s="377"/>
      <c r="H33" s="379"/>
      <c r="I33" s="407"/>
      <c r="J33" s="407"/>
      <c r="K33" s="407"/>
      <c r="L33" s="407"/>
      <c r="M33" s="407"/>
      <c r="N33" s="369"/>
      <c r="O33" s="2550" t="s">
        <v>1117</v>
      </c>
      <c r="P33" s="2551"/>
      <c r="Q33" s="411">
        <v>29</v>
      </c>
      <c r="R33" s="407" t="s">
        <v>1148</v>
      </c>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19"/>
      <c r="AR33" s="419"/>
      <c r="AS33" s="419"/>
      <c r="AT33" s="419"/>
      <c r="AU33" s="409"/>
      <c r="AV33" s="409"/>
      <c r="AW33" s="409"/>
      <c r="AX33" s="409"/>
      <c r="AY33" s="409"/>
      <c r="AZ33" s="409"/>
      <c r="BA33" s="409"/>
      <c r="BB33" s="409"/>
      <c r="BC33" s="409"/>
      <c r="BD33" s="409"/>
      <c r="BE33" s="409"/>
      <c r="BF33" s="409"/>
      <c r="BG33" s="409"/>
      <c r="BH33" s="409"/>
      <c r="BI33" s="409"/>
      <c r="BJ33" s="409"/>
      <c r="BK33" s="409"/>
      <c r="BL33" s="409"/>
      <c r="BM33" s="409"/>
      <c r="BN33" s="409"/>
      <c r="BO33" s="409"/>
      <c r="BP33" s="409"/>
      <c r="BQ33" s="409"/>
      <c r="BR33" s="409"/>
      <c r="BS33" s="409"/>
      <c r="BT33" s="409"/>
      <c r="BU33" s="409"/>
      <c r="BV33" s="409"/>
      <c r="BW33" s="409"/>
      <c r="BX33" s="409"/>
      <c r="BY33" s="409"/>
      <c r="BZ33" s="409"/>
      <c r="CA33" s="384"/>
      <c r="CB33" s="363"/>
      <c r="CC33" s="363"/>
      <c r="CD33" s="363"/>
    </row>
    <row r="34" spans="1:82" ht="12" customHeight="1">
      <c r="A34" s="376"/>
      <c r="B34" s="415"/>
      <c r="C34" s="415"/>
      <c r="D34" s="415"/>
      <c r="E34" s="415"/>
      <c r="F34" s="415"/>
      <c r="G34" s="415"/>
      <c r="H34" s="392"/>
      <c r="I34" s="421"/>
      <c r="J34" s="421"/>
      <c r="K34" s="421"/>
      <c r="L34" s="421"/>
      <c r="M34" s="421"/>
      <c r="N34" s="393"/>
      <c r="O34" s="2550" t="s">
        <v>1117</v>
      </c>
      <c r="P34" s="2551"/>
      <c r="Q34" s="411">
        <v>30</v>
      </c>
      <c r="R34" s="407" t="s">
        <v>1149</v>
      </c>
      <c r="S34" s="407"/>
      <c r="T34" s="407"/>
      <c r="U34" s="410"/>
      <c r="V34" s="407"/>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0"/>
      <c r="BF34" s="407"/>
      <c r="BG34" s="409"/>
      <c r="BH34" s="409"/>
      <c r="BI34" s="409"/>
      <c r="BJ34" s="409"/>
      <c r="BK34" s="409"/>
      <c r="BL34" s="409"/>
      <c r="BM34" s="409"/>
      <c r="BN34" s="409"/>
      <c r="BO34" s="409"/>
      <c r="BP34" s="409"/>
      <c r="BQ34" s="409"/>
      <c r="BR34" s="409"/>
      <c r="BS34" s="409"/>
      <c r="BT34" s="409"/>
      <c r="BU34" s="409"/>
      <c r="BV34" s="409"/>
      <c r="BW34" s="409"/>
      <c r="BX34" s="409"/>
      <c r="BY34" s="409"/>
      <c r="BZ34" s="409"/>
      <c r="CA34" s="384"/>
      <c r="CB34" s="363"/>
      <c r="CC34" s="363"/>
      <c r="CD34" s="363"/>
    </row>
    <row r="35" spans="1:82" ht="12" customHeight="1">
      <c r="A35" s="376"/>
      <c r="B35" s="415"/>
      <c r="C35" s="415"/>
      <c r="D35" s="415"/>
      <c r="E35" s="415"/>
      <c r="F35" s="415"/>
      <c r="G35" s="415"/>
      <c r="H35" s="394"/>
      <c r="I35" s="395"/>
      <c r="J35" s="395"/>
      <c r="K35" s="395"/>
      <c r="L35" s="395"/>
      <c r="M35" s="395"/>
      <c r="N35" s="396"/>
      <c r="O35" s="2552" t="s">
        <v>1117</v>
      </c>
      <c r="P35" s="2553"/>
      <c r="Q35" s="375">
        <v>31</v>
      </c>
      <c r="R35" s="366" t="s">
        <v>1125</v>
      </c>
      <c r="S35" s="366"/>
      <c r="T35" s="366"/>
      <c r="U35" s="372" t="s">
        <v>1119</v>
      </c>
      <c r="V35" s="2554"/>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2555"/>
      <c r="BB35" s="2555"/>
      <c r="BC35" s="2555"/>
      <c r="BD35" s="2555"/>
      <c r="BE35" s="385" t="s">
        <v>1120</v>
      </c>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86"/>
      <c r="CB35" s="363"/>
      <c r="CC35" s="363"/>
      <c r="CD35" s="363"/>
    </row>
    <row r="36" spans="1:82" ht="12" customHeight="1">
      <c r="A36" s="376"/>
      <c r="B36" s="415"/>
      <c r="C36" s="415"/>
      <c r="D36" s="415"/>
      <c r="E36" s="415"/>
      <c r="F36" s="415"/>
      <c r="G36" s="415"/>
      <c r="H36" s="397" t="s">
        <v>1175</v>
      </c>
      <c r="I36" s="412"/>
      <c r="J36" s="412"/>
      <c r="K36" s="412"/>
      <c r="L36" s="412"/>
      <c r="M36" s="412"/>
      <c r="N36" s="412"/>
      <c r="O36" s="2550" t="s">
        <v>1117</v>
      </c>
      <c r="P36" s="2551"/>
      <c r="Q36" s="411">
        <v>32</v>
      </c>
      <c r="R36" s="407" t="s">
        <v>1150</v>
      </c>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384"/>
      <c r="CB36" s="363"/>
      <c r="CC36" s="363"/>
      <c r="CD36" s="363"/>
    </row>
    <row r="37" spans="1:82" ht="12" customHeight="1">
      <c r="A37" s="376"/>
      <c r="B37" s="415"/>
      <c r="C37" s="415"/>
      <c r="D37" s="415"/>
      <c r="E37" s="415"/>
      <c r="F37" s="415"/>
      <c r="G37" s="415"/>
      <c r="H37" s="370"/>
      <c r="I37" s="412"/>
      <c r="J37" s="412"/>
      <c r="K37" s="412"/>
      <c r="L37" s="412"/>
      <c r="M37" s="412"/>
      <c r="N37" s="412"/>
      <c r="O37" s="2550" t="s">
        <v>1117</v>
      </c>
      <c r="P37" s="2551"/>
      <c r="Q37" s="411">
        <v>33</v>
      </c>
      <c r="R37" s="407" t="s">
        <v>1151</v>
      </c>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9"/>
      <c r="AV37" s="409"/>
      <c r="AW37" s="409"/>
      <c r="AX37" s="409"/>
      <c r="AY37" s="409"/>
      <c r="AZ37" s="409"/>
      <c r="BA37" s="409"/>
      <c r="BB37" s="409"/>
      <c r="BC37" s="409"/>
      <c r="BD37" s="409"/>
      <c r="BE37" s="409"/>
      <c r="BF37" s="409"/>
      <c r="BG37" s="409"/>
      <c r="BH37" s="409"/>
      <c r="BI37" s="409"/>
      <c r="BJ37" s="409"/>
      <c r="BK37" s="409"/>
      <c r="BL37" s="409"/>
      <c r="BM37" s="409"/>
      <c r="BN37" s="409"/>
      <c r="BO37" s="409"/>
      <c r="BP37" s="409"/>
      <c r="BQ37" s="409"/>
      <c r="BR37" s="409"/>
      <c r="BS37" s="409"/>
      <c r="BT37" s="409"/>
      <c r="BU37" s="409"/>
      <c r="BV37" s="409"/>
      <c r="BW37" s="409"/>
      <c r="BX37" s="409"/>
      <c r="BY37" s="409"/>
      <c r="BZ37" s="409"/>
      <c r="CA37" s="384"/>
      <c r="CB37" s="363"/>
      <c r="CC37" s="363"/>
      <c r="CD37" s="363"/>
    </row>
    <row r="38" spans="1:82" ht="12" customHeight="1">
      <c r="A38" s="376"/>
      <c r="B38" s="415"/>
      <c r="C38" s="415"/>
      <c r="D38" s="415"/>
      <c r="E38" s="415"/>
      <c r="F38" s="415"/>
      <c r="G38" s="415"/>
      <c r="H38" s="370"/>
      <c r="I38" s="412"/>
      <c r="J38" s="412"/>
      <c r="K38" s="412"/>
      <c r="L38" s="412"/>
      <c r="M38" s="412"/>
      <c r="N38" s="412"/>
      <c r="O38" s="2550" t="s">
        <v>1117</v>
      </c>
      <c r="P38" s="2551"/>
      <c r="Q38" s="411">
        <v>34</v>
      </c>
      <c r="R38" s="407" t="s">
        <v>1152</v>
      </c>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9"/>
      <c r="AV38" s="409"/>
      <c r="AW38" s="409"/>
      <c r="AX38" s="409"/>
      <c r="AY38" s="409"/>
      <c r="AZ38" s="409"/>
      <c r="BA38" s="409"/>
      <c r="BB38" s="409"/>
      <c r="BC38" s="409"/>
      <c r="BD38" s="409"/>
      <c r="BE38" s="409"/>
      <c r="BF38" s="409"/>
      <c r="BG38" s="409"/>
      <c r="BH38" s="409"/>
      <c r="BI38" s="409"/>
      <c r="BJ38" s="409"/>
      <c r="BK38" s="409"/>
      <c r="BL38" s="409"/>
      <c r="BM38" s="409"/>
      <c r="BN38" s="409"/>
      <c r="BO38" s="409"/>
      <c r="BP38" s="409"/>
      <c r="BQ38" s="409"/>
      <c r="BR38" s="409"/>
      <c r="BS38" s="409"/>
      <c r="BT38" s="409"/>
      <c r="BU38" s="409"/>
      <c r="BV38" s="409"/>
      <c r="BW38" s="409"/>
      <c r="BX38" s="409"/>
      <c r="BY38" s="409"/>
      <c r="BZ38" s="409"/>
      <c r="CA38" s="384"/>
      <c r="CB38" s="363"/>
      <c r="CC38" s="363"/>
      <c r="CD38" s="363"/>
    </row>
    <row r="39" spans="1:82" ht="12" customHeight="1">
      <c r="A39" s="376"/>
      <c r="B39" s="415"/>
      <c r="C39" s="415"/>
      <c r="D39" s="415"/>
      <c r="E39" s="415"/>
      <c r="F39" s="415"/>
      <c r="G39" s="415"/>
      <c r="H39" s="370"/>
      <c r="I39" s="412"/>
      <c r="J39" s="412"/>
      <c r="K39" s="412"/>
      <c r="L39" s="412"/>
      <c r="M39" s="412"/>
      <c r="N39" s="412"/>
      <c r="O39" s="2550" t="s">
        <v>1117</v>
      </c>
      <c r="P39" s="2551"/>
      <c r="Q39" s="411">
        <v>35</v>
      </c>
      <c r="R39" s="407" t="s">
        <v>1153</v>
      </c>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384"/>
      <c r="CB39" s="363"/>
      <c r="CC39" s="363"/>
      <c r="CD39" s="363"/>
    </row>
    <row r="40" spans="1:82" ht="12" customHeight="1">
      <c r="A40" s="376"/>
      <c r="B40" s="415"/>
      <c r="C40" s="415"/>
      <c r="D40" s="415"/>
      <c r="E40" s="415"/>
      <c r="F40" s="415"/>
      <c r="G40" s="415"/>
      <c r="H40" s="370"/>
      <c r="I40" s="412"/>
      <c r="J40" s="412"/>
      <c r="K40" s="412"/>
      <c r="L40" s="412"/>
      <c r="M40" s="412"/>
      <c r="N40" s="412"/>
      <c r="O40" s="2550" t="s">
        <v>1117</v>
      </c>
      <c r="P40" s="2551"/>
      <c r="Q40" s="411">
        <v>36</v>
      </c>
      <c r="R40" s="407" t="s">
        <v>1154</v>
      </c>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384"/>
      <c r="CB40" s="363"/>
      <c r="CC40" s="363"/>
      <c r="CD40" s="363"/>
    </row>
    <row r="41" spans="1:82" ht="12" customHeight="1" thickBot="1">
      <c r="A41" s="422"/>
      <c r="B41" s="423"/>
      <c r="C41" s="423"/>
      <c r="D41" s="423"/>
      <c r="E41" s="423"/>
      <c r="F41" s="423"/>
      <c r="G41" s="423"/>
      <c r="H41" s="424"/>
      <c r="I41" s="425"/>
      <c r="J41" s="425"/>
      <c r="K41" s="425"/>
      <c r="L41" s="425"/>
      <c r="M41" s="425"/>
      <c r="N41" s="425"/>
      <c r="O41" s="2569" t="s">
        <v>1117</v>
      </c>
      <c r="P41" s="2570"/>
      <c r="Q41" s="434">
        <v>37</v>
      </c>
      <c r="R41" s="426" t="s">
        <v>1125</v>
      </c>
      <c r="S41" s="426"/>
      <c r="T41" s="426"/>
      <c r="U41" s="402" t="s">
        <v>1119</v>
      </c>
      <c r="V41" s="2564"/>
      <c r="W41" s="2565"/>
      <c r="X41" s="2565"/>
      <c r="Y41" s="2565"/>
      <c r="Z41" s="2565"/>
      <c r="AA41" s="2565"/>
      <c r="AB41" s="2565"/>
      <c r="AC41" s="2565"/>
      <c r="AD41" s="2565"/>
      <c r="AE41" s="2565"/>
      <c r="AF41" s="2565"/>
      <c r="AG41" s="2565"/>
      <c r="AH41" s="2565"/>
      <c r="AI41" s="2565"/>
      <c r="AJ41" s="2565"/>
      <c r="AK41" s="2565"/>
      <c r="AL41" s="2565"/>
      <c r="AM41" s="2565"/>
      <c r="AN41" s="2565"/>
      <c r="AO41" s="2565"/>
      <c r="AP41" s="2565"/>
      <c r="AQ41" s="2565"/>
      <c r="AR41" s="2565"/>
      <c r="AS41" s="2565"/>
      <c r="AT41" s="2565"/>
      <c r="AU41" s="2565"/>
      <c r="AV41" s="2565"/>
      <c r="AW41" s="2565"/>
      <c r="AX41" s="2565"/>
      <c r="AY41" s="2565"/>
      <c r="AZ41" s="2565"/>
      <c r="BA41" s="2565"/>
      <c r="BB41" s="2565"/>
      <c r="BC41" s="2565"/>
      <c r="BD41" s="2565"/>
      <c r="BE41" s="403" t="s">
        <v>1120</v>
      </c>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27"/>
      <c r="CB41" s="363"/>
      <c r="CC41" s="363"/>
      <c r="CD41" s="363"/>
    </row>
    <row r="42" spans="1:82">
      <c r="A42" s="2561" t="s">
        <v>1169</v>
      </c>
      <c r="B42" s="2562"/>
      <c r="C42" s="2562"/>
      <c r="D42" s="2562"/>
      <c r="E42" s="2562"/>
      <c r="F42" s="2562"/>
      <c r="G42" s="2563"/>
      <c r="H42" s="2571" t="s">
        <v>1170</v>
      </c>
      <c r="I42" s="2572"/>
      <c r="J42" s="2572"/>
      <c r="K42" s="2572"/>
      <c r="L42" s="2572"/>
      <c r="M42" s="2572"/>
      <c r="N42" s="2573"/>
      <c r="O42" s="2566" t="s">
        <v>1117</v>
      </c>
      <c r="P42" s="2567"/>
      <c r="Q42" s="435">
        <v>1</v>
      </c>
      <c r="R42" s="429" t="s">
        <v>1297</v>
      </c>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30"/>
      <c r="BH42" s="430"/>
      <c r="BI42" s="430"/>
      <c r="BJ42" s="430"/>
      <c r="BK42" s="430"/>
      <c r="BL42" s="430"/>
      <c r="BM42" s="430"/>
      <c r="BN42" s="430"/>
      <c r="BO42" s="430"/>
      <c r="BP42" s="430"/>
      <c r="BQ42" s="430"/>
      <c r="BR42" s="430"/>
      <c r="BS42" s="430"/>
      <c r="BT42" s="430"/>
      <c r="BU42" s="430"/>
      <c r="BV42" s="430"/>
      <c r="BW42" s="430"/>
      <c r="BX42" s="430"/>
      <c r="BY42" s="430"/>
      <c r="BZ42" s="430"/>
      <c r="CA42" s="431"/>
      <c r="CB42" s="398" t="s">
        <v>1117</v>
      </c>
    </row>
    <row r="43" spans="1:82">
      <c r="A43" s="2544"/>
      <c r="B43" s="2545"/>
      <c r="C43" s="2545"/>
      <c r="D43" s="2545"/>
      <c r="E43" s="2545"/>
      <c r="F43" s="2545"/>
      <c r="G43" s="2546"/>
      <c r="H43" s="361"/>
      <c r="I43" s="408"/>
      <c r="J43" s="408"/>
      <c r="K43" s="408"/>
      <c r="L43" s="408"/>
      <c r="M43" s="408"/>
      <c r="N43" s="391"/>
      <c r="O43" s="2550" t="s">
        <v>1117</v>
      </c>
      <c r="P43" s="2551"/>
      <c r="Q43" s="411">
        <v>2</v>
      </c>
      <c r="R43" s="407" t="s">
        <v>1298</v>
      </c>
      <c r="S43" s="407"/>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c r="AT43" s="407"/>
      <c r="AU43" s="407"/>
      <c r="AV43" s="407"/>
      <c r="AW43" s="407"/>
      <c r="AX43" s="407"/>
      <c r="AY43" s="407"/>
      <c r="AZ43" s="407"/>
      <c r="BA43" s="407"/>
      <c r="BB43" s="407"/>
      <c r="BC43" s="407"/>
      <c r="BD43" s="407"/>
      <c r="BE43" s="407"/>
      <c r="BF43" s="407"/>
      <c r="BG43" s="406"/>
      <c r="BH43" s="409"/>
      <c r="BI43" s="409"/>
      <c r="BJ43" s="409"/>
      <c r="BK43" s="409"/>
      <c r="BL43" s="409"/>
      <c r="BM43" s="409"/>
      <c r="BN43" s="409"/>
      <c r="BO43" s="409"/>
      <c r="BP43" s="409"/>
      <c r="BQ43" s="409"/>
      <c r="BR43" s="409"/>
      <c r="BS43" s="409"/>
      <c r="BT43" s="409"/>
      <c r="BU43" s="409"/>
      <c r="BV43" s="409"/>
      <c r="BW43" s="409"/>
      <c r="BX43" s="409"/>
      <c r="BY43" s="409"/>
      <c r="BZ43" s="409"/>
      <c r="CA43" s="384"/>
      <c r="CB43" s="356" t="str">
        <f>IF(CB44=0,"c",IF(CB44=1,"b",IF(CB44&gt;=2,"a","×")))</f>
        <v>c</v>
      </c>
    </row>
    <row r="44" spans="1:82">
      <c r="A44" s="2544" t="s">
        <v>1118</v>
      </c>
      <c r="B44" s="2545"/>
      <c r="C44" s="2545"/>
      <c r="D44" s="2545"/>
      <c r="E44" s="2545"/>
      <c r="F44" s="2545"/>
      <c r="G44" s="2546"/>
      <c r="H44" s="361"/>
      <c r="I44" s="408"/>
      <c r="J44" s="408"/>
      <c r="K44" s="408"/>
      <c r="L44" s="408"/>
      <c r="M44" s="408"/>
      <c r="N44" s="391"/>
      <c r="O44" s="2550" t="s">
        <v>1117</v>
      </c>
      <c r="P44" s="2551"/>
      <c r="Q44" s="411">
        <v>3</v>
      </c>
      <c r="R44" s="407" t="s">
        <v>1299</v>
      </c>
      <c r="S44" s="407"/>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c r="AV44" s="407"/>
      <c r="AW44" s="407"/>
      <c r="AX44" s="407"/>
      <c r="AY44" s="407"/>
      <c r="AZ44" s="407"/>
      <c r="BA44" s="407"/>
      <c r="BB44" s="407"/>
      <c r="BC44" s="407"/>
      <c r="BD44" s="407"/>
      <c r="BE44" s="407"/>
      <c r="BF44" s="407"/>
      <c r="BG44" s="406"/>
      <c r="BH44" s="409"/>
      <c r="BI44" s="409"/>
      <c r="BJ44" s="409"/>
      <c r="BK44" s="409"/>
      <c r="BL44" s="409"/>
      <c r="BM44" s="409"/>
      <c r="BN44" s="409"/>
      <c r="BO44" s="409"/>
      <c r="BP44" s="409"/>
      <c r="BQ44" s="409"/>
      <c r="BR44" s="409"/>
      <c r="BS44" s="409"/>
      <c r="BT44" s="409"/>
      <c r="BU44" s="409"/>
      <c r="BV44" s="409"/>
      <c r="BW44" s="409"/>
      <c r="BX44" s="409"/>
      <c r="BY44" s="409"/>
      <c r="BZ44" s="409"/>
      <c r="CA44" s="384"/>
      <c r="CB44" s="356">
        <f>COUNTIF(M42:N53,"□")</f>
        <v>0</v>
      </c>
    </row>
    <row r="45" spans="1:82" ht="14.25" thickBot="1">
      <c r="A45" s="380"/>
      <c r="B45" s="401"/>
      <c r="C45" s="381"/>
      <c r="D45" s="381"/>
      <c r="E45" s="381"/>
      <c r="F45" s="381"/>
      <c r="G45" s="399"/>
      <c r="H45" s="400"/>
      <c r="I45" s="381"/>
      <c r="J45" s="381"/>
      <c r="K45" s="381"/>
      <c r="L45" s="381"/>
      <c r="M45" s="381"/>
      <c r="N45" s="399"/>
      <c r="O45" s="2569" t="s">
        <v>1117</v>
      </c>
      <c r="P45" s="2570"/>
      <c r="Q45" s="434">
        <v>4</v>
      </c>
      <c r="R45" s="426" t="s">
        <v>1125</v>
      </c>
      <c r="S45" s="426"/>
      <c r="T45" s="426"/>
      <c r="U45" s="402" t="s">
        <v>1119</v>
      </c>
      <c r="V45" s="2564"/>
      <c r="W45" s="2565"/>
      <c r="X45" s="2565"/>
      <c r="Y45" s="2565"/>
      <c r="Z45" s="2565"/>
      <c r="AA45" s="2565"/>
      <c r="AB45" s="2565"/>
      <c r="AC45" s="2565"/>
      <c r="AD45" s="2565"/>
      <c r="AE45" s="2565"/>
      <c r="AF45" s="2565"/>
      <c r="AG45" s="2565"/>
      <c r="AH45" s="2565"/>
      <c r="AI45" s="2565"/>
      <c r="AJ45" s="2565"/>
      <c r="AK45" s="2565"/>
      <c r="AL45" s="2565"/>
      <c r="AM45" s="2565"/>
      <c r="AN45" s="2565"/>
      <c r="AO45" s="2565"/>
      <c r="AP45" s="2565"/>
      <c r="AQ45" s="2565"/>
      <c r="AR45" s="2565"/>
      <c r="AS45" s="2565"/>
      <c r="AT45" s="2565"/>
      <c r="AU45" s="2565"/>
      <c r="AV45" s="2565"/>
      <c r="AW45" s="2565"/>
      <c r="AX45" s="2565"/>
      <c r="AY45" s="2565"/>
      <c r="AZ45" s="2565"/>
      <c r="BA45" s="2565"/>
      <c r="BB45" s="2565"/>
      <c r="BC45" s="2565"/>
      <c r="BD45" s="2565"/>
      <c r="BE45" s="403" t="s">
        <v>1120</v>
      </c>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27"/>
      <c r="CB45" s="356"/>
    </row>
  </sheetData>
  <mergeCells count="61">
    <mergeCell ref="V41:BD41"/>
    <mergeCell ref="V35:BD35"/>
    <mergeCell ref="AE1:CA1"/>
    <mergeCell ref="O45:P45"/>
    <mergeCell ref="H42:N42"/>
    <mergeCell ref="O37:P37"/>
    <mergeCell ref="O38:P38"/>
    <mergeCell ref="O39:P39"/>
    <mergeCell ref="O40:P40"/>
    <mergeCell ref="O41:P41"/>
    <mergeCell ref="O36:P36"/>
    <mergeCell ref="O26:P26"/>
    <mergeCell ref="O27:P27"/>
    <mergeCell ref="O28:P28"/>
    <mergeCell ref="O29:P29"/>
    <mergeCell ref="O30:P30"/>
    <mergeCell ref="A42:G42"/>
    <mergeCell ref="A44:G44"/>
    <mergeCell ref="A43:G43"/>
    <mergeCell ref="V45:BD45"/>
    <mergeCell ref="O42:P42"/>
    <mergeCell ref="O43:P43"/>
    <mergeCell ref="O44:P44"/>
    <mergeCell ref="O31:P31"/>
    <mergeCell ref="O32:P32"/>
    <mergeCell ref="O33:P33"/>
    <mergeCell ref="O34:P34"/>
    <mergeCell ref="O35:P35"/>
    <mergeCell ref="V24:BD24"/>
    <mergeCell ref="O14:P14"/>
    <mergeCell ref="O15:P15"/>
    <mergeCell ref="O16:P16"/>
    <mergeCell ref="O17:P17"/>
    <mergeCell ref="V17:BD17"/>
    <mergeCell ref="O20:P20"/>
    <mergeCell ref="O21:P21"/>
    <mergeCell ref="O22:P22"/>
    <mergeCell ref="O23:P23"/>
    <mergeCell ref="O24:P24"/>
    <mergeCell ref="V6:BD6"/>
    <mergeCell ref="H7:N7"/>
    <mergeCell ref="O7:P7"/>
    <mergeCell ref="H19:N19"/>
    <mergeCell ref="O19:P19"/>
    <mergeCell ref="O8:P8"/>
    <mergeCell ref="O9:P9"/>
    <mergeCell ref="O10:P10"/>
    <mergeCell ref="O11:P11"/>
    <mergeCell ref="O12:P12"/>
    <mergeCell ref="O13:P13"/>
    <mergeCell ref="A4:G4"/>
    <mergeCell ref="H4:N4"/>
    <mergeCell ref="O4:P4"/>
    <mergeCell ref="O5:P5"/>
    <mergeCell ref="A6:G6"/>
    <mergeCell ref="O6:P6"/>
    <mergeCell ref="A2:G2"/>
    <mergeCell ref="H2:CA2"/>
    <mergeCell ref="A3:G3"/>
    <mergeCell ref="H3:N3"/>
    <mergeCell ref="O3:P3"/>
  </mergeCells>
  <phoneticPr fontId="8"/>
  <printOptions horizontalCentered="1" verticalCentered="1"/>
  <pageMargins left="0.19685039370078741" right="0.19685039370078741" top="0.59055118110236227" bottom="0.59055118110236227" header="0.51181102362204722" footer="0.19685039370078741"/>
  <pageSetup paperSize="9" scale="90" orientation="landscape" cellComments="asDisplayed"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0CA9-98EC-45D5-9312-EE03835AE3C2}">
  <sheetPr codeName="Sheet58">
    <tabColor theme="7" tint="0.59999389629810485"/>
  </sheetPr>
  <dimension ref="A1:J62"/>
  <sheetViews>
    <sheetView view="pageBreakPreview" zoomScaleNormal="100" zoomScaleSheetLayoutView="100" workbookViewId="0">
      <selection activeCell="P24" sqref="P24"/>
    </sheetView>
  </sheetViews>
  <sheetFormatPr defaultRowHeight="13.5"/>
  <cols>
    <col min="1" max="10" width="9" style="201"/>
    <col min="11" max="11" width="15.625" style="201" customWidth="1"/>
    <col min="12" max="16384" width="9" style="201"/>
  </cols>
  <sheetData>
    <row r="1" spans="1:10" s="829" customFormat="1" ht="13.5" customHeight="1">
      <c r="A1" s="201" t="s">
        <v>1857</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1115</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row r="30" spans="1:10" ht="13.5" customHeight="1">
      <c r="B30" s="201" t="s">
        <v>1398</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2245" t="s">
        <v>1858</v>
      </c>
      <c r="D41" s="2246"/>
      <c r="E41" s="2246"/>
      <c r="F41" s="2246"/>
      <c r="G41" s="2247"/>
      <c r="H41" s="854"/>
    </row>
    <row r="42" spans="1:8" ht="20.100000000000001" customHeight="1">
      <c r="B42" s="853"/>
      <c r="C42" s="1131" t="s">
        <v>1859</v>
      </c>
      <c r="D42" s="1132"/>
      <c r="E42" s="1132"/>
      <c r="F42" s="1132"/>
      <c r="G42" s="1133"/>
      <c r="H42" s="854"/>
    </row>
    <row r="43" spans="1:8" ht="20.100000000000001" customHeight="1">
      <c r="C43" s="1131" t="s">
        <v>634</v>
      </c>
      <c r="D43" s="1132"/>
      <c r="E43" s="1132"/>
      <c r="F43" s="1132"/>
      <c r="G43" s="1133"/>
      <c r="H43" s="854"/>
    </row>
    <row r="44" spans="1:8" ht="20.100000000000001" customHeight="1">
      <c r="C44" s="1131" t="s">
        <v>1860</v>
      </c>
      <c r="D44" s="1132"/>
      <c r="E44" s="1132"/>
      <c r="F44" s="1132"/>
      <c r="G44" s="1133"/>
      <c r="H44" s="854"/>
    </row>
    <row r="45" spans="1:8" ht="20.100000000000001" customHeight="1">
      <c r="G45" s="666"/>
      <c r="H45" s="666"/>
    </row>
    <row r="46" spans="1:8" ht="20.100000000000001" customHeight="1">
      <c r="B46" s="1031" t="s">
        <v>1660</v>
      </c>
      <c r="C46" s="1131" t="s">
        <v>1708</v>
      </c>
      <c r="D46" s="1132"/>
      <c r="E46" s="1132"/>
      <c r="F46" s="1132"/>
      <c r="G46" s="1133"/>
      <c r="H46" s="854"/>
    </row>
    <row r="47" spans="1:8" ht="20.100000000000001" customHeight="1">
      <c r="C47" s="1125"/>
      <c r="D47" s="1125"/>
      <c r="E47" s="1125"/>
      <c r="F47" s="1125"/>
      <c r="G47" s="1125"/>
      <c r="H47" s="854"/>
    </row>
    <row r="48" spans="1:8" ht="20.100000000000001" customHeight="1">
      <c r="C48" s="2264"/>
      <c r="D48" s="2264"/>
      <c r="E48" s="2264"/>
      <c r="F48" s="2264"/>
      <c r="G48" s="2264"/>
      <c r="H48" s="942"/>
    </row>
    <row r="49" spans="3:8" ht="20.100000000000001" customHeight="1">
      <c r="C49" s="942"/>
      <c r="D49" s="890"/>
      <c r="E49" s="890"/>
      <c r="F49" s="890"/>
      <c r="G49" s="890"/>
      <c r="H49" s="942"/>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H2:I2"/>
    <mergeCell ref="G5:I5"/>
    <mergeCell ref="A10:C10"/>
    <mergeCell ref="E15:F15"/>
    <mergeCell ref="G15:I15"/>
    <mergeCell ref="B37:H37"/>
    <mergeCell ref="G39:H39"/>
    <mergeCell ref="G40:H40"/>
    <mergeCell ref="C48:G48"/>
    <mergeCell ref="E17:F17"/>
    <mergeCell ref="G17:I17"/>
    <mergeCell ref="E19:F19"/>
    <mergeCell ref="G19:I19"/>
    <mergeCell ref="A23:I24"/>
    <mergeCell ref="C41:G41"/>
    <mergeCell ref="C42:G42"/>
    <mergeCell ref="C43:G43"/>
    <mergeCell ref="C44:G44"/>
    <mergeCell ref="C46:G46"/>
    <mergeCell ref="C47:G4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4"/>
  </sheetPr>
  <dimension ref="A1:J60"/>
  <sheetViews>
    <sheetView view="pageBreakPreview" topLeftCell="A10" zoomScaleNormal="100" zoomScaleSheetLayoutView="100" workbookViewId="0">
      <selection activeCell="H29" sqref="H29"/>
    </sheetView>
  </sheetViews>
  <sheetFormatPr defaultRowHeight="13.5"/>
  <cols>
    <col min="1" max="10" width="9" style="201"/>
    <col min="11" max="11" width="15.625" style="201" customWidth="1"/>
    <col min="12" max="16384" width="9" style="201"/>
  </cols>
  <sheetData>
    <row r="1" spans="1:10" s="829" customFormat="1" ht="13.5" customHeight="1">
      <c r="A1" s="201" t="s">
        <v>1306</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55"/>
      <c r="F19" s="155"/>
      <c r="G19" s="508"/>
      <c r="H19" s="508"/>
      <c r="I19" s="508"/>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205</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1129" t="s">
        <v>206</v>
      </c>
      <c r="D25" s="1129"/>
      <c r="E25" s="1129"/>
      <c r="F25" s="1129"/>
      <c r="G25" s="1129"/>
      <c r="H25" s="201"/>
      <c r="I25" s="201"/>
      <c r="J25" s="201"/>
    </row>
    <row r="26" spans="1:10" ht="13.5" customHeight="1">
      <c r="C26" s="1129"/>
      <c r="D26" s="1129"/>
      <c r="E26" s="1129"/>
      <c r="F26" s="1129"/>
      <c r="G26" s="1129"/>
    </row>
    <row r="27" spans="1:10" ht="13.5" customHeight="1"/>
    <row r="28" spans="1:10" ht="13.5" customHeight="1"/>
    <row r="29" spans="1:10" ht="13.5" customHeight="1"/>
    <row r="30" spans="1:10" ht="13.5" customHeight="1">
      <c r="B30" s="201" t="s">
        <v>1388</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1658</v>
      </c>
      <c r="D41" s="1132"/>
      <c r="E41" s="1132"/>
      <c r="F41" s="1132"/>
      <c r="G41" s="1133"/>
      <c r="H41" s="854"/>
    </row>
    <row r="42" spans="1:8" ht="20.100000000000001" customHeight="1">
      <c r="B42" s="853"/>
      <c r="C42" s="855"/>
      <c r="D42" s="855"/>
      <c r="E42" s="855"/>
      <c r="F42" s="855"/>
      <c r="G42" s="855"/>
      <c r="H42" s="856"/>
    </row>
    <row r="43" spans="1:8" ht="20.100000000000001" customHeight="1">
      <c r="B43" s="857" t="s">
        <v>1660</v>
      </c>
      <c r="C43" s="1125" t="s">
        <v>1725</v>
      </c>
      <c r="D43" s="1125"/>
      <c r="E43" s="1125"/>
      <c r="F43" s="1125"/>
      <c r="G43" s="1125"/>
      <c r="H43" s="854"/>
    </row>
    <row r="44" spans="1:8" ht="20.100000000000001" customHeight="1">
      <c r="C44" s="1125"/>
      <c r="D44" s="1125"/>
      <c r="E44" s="1125"/>
      <c r="F44" s="1125"/>
      <c r="G44" s="1125"/>
      <c r="H44" s="854"/>
    </row>
    <row r="45" spans="1:8" ht="20.100000000000001" customHeight="1">
      <c r="G45" s="1121"/>
      <c r="H45" s="1121"/>
    </row>
    <row r="46" spans="1:8" ht="20.100000000000001" customHeight="1">
      <c r="G46" s="1121"/>
      <c r="H46" s="1121"/>
    </row>
    <row r="47" spans="1:8" ht="20.100000000000001" customHeight="1">
      <c r="G47" s="1121"/>
      <c r="H47" s="1121"/>
    </row>
    <row r="48" spans="1:8" ht="20.100000000000001" customHeight="1">
      <c r="G48" s="1121"/>
      <c r="H48" s="1121"/>
    </row>
    <row r="49" spans="7:8" ht="20.100000000000001" customHeight="1">
      <c r="G49" s="1121"/>
      <c r="H49" s="1121"/>
    </row>
    <row r="50" spans="7:8" ht="13.5" customHeight="1"/>
    <row r="51" spans="7:8" ht="13.5" customHeight="1"/>
    <row r="52" spans="7:8" ht="13.5" customHeight="1"/>
    <row r="53" spans="7:8" ht="13.5" customHeight="1"/>
    <row r="54" spans="7:8" ht="13.5" customHeight="1"/>
    <row r="55" spans="7:8" ht="13.5" customHeight="1"/>
    <row r="56" spans="7:8" ht="13.5" customHeight="1"/>
    <row r="57" spans="7:8" ht="13.5" customHeight="1"/>
    <row r="58" spans="7:8" ht="13.5" customHeight="1"/>
    <row r="59" spans="7:8" ht="13.5" customHeight="1"/>
    <row r="60" spans="7:8" ht="13.5" customHeight="1"/>
  </sheetData>
  <mergeCells count="20">
    <mergeCell ref="G49:H49"/>
    <mergeCell ref="B37:H37"/>
    <mergeCell ref="G39:H39"/>
    <mergeCell ref="G40:H40"/>
    <mergeCell ref="C41:G41"/>
    <mergeCell ref="G46:H46"/>
    <mergeCell ref="G47:H47"/>
    <mergeCell ref="G48:H48"/>
    <mergeCell ref="C43:G43"/>
    <mergeCell ref="H2:I2"/>
    <mergeCell ref="G5:I5"/>
    <mergeCell ref="G15:I15"/>
    <mergeCell ref="G17:I17"/>
    <mergeCell ref="G45:H45"/>
    <mergeCell ref="C44:G44"/>
    <mergeCell ref="A10:C10"/>
    <mergeCell ref="E15:F15"/>
    <mergeCell ref="E17:F17"/>
    <mergeCell ref="C23:G24"/>
    <mergeCell ref="C25:G26"/>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9">
    <tabColor theme="7" tint="0.59999389629810485"/>
  </sheetPr>
  <dimension ref="A1:BK117"/>
  <sheetViews>
    <sheetView showZeros="0" view="pageBreakPreview" zoomScale="85" zoomScaleNormal="100" workbookViewId="0">
      <selection activeCell="AU10" sqref="AU10"/>
    </sheetView>
  </sheetViews>
  <sheetFormatPr defaultRowHeight="15.75" customHeight="1"/>
  <cols>
    <col min="1" max="1" width="3" style="147" customWidth="1"/>
    <col min="2" max="17" width="2.625" style="147" customWidth="1"/>
    <col min="18" max="18" width="3" style="147" customWidth="1"/>
    <col min="19" max="34" width="2.625" style="147" customWidth="1"/>
    <col min="35" max="42" width="2.75" style="147" customWidth="1"/>
    <col min="43" max="16384" width="9" style="147"/>
  </cols>
  <sheetData>
    <row r="1" spans="1:63" ht="15.75" customHeight="1">
      <c r="A1" s="147" t="s">
        <v>1161</v>
      </c>
    </row>
    <row r="2" spans="1:63" ht="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spans="1:63" ht="32.25" customHeight="1" thickBot="1">
      <c r="A3" s="2579" t="s">
        <v>1861</v>
      </c>
      <c r="B3" s="2579"/>
      <c r="C3" s="2579"/>
      <c r="D3" s="2579"/>
      <c r="E3" s="2579"/>
      <c r="F3" s="2579"/>
      <c r="G3" s="2579"/>
      <c r="H3" s="2579"/>
      <c r="I3" s="2579"/>
      <c r="J3" s="2579"/>
      <c r="K3" s="2579"/>
      <c r="L3" s="2579"/>
      <c r="M3" s="2579"/>
      <c r="N3" s="2579"/>
      <c r="O3" s="2579"/>
      <c r="P3" s="2579"/>
      <c r="Q3" s="2579"/>
      <c r="R3" s="2579"/>
      <c r="S3" s="2579"/>
      <c r="T3" s="2579"/>
      <c r="U3" s="2579"/>
      <c r="V3" s="2579"/>
      <c r="W3" s="2579"/>
      <c r="X3" s="2579"/>
      <c r="Y3" s="2579"/>
      <c r="Z3" s="2579"/>
      <c r="AA3" s="2579"/>
      <c r="AB3" s="2579"/>
      <c r="AC3" s="2579"/>
      <c r="AD3" s="2579"/>
      <c r="AE3" s="2579"/>
      <c r="AF3" s="2579"/>
      <c r="AG3" s="2579"/>
      <c r="AH3" s="2579"/>
    </row>
    <row r="4" spans="1:63" ht="21" customHeight="1">
      <c r="A4" s="2583" t="s">
        <v>76</v>
      </c>
      <c r="B4" s="2584"/>
      <c r="C4" s="2584"/>
      <c r="D4" s="2584"/>
      <c r="E4" s="2585"/>
      <c r="F4" s="2585"/>
      <c r="G4" s="2586"/>
      <c r="H4" s="2588"/>
      <c r="I4" s="2588"/>
      <c r="J4" s="2589"/>
      <c r="K4" s="2589"/>
      <c r="L4" s="2589"/>
      <c r="M4" s="2589"/>
      <c r="N4" s="2589"/>
      <c r="O4" s="2589"/>
      <c r="P4" s="2589"/>
      <c r="Q4" s="2588"/>
      <c r="R4" s="2588"/>
      <c r="S4" s="2588"/>
      <c r="T4" s="2588"/>
      <c r="U4" s="2588"/>
      <c r="V4" s="2589"/>
      <c r="W4" s="2589"/>
      <c r="X4" s="2589"/>
      <c r="Y4" s="2589"/>
      <c r="Z4" s="2589"/>
      <c r="AA4" s="2589"/>
      <c r="AB4" s="2589"/>
      <c r="AC4" s="2589"/>
      <c r="AD4" s="2588"/>
      <c r="AE4" s="2588"/>
      <c r="AF4" s="2588"/>
      <c r="AG4" s="2588"/>
      <c r="AH4" s="2590"/>
    </row>
    <row r="5" spans="1:63" ht="21" customHeight="1">
      <c r="A5" s="2580" t="s">
        <v>44</v>
      </c>
      <c r="B5" s="2581"/>
      <c r="C5" s="2581"/>
      <c r="D5" s="2582"/>
      <c r="E5" s="2594"/>
      <c r="F5" s="2594"/>
      <c r="G5" s="2594"/>
      <c r="H5" s="2594"/>
      <c r="I5" s="2594"/>
      <c r="J5" s="2591"/>
      <c r="K5" s="2592"/>
      <c r="L5" s="2592"/>
      <c r="M5" s="2366" t="s">
        <v>411</v>
      </c>
      <c r="N5" s="2366"/>
      <c r="O5" s="2366"/>
      <c r="P5" s="2587"/>
      <c r="Q5" s="2593" t="e">
        <f>I38/AD5</f>
        <v>#DIV/0!</v>
      </c>
      <c r="R5" s="2593"/>
      <c r="S5" s="2593"/>
      <c r="T5" s="2593"/>
      <c r="U5" s="2593"/>
      <c r="V5" s="2591"/>
      <c r="W5" s="2592"/>
      <c r="X5" s="2592"/>
      <c r="Y5" s="2366" t="s">
        <v>77</v>
      </c>
      <c r="Z5" s="2366"/>
      <c r="AA5" s="2366"/>
      <c r="AB5" s="2366"/>
      <c r="AC5" s="2587"/>
      <c r="AD5" s="2594"/>
      <c r="AE5" s="2594"/>
      <c r="AF5" s="2594"/>
      <c r="AG5" s="2594"/>
      <c r="AH5" s="2595"/>
    </row>
    <row r="6" spans="1:63" ht="6" customHeight="1">
      <c r="A6" s="149"/>
      <c r="B6" s="150"/>
      <c r="C6" s="150"/>
      <c r="D6" s="150"/>
      <c r="E6" s="151"/>
      <c r="F6" s="152"/>
      <c r="G6" s="152"/>
      <c r="H6" s="152"/>
      <c r="I6" s="152"/>
      <c r="J6" s="152"/>
      <c r="K6" s="152"/>
      <c r="L6" s="152"/>
      <c r="M6" s="153"/>
      <c r="N6" s="153"/>
      <c r="O6" s="153"/>
      <c r="P6" s="153"/>
      <c r="Q6" s="152"/>
      <c r="R6" s="152"/>
      <c r="S6" s="152"/>
      <c r="T6" s="152"/>
      <c r="U6" s="152"/>
      <c r="V6" s="152"/>
      <c r="W6" s="152"/>
      <c r="X6" s="152"/>
      <c r="Y6" s="153"/>
      <c r="Z6" s="153"/>
      <c r="AA6" s="153"/>
      <c r="AB6" s="153"/>
      <c r="AC6" s="153"/>
      <c r="AD6" s="151"/>
      <c r="AE6" s="151"/>
      <c r="AF6" s="151"/>
      <c r="AG6" s="151"/>
      <c r="AH6" s="154"/>
    </row>
    <row r="7" spans="1:63" ht="20.25" customHeight="1">
      <c r="A7" s="2575" t="s">
        <v>412</v>
      </c>
      <c r="B7" s="2576"/>
      <c r="C7" s="2366" t="s">
        <v>410</v>
      </c>
      <c r="D7" s="2366"/>
      <c r="E7" s="2366"/>
      <c r="F7" s="2366"/>
      <c r="G7" s="2366"/>
      <c r="H7" s="2366"/>
      <c r="I7" s="2366" t="s">
        <v>411</v>
      </c>
      <c r="J7" s="2366"/>
      <c r="K7" s="2366"/>
      <c r="L7" s="2366"/>
      <c r="M7" s="2366"/>
      <c r="N7" s="2366"/>
      <c r="O7" s="2366"/>
      <c r="P7" s="2366" t="s">
        <v>61</v>
      </c>
      <c r="Q7" s="2576"/>
      <c r="R7" s="2576"/>
      <c r="S7" s="2576" t="s">
        <v>8</v>
      </c>
      <c r="T7" s="2576"/>
      <c r="U7" s="2576"/>
      <c r="V7" s="2576"/>
      <c r="W7" s="2576"/>
      <c r="X7" s="2576"/>
      <c r="Y7" s="2576"/>
      <c r="Z7" s="2576"/>
      <c r="AA7" s="2576"/>
      <c r="AB7" s="2576"/>
      <c r="AC7" s="2576"/>
      <c r="AD7" s="2576"/>
      <c r="AE7" s="2576"/>
      <c r="AF7" s="2576"/>
      <c r="AG7" s="2576"/>
      <c r="AH7" s="2596"/>
      <c r="BJ7" s="147">
        <v>1</v>
      </c>
      <c r="BK7" s="147" t="s">
        <v>1405</v>
      </c>
    </row>
    <row r="8" spans="1:63" ht="20.25" customHeight="1">
      <c r="A8" s="2575">
        <v>1</v>
      </c>
      <c r="B8" s="2576"/>
      <c r="C8" s="2578"/>
      <c r="D8" s="2578"/>
      <c r="E8" s="2578"/>
      <c r="F8" s="2578"/>
      <c r="G8" s="2578"/>
      <c r="H8" s="2578"/>
      <c r="I8" s="2574"/>
      <c r="J8" s="2574"/>
      <c r="K8" s="2574"/>
      <c r="L8" s="2574"/>
      <c r="M8" s="2574"/>
      <c r="N8" s="2574"/>
      <c r="O8" s="2574"/>
      <c r="P8" s="2574"/>
      <c r="Q8" s="2574"/>
      <c r="R8" s="2574"/>
      <c r="S8" s="2574"/>
      <c r="T8" s="2574"/>
      <c r="U8" s="2574"/>
      <c r="V8" s="2574"/>
      <c r="W8" s="2574"/>
      <c r="X8" s="2574"/>
      <c r="Y8" s="2574"/>
      <c r="Z8" s="2574"/>
      <c r="AA8" s="2574"/>
      <c r="AB8" s="2574"/>
      <c r="AC8" s="2574"/>
      <c r="AD8" s="2574"/>
      <c r="AE8" s="2574"/>
      <c r="AF8" s="2574"/>
      <c r="AG8" s="2574"/>
      <c r="AH8" s="2577"/>
      <c r="AI8" s="155"/>
      <c r="AJ8" s="155"/>
      <c r="AK8" s="155"/>
      <c r="BJ8" s="147">
        <v>2</v>
      </c>
      <c r="BK8" s="147" t="s">
        <v>1406</v>
      </c>
    </row>
    <row r="9" spans="1:63" ht="20.25" customHeight="1">
      <c r="A9" s="2575">
        <v>2</v>
      </c>
      <c r="B9" s="2576"/>
      <c r="C9" s="2578"/>
      <c r="D9" s="2578"/>
      <c r="E9" s="2578"/>
      <c r="F9" s="2578"/>
      <c r="G9" s="2578"/>
      <c r="H9" s="2578"/>
      <c r="I9" s="2574"/>
      <c r="J9" s="2574"/>
      <c r="K9" s="2574"/>
      <c r="L9" s="2574"/>
      <c r="M9" s="2574"/>
      <c r="N9" s="2574"/>
      <c r="O9" s="2574"/>
      <c r="P9" s="2574"/>
      <c r="Q9" s="2574"/>
      <c r="R9" s="2574"/>
      <c r="S9" s="2574"/>
      <c r="T9" s="2574"/>
      <c r="U9" s="2574"/>
      <c r="V9" s="2574"/>
      <c r="W9" s="2574"/>
      <c r="X9" s="2574"/>
      <c r="Y9" s="2574"/>
      <c r="Z9" s="2574"/>
      <c r="AA9" s="2574"/>
      <c r="AB9" s="2574"/>
      <c r="AC9" s="2574"/>
      <c r="AD9" s="2574"/>
      <c r="AE9" s="2574"/>
      <c r="AF9" s="2574"/>
      <c r="AG9" s="2574"/>
      <c r="AH9" s="2577"/>
      <c r="AI9" s="155"/>
      <c r="AJ9" s="155"/>
      <c r="AK9" s="155"/>
      <c r="BJ9" s="147">
        <v>3</v>
      </c>
      <c r="BK9" s="147" t="s">
        <v>81</v>
      </c>
    </row>
    <row r="10" spans="1:63" ht="20.25" customHeight="1">
      <c r="A10" s="2575">
        <v>3</v>
      </c>
      <c r="B10" s="2576"/>
      <c r="C10" s="2578"/>
      <c r="D10" s="2578"/>
      <c r="E10" s="2578"/>
      <c r="F10" s="2578"/>
      <c r="G10" s="2578"/>
      <c r="H10" s="2578"/>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2574"/>
      <c r="AE10" s="2574"/>
      <c r="AF10" s="2574"/>
      <c r="AG10" s="2574"/>
      <c r="AH10" s="2577"/>
      <c r="AI10" s="155"/>
      <c r="AJ10" s="155"/>
      <c r="AK10" s="155"/>
      <c r="BJ10" s="147">
        <v>4</v>
      </c>
      <c r="BK10" s="147" t="s">
        <v>82</v>
      </c>
    </row>
    <row r="11" spans="1:63" ht="20.25" customHeight="1">
      <c r="A11" s="2575">
        <v>4</v>
      </c>
      <c r="B11" s="2576"/>
      <c r="C11" s="2578"/>
      <c r="D11" s="2578"/>
      <c r="E11" s="2578"/>
      <c r="F11" s="2578"/>
      <c r="G11" s="2578"/>
      <c r="H11" s="2578"/>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574"/>
      <c r="AE11" s="2574"/>
      <c r="AF11" s="2574"/>
      <c r="AG11" s="2574"/>
      <c r="AH11" s="2577"/>
      <c r="AI11" s="155"/>
      <c r="AJ11" s="155"/>
      <c r="AK11" s="155"/>
      <c r="BJ11" s="147">
        <v>5</v>
      </c>
      <c r="BK11" s="147" t="s">
        <v>80</v>
      </c>
    </row>
    <row r="12" spans="1:63" ht="20.25" customHeight="1">
      <c r="A12" s="2575">
        <v>5</v>
      </c>
      <c r="B12" s="2576"/>
      <c r="C12" s="2578"/>
      <c r="D12" s="2578"/>
      <c r="E12" s="2578"/>
      <c r="F12" s="2578"/>
      <c r="G12" s="2578"/>
      <c r="H12" s="2578"/>
      <c r="I12" s="2574"/>
      <c r="J12" s="2574"/>
      <c r="K12" s="2574"/>
      <c r="L12" s="2574"/>
      <c r="M12" s="2574"/>
      <c r="N12" s="2574"/>
      <c r="O12" s="2574"/>
      <c r="P12" s="2574"/>
      <c r="Q12" s="2574"/>
      <c r="R12" s="2574"/>
      <c r="S12" s="2574"/>
      <c r="T12" s="2574"/>
      <c r="U12" s="2574"/>
      <c r="V12" s="2574"/>
      <c r="W12" s="2574"/>
      <c r="X12" s="2574"/>
      <c r="Y12" s="2574"/>
      <c r="Z12" s="2574"/>
      <c r="AA12" s="2574"/>
      <c r="AB12" s="2574"/>
      <c r="AC12" s="2574"/>
      <c r="AD12" s="2574"/>
      <c r="AE12" s="2574"/>
      <c r="AF12" s="2574"/>
      <c r="AG12" s="2574"/>
      <c r="AH12" s="2577"/>
      <c r="AI12" s="155"/>
      <c r="AJ12" s="155"/>
      <c r="AK12" s="155"/>
      <c r="BJ12" s="147">
        <v>6</v>
      </c>
      <c r="BK12" s="147" t="s">
        <v>83</v>
      </c>
    </row>
    <row r="13" spans="1:63" ht="20.25" customHeight="1">
      <c r="A13" s="2575">
        <v>6</v>
      </c>
      <c r="B13" s="2576"/>
      <c r="C13" s="2578"/>
      <c r="D13" s="2578"/>
      <c r="E13" s="2578"/>
      <c r="F13" s="2578"/>
      <c r="G13" s="2578"/>
      <c r="H13" s="2578"/>
      <c r="I13" s="2574"/>
      <c r="J13" s="2574"/>
      <c r="K13" s="2574"/>
      <c r="L13" s="2574"/>
      <c r="M13" s="2574"/>
      <c r="N13" s="2574"/>
      <c r="O13" s="2574"/>
      <c r="P13" s="2574"/>
      <c r="Q13" s="2574"/>
      <c r="R13" s="2574"/>
      <c r="S13" s="2574"/>
      <c r="T13" s="2574"/>
      <c r="U13" s="2574"/>
      <c r="V13" s="2574"/>
      <c r="W13" s="2574"/>
      <c r="X13" s="2574"/>
      <c r="Y13" s="2574"/>
      <c r="Z13" s="2574"/>
      <c r="AA13" s="2574"/>
      <c r="AB13" s="2574"/>
      <c r="AC13" s="2574"/>
      <c r="AD13" s="2574"/>
      <c r="AE13" s="2574"/>
      <c r="AF13" s="2574"/>
      <c r="AG13" s="2574"/>
      <c r="AH13" s="2577"/>
      <c r="AI13" s="155"/>
      <c r="AJ13" s="155"/>
      <c r="AK13" s="155"/>
      <c r="BJ13" s="147">
        <v>7</v>
      </c>
      <c r="BK13" s="147" t="s">
        <v>84</v>
      </c>
    </row>
    <row r="14" spans="1:63" ht="20.25" customHeight="1">
      <c r="A14" s="2575">
        <v>7</v>
      </c>
      <c r="B14" s="2576"/>
      <c r="C14" s="2578"/>
      <c r="D14" s="2578"/>
      <c r="E14" s="2578"/>
      <c r="F14" s="2578"/>
      <c r="G14" s="2578"/>
      <c r="H14" s="2578"/>
      <c r="I14" s="2574"/>
      <c r="J14" s="2574"/>
      <c r="K14" s="2574"/>
      <c r="L14" s="2574"/>
      <c r="M14" s="2574"/>
      <c r="N14" s="2574"/>
      <c r="O14" s="2574"/>
      <c r="P14" s="2574"/>
      <c r="Q14" s="2574"/>
      <c r="R14" s="2574"/>
      <c r="S14" s="2574"/>
      <c r="T14" s="2574"/>
      <c r="U14" s="2574"/>
      <c r="V14" s="2574"/>
      <c r="W14" s="2574"/>
      <c r="X14" s="2574"/>
      <c r="Y14" s="2574"/>
      <c r="Z14" s="2574"/>
      <c r="AA14" s="2574"/>
      <c r="AB14" s="2574"/>
      <c r="AC14" s="2574"/>
      <c r="AD14" s="2574"/>
      <c r="AE14" s="2574"/>
      <c r="AF14" s="2574"/>
      <c r="AG14" s="2574"/>
      <c r="AH14" s="2577"/>
      <c r="AI14" s="155"/>
      <c r="AJ14" s="155"/>
      <c r="AK14" s="155"/>
      <c r="BJ14" s="147">
        <v>8</v>
      </c>
      <c r="BK14" s="147" t="s">
        <v>85</v>
      </c>
    </row>
    <row r="15" spans="1:63" ht="20.25" customHeight="1">
      <c r="A15" s="2575">
        <v>8</v>
      </c>
      <c r="B15" s="2576"/>
      <c r="C15" s="2578"/>
      <c r="D15" s="2578"/>
      <c r="E15" s="2578"/>
      <c r="F15" s="2578"/>
      <c r="G15" s="2578"/>
      <c r="H15" s="2578"/>
      <c r="I15" s="2574"/>
      <c r="J15" s="2574"/>
      <c r="K15" s="2574"/>
      <c r="L15" s="2574"/>
      <c r="M15" s="2574"/>
      <c r="N15" s="2574"/>
      <c r="O15" s="2574"/>
      <c r="P15" s="2574"/>
      <c r="Q15" s="2574"/>
      <c r="R15" s="2574"/>
      <c r="S15" s="2574"/>
      <c r="T15" s="2574"/>
      <c r="U15" s="2574"/>
      <c r="V15" s="2574"/>
      <c r="W15" s="2574"/>
      <c r="X15" s="2574"/>
      <c r="Y15" s="2574"/>
      <c r="Z15" s="2574"/>
      <c r="AA15" s="2574"/>
      <c r="AB15" s="2574"/>
      <c r="AC15" s="2574"/>
      <c r="AD15" s="2574"/>
      <c r="AE15" s="2574"/>
      <c r="AF15" s="2574"/>
      <c r="AG15" s="2574"/>
      <c r="AH15" s="2577"/>
      <c r="AI15" s="155"/>
      <c r="AJ15" s="155"/>
      <c r="AK15" s="155"/>
      <c r="BJ15" s="147">
        <v>9</v>
      </c>
      <c r="BK15" s="147" t="s">
        <v>86</v>
      </c>
    </row>
    <row r="16" spans="1:63" ht="20.25" customHeight="1">
      <c r="A16" s="2575">
        <v>9</v>
      </c>
      <c r="B16" s="2576"/>
      <c r="C16" s="2578"/>
      <c r="D16" s="2578"/>
      <c r="E16" s="2578"/>
      <c r="F16" s="2578"/>
      <c r="G16" s="2578"/>
      <c r="H16" s="2578"/>
      <c r="I16" s="2574"/>
      <c r="J16" s="2574"/>
      <c r="K16" s="2574"/>
      <c r="L16" s="2574"/>
      <c r="M16" s="2574"/>
      <c r="N16" s="2574"/>
      <c r="O16" s="2574"/>
      <c r="P16" s="2574"/>
      <c r="Q16" s="2574"/>
      <c r="R16" s="2574"/>
      <c r="S16" s="2574"/>
      <c r="T16" s="2574"/>
      <c r="U16" s="2574"/>
      <c r="V16" s="2574"/>
      <c r="W16" s="2574"/>
      <c r="X16" s="2574"/>
      <c r="Y16" s="2574"/>
      <c r="Z16" s="2574"/>
      <c r="AA16" s="2574"/>
      <c r="AB16" s="2574"/>
      <c r="AC16" s="2574"/>
      <c r="AD16" s="2574"/>
      <c r="AE16" s="2574"/>
      <c r="AF16" s="2574"/>
      <c r="AG16" s="2574"/>
      <c r="AH16" s="2577"/>
      <c r="AI16" s="155"/>
      <c r="AJ16" s="155"/>
      <c r="AK16" s="155"/>
      <c r="BJ16" s="147">
        <v>10</v>
      </c>
      <c r="BK16" s="147" t="s">
        <v>87</v>
      </c>
    </row>
    <row r="17" spans="1:63" s="31" customFormat="1" ht="20.25" customHeight="1">
      <c r="A17" s="2575">
        <v>10</v>
      </c>
      <c r="B17" s="2576"/>
      <c r="C17" s="2578"/>
      <c r="D17" s="2578"/>
      <c r="E17" s="2578"/>
      <c r="F17" s="2578"/>
      <c r="G17" s="2578"/>
      <c r="H17" s="2578"/>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7"/>
      <c r="AI17" s="53"/>
      <c r="AJ17" s="53"/>
      <c r="AK17" s="53"/>
      <c r="BJ17" s="147">
        <v>11</v>
      </c>
      <c r="BK17" s="31" t="s">
        <v>88</v>
      </c>
    </row>
    <row r="18" spans="1:63" s="31" customFormat="1" ht="20.25" customHeight="1">
      <c r="A18" s="2575">
        <v>11</v>
      </c>
      <c r="B18" s="2576"/>
      <c r="C18" s="2578"/>
      <c r="D18" s="2578"/>
      <c r="E18" s="2578"/>
      <c r="F18" s="2578"/>
      <c r="G18" s="2578"/>
      <c r="H18" s="2578"/>
      <c r="I18" s="2574"/>
      <c r="J18" s="2574"/>
      <c r="K18" s="2574"/>
      <c r="L18" s="2574"/>
      <c r="M18" s="2574"/>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7"/>
      <c r="AI18" s="53"/>
      <c r="AJ18" s="53"/>
      <c r="AK18" s="53"/>
      <c r="BJ18" s="147">
        <v>12</v>
      </c>
      <c r="BK18" s="31" t="s">
        <v>89</v>
      </c>
    </row>
    <row r="19" spans="1:63" s="31" customFormat="1" ht="20.25" customHeight="1">
      <c r="A19" s="2575">
        <v>12</v>
      </c>
      <c r="B19" s="2576"/>
      <c r="C19" s="2578"/>
      <c r="D19" s="2578"/>
      <c r="E19" s="2578"/>
      <c r="F19" s="2578"/>
      <c r="G19" s="2578"/>
      <c r="H19" s="2578"/>
      <c r="I19" s="2574"/>
      <c r="J19" s="2574"/>
      <c r="K19" s="2574"/>
      <c r="L19" s="2574"/>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7"/>
      <c r="AI19" s="53"/>
      <c r="AJ19" s="53"/>
      <c r="AK19" s="53"/>
      <c r="BJ19" s="147">
        <v>13</v>
      </c>
      <c r="BK19" s="31" t="s">
        <v>90</v>
      </c>
    </row>
    <row r="20" spans="1:63" ht="20.25" customHeight="1">
      <c r="A20" s="2575">
        <v>13</v>
      </c>
      <c r="B20" s="2576"/>
      <c r="C20" s="2578"/>
      <c r="D20" s="2578"/>
      <c r="E20" s="2578"/>
      <c r="F20" s="2578"/>
      <c r="G20" s="2578"/>
      <c r="H20" s="2578"/>
      <c r="I20" s="2574"/>
      <c r="J20" s="2574"/>
      <c r="K20" s="2574"/>
      <c r="L20" s="2574"/>
      <c r="M20" s="2574"/>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7"/>
      <c r="BJ20" s="147">
        <v>14</v>
      </c>
      <c r="BK20" s="147" t="s">
        <v>91</v>
      </c>
    </row>
    <row r="21" spans="1:63" ht="20.25" customHeight="1">
      <c r="A21" s="2575">
        <v>14</v>
      </c>
      <c r="B21" s="2576"/>
      <c r="C21" s="2578"/>
      <c r="D21" s="2578"/>
      <c r="E21" s="2578"/>
      <c r="F21" s="2578"/>
      <c r="G21" s="2578"/>
      <c r="H21" s="2578"/>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7"/>
    </row>
    <row r="22" spans="1:63" ht="20.25" customHeight="1">
      <c r="A22" s="2575">
        <v>15</v>
      </c>
      <c r="B22" s="2576"/>
      <c r="C22" s="2578"/>
      <c r="D22" s="2578"/>
      <c r="E22" s="2578"/>
      <c r="F22" s="2578"/>
      <c r="G22" s="2578"/>
      <c r="H22" s="2578"/>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7"/>
      <c r="AI22" s="155"/>
      <c r="AJ22" s="155"/>
      <c r="AK22" s="155"/>
    </row>
    <row r="23" spans="1:63" ht="20.25" customHeight="1">
      <c r="A23" s="2575">
        <v>16</v>
      </c>
      <c r="B23" s="2576"/>
      <c r="C23" s="2578"/>
      <c r="D23" s="2578"/>
      <c r="E23" s="2578"/>
      <c r="F23" s="2578"/>
      <c r="G23" s="2578"/>
      <c r="H23" s="2578"/>
      <c r="I23" s="2574"/>
      <c r="J23" s="2574"/>
      <c r="K23" s="2574"/>
      <c r="L23" s="2574"/>
      <c r="M23" s="2574"/>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7"/>
      <c r="AI23" s="155"/>
      <c r="AJ23" s="155"/>
      <c r="AK23" s="155"/>
    </row>
    <row r="24" spans="1:63" ht="20.25" customHeight="1">
      <c r="A24" s="2575">
        <v>17</v>
      </c>
      <c r="B24" s="2576"/>
      <c r="C24" s="2578"/>
      <c r="D24" s="2578"/>
      <c r="E24" s="2578"/>
      <c r="F24" s="2578"/>
      <c r="G24" s="2578"/>
      <c r="H24" s="2578"/>
      <c r="I24" s="2574"/>
      <c r="J24" s="2574"/>
      <c r="K24" s="2574"/>
      <c r="L24" s="2574"/>
      <c r="M24" s="2574"/>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7"/>
      <c r="AI24" s="155"/>
      <c r="AJ24" s="155"/>
      <c r="AK24" s="155"/>
    </row>
    <row r="25" spans="1:63" ht="20.25" customHeight="1">
      <c r="A25" s="2575">
        <v>18</v>
      </c>
      <c r="B25" s="2576"/>
      <c r="C25" s="2578"/>
      <c r="D25" s="2578"/>
      <c r="E25" s="2578"/>
      <c r="F25" s="2578"/>
      <c r="G25" s="2578"/>
      <c r="H25" s="2578"/>
      <c r="I25" s="2574"/>
      <c r="J25" s="2574"/>
      <c r="K25" s="2574"/>
      <c r="L25" s="2574"/>
      <c r="M25" s="2574"/>
      <c r="N25" s="2574"/>
      <c r="O25" s="2574"/>
      <c r="P25" s="2574"/>
      <c r="Q25" s="2574"/>
      <c r="R25" s="2574"/>
      <c r="S25" s="2574"/>
      <c r="T25" s="2574"/>
      <c r="U25" s="2574"/>
      <c r="V25" s="2574"/>
      <c r="W25" s="2574"/>
      <c r="X25" s="2574"/>
      <c r="Y25" s="2574"/>
      <c r="Z25" s="2574"/>
      <c r="AA25" s="2574"/>
      <c r="AB25" s="2574"/>
      <c r="AC25" s="2574"/>
      <c r="AD25" s="2574"/>
      <c r="AE25" s="2574"/>
      <c r="AF25" s="2574"/>
      <c r="AG25" s="2574"/>
      <c r="AH25" s="2577"/>
      <c r="AI25" s="155"/>
      <c r="AJ25" s="155"/>
      <c r="AK25" s="155"/>
    </row>
    <row r="26" spans="1:63" ht="20.25" customHeight="1">
      <c r="A26" s="2575">
        <v>19</v>
      </c>
      <c r="B26" s="2576"/>
      <c r="C26" s="2578"/>
      <c r="D26" s="2578"/>
      <c r="E26" s="2578"/>
      <c r="F26" s="2578"/>
      <c r="G26" s="2578"/>
      <c r="H26" s="2578"/>
      <c r="I26" s="2574"/>
      <c r="J26" s="2574"/>
      <c r="K26" s="2574"/>
      <c r="L26" s="2574"/>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7"/>
      <c r="AI26" s="155"/>
      <c r="AJ26" s="155"/>
      <c r="AK26" s="155"/>
    </row>
    <row r="27" spans="1:63" ht="20.25" customHeight="1">
      <c r="A27" s="2575">
        <v>20</v>
      </c>
      <c r="B27" s="2576"/>
      <c r="C27" s="2578"/>
      <c r="D27" s="2578"/>
      <c r="E27" s="2578"/>
      <c r="F27" s="2578"/>
      <c r="G27" s="2578"/>
      <c r="H27" s="2578"/>
      <c r="I27" s="2574"/>
      <c r="J27" s="2574"/>
      <c r="K27" s="2574"/>
      <c r="L27" s="2574"/>
      <c r="M27" s="2574"/>
      <c r="N27" s="2574"/>
      <c r="O27" s="2574"/>
      <c r="P27" s="2574"/>
      <c r="Q27" s="2574"/>
      <c r="R27" s="2574"/>
      <c r="S27" s="2574"/>
      <c r="T27" s="2574"/>
      <c r="U27" s="2574"/>
      <c r="V27" s="2574"/>
      <c r="W27" s="2574"/>
      <c r="X27" s="2574"/>
      <c r="Y27" s="2574"/>
      <c r="Z27" s="2574"/>
      <c r="AA27" s="2574"/>
      <c r="AB27" s="2574"/>
      <c r="AC27" s="2574"/>
      <c r="AD27" s="2574"/>
      <c r="AE27" s="2574"/>
      <c r="AF27" s="2574"/>
      <c r="AG27" s="2574"/>
      <c r="AH27" s="2577"/>
      <c r="AI27" s="155"/>
      <c r="AJ27" s="155"/>
      <c r="AK27" s="155"/>
    </row>
    <row r="28" spans="1:63" ht="20.25" customHeight="1">
      <c r="A28" s="2575">
        <v>21</v>
      </c>
      <c r="B28" s="2576"/>
      <c r="C28" s="2578"/>
      <c r="D28" s="2578"/>
      <c r="E28" s="2578"/>
      <c r="F28" s="2578"/>
      <c r="G28" s="2578"/>
      <c r="H28" s="2578"/>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7"/>
      <c r="AI28" s="155"/>
      <c r="AJ28" s="155"/>
      <c r="AK28" s="155"/>
    </row>
    <row r="29" spans="1:63" ht="20.25" customHeight="1">
      <c r="A29" s="2575">
        <v>22</v>
      </c>
      <c r="B29" s="2576"/>
      <c r="C29" s="2578"/>
      <c r="D29" s="2578"/>
      <c r="E29" s="2578"/>
      <c r="F29" s="2578"/>
      <c r="G29" s="2578"/>
      <c r="H29" s="2578"/>
      <c r="I29" s="2574"/>
      <c r="J29" s="2574"/>
      <c r="K29" s="2574"/>
      <c r="L29" s="2574"/>
      <c r="M29" s="2574"/>
      <c r="N29" s="2574"/>
      <c r="O29" s="2574"/>
      <c r="P29" s="2574"/>
      <c r="Q29" s="2574"/>
      <c r="R29" s="2574"/>
      <c r="S29" s="2574"/>
      <c r="T29" s="2574"/>
      <c r="U29" s="2574"/>
      <c r="V29" s="2574"/>
      <c r="W29" s="2574"/>
      <c r="X29" s="2574"/>
      <c r="Y29" s="2574"/>
      <c r="Z29" s="2574"/>
      <c r="AA29" s="2574"/>
      <c r="AB29" s="2574"/>
      <c r="AC29" s="2574"/>
      <c r="AD29" s="2574"/>
      <c r="AE29" s="2574"/>
      <c r="AF29" s="2574"/>
      <c r="AG29" s="2574"/>
      <c r="AH29" s="2577"/>
      <c r="AI29" s="155"/>
      <c r="AJ29" s="155"/>
      <c r="AK29" s="155"/>
    </row>
    <row r="30" spans="1:63" ht="20.25" customHeight="1">
      <c r="A30" s="2575">
        <v>23</v>
      </c>
      <c r="B30" s="2576"/>
      <c r="C30" s="2578"/>
      <c r="D30" s="2578"/>
      <c r="E30" s="2578"/>
      <c r="F30" s="2578"/>
      <c r="G30" s="2578"/>
      <c r="H30" s="2578"/>
      <c r="I30" s="2574"/>
      <c r="J30" s="2574"/>
      <c r="K30" s="2574"/>
      <c r="L30" s="2574"/>
      <c r="M30" s="2574"/>
      <c r="N30" s="2574"/>
      <c r="O30" s="2574"/>
      <c r="P30" s="2574"/>
      <c r="Q30" s="2574"/>
      <c r="R30" s="2574"/>
      <c r="S30" s="2574"/>
      <c r="T30" s="2574"/>
      <c r="U30" s="2574"/>
      <c r="V30" s="2574"/>
      <c r="W30" s="2574"/>
      <c r="X30" s="2574"/>
      <c r="Y30" s="2574"/>
      <c r="Z30" s="2574"/>
      <c r="AA30" s="2574"/>
      <c r="AB30" s="2574"/>
      <c r="AC30" s="2574"/>
      <c r="AD30" s="2574"/>
      <c r="AE30" s="2574"/>
      <c r="AF30" s="2574"/>
      <c r="AG30" s="2574"/>
      <c r="AH30" s="2577"/>
      <c r="AI30" s="155"/>
      <c r="AJ30" s="155"/>
      <c r="AK30" s="155"/>
    </row>
    <row r="31" spans="1:63" s="31" customFormat="1" ht="20.25" customHeight="1">
      <c r="A31" s="2575">
        <v>24</v>
      </c>
      <c r="B31" s="2576"/>
      <c r="C31" s="2578"/>
      <c r="D31" s="2578"/>
      <c r="E31" s="2578"/>
      <c r="F31" s="2578"/>
      <c r="G31" s="2578"/>
      <c r="H31" s="2578"/>
      <c r="I31" s="2574"/>
      <c r="J31" s="2574"/>
      <c r="K31" s="2574"/>
      <c r="L31" s="2574"/>
      <c r="M31" s="2574"/>
      <c r="N31" s="2574"/>
      <c r="O31" s="2574"/>
      <c r="P31" s="2574"/>
      <c r="Q31" s="2574"/>
      <c r="R31" s="2574"/>
      <c r="S31" s="2574"/>
      <c r="T31" s="2574"/>
      <c r="U31" s="2574"/>
      <c r="V31" s="2574"/>
      <c r="W31" s="2574"/>
      <c r="X31" s="2574"/>
      <c r="Y31" s="2574"/>
      <c r="Z31" s="2574"/>
      <c r="AA31" s="2574"/>
      <c r="AB31" s="2574"/>
      <c r="AC31" s="2574"/>
      <c r="AD31" s="2574"/>
      <c r="AE31" s="2574"/>
      <c r="AF31" s="2574"/>
      <c r="AG31" s="2574"/>
      <c r="AH31" s="2577"/>
      <c r="AI31" s="53"/>
      <c r="AJ31" s="53"/>
      <c r="AK31" s="53"/>
      <c r="BJ31" s="147"/>
    </row>
    <row r="32" spans="1:63" s="31" customFormat="1" ht="20.25" customHeight="1">
      <c r="A32" s="2575">
        <v>25</v>
      </c>
      <c r="B32" s="2576"/>
      <c r="C32" s="2578"/>
      <c r="D32" s="2578"/>
      <c r="E32" s="2578"/>
      <c r="F32" s="2578"/>
      <c r="G32" s="2578"/>
      <c r="H32" s="2578"/>
      <c r="I32" s="2574"/>
      <c r="J32" s="2574"/>
      <c r="K32" s="2574"/>
      <c r="L32" s="2574"/>
      <c r="M32" s="2574"/>
      <c r="N32" s="2574"/>
      <c r="O32" s="2574"/>
      <c r="P32" s="2574"/>
      <c r="Q32" s="2574"/>
      <c r="R32" s="2574"/>
      <c r="S32" s="2574"/>
      <c r="T32" s="2574"/>
      <c r="U32" s="2574"/>
      <c r="V32" s="2574"/>
      <c r="W32" s="2574"/>
      <c r="X32" s="2574"/>
      <c r="Y32" s="2574"/>
      <c r="Z32" s="2574"/>
      <c r="AA32" s="2574"/>
      <c r="AB32" s="2574"/>
      <c r="AC32" s="2574"/>
      <c r="AD32" s="2574"/>
      <c r="AE32" s="2574"/>
      <c r="AF32" s="2574"/>
      <c r="AG32" s="2574"/>
      <c r="AH32" s="2577"/>
      <c r="AI32" s="53"/>
      <c r="AJ32" s="53"/>
      <c r="AK32" s="53"/>
      <c r="BJ32" s="147"/>
    </row>
    <row r="33" spans="1:63" s="31" customFormat="1" ht="20.25" customHeight="1">
      <c r="A33" s="2575">
        <v>26</v>
      </c>
      <c r="B33" s="2576"/>
      <c r="C33" s="2578"/>
      <c r="D33" s="2578"/>
      <c r="E33" s="2578"/>
      <c r="F33" s="2578"/>
      <c r="G33" s="2578"/>
      <c r="H33" s="2578"/>
      <c r="I33" s="2574"/>
      <c r="J33" s="2574"/>
      <c r="K33" s="2574"/>
      <c r="L33" s="2574"/>
      <c r="M33" s="2574"/>
      <c r="N33" s="2574"/>
      <c r="O33" s="2574"/>
      <c r="P33" s="2574"/>
      <c r="Q33" s="2574"/>
      <c r="R33" s="2574"/>
      <c r="S33" s="2574"/>
      <c r="T33" s="2574"/>
      <c r="U33" s="2574"/>
      <c r="V33" s="2574"/>
      <c r="W33" s="2574"/>
      <c r="X33" s="2574"/>
      <c r="Y33" s="2574"/>
      <c r="Z33" s="2574"/>
      <c r="AA33" s="2574"/>
      <c r="AB33" s="2574"/>
      <c r="AC33" s="2574"/>
      <c r="AD33" s="2574"/>
      <c r="AE33" s="2574"/>
      <c r="AF33" s="2574"/>
      <c r="AG33" s="2574"/>
      <c r="AH33" s="2577"/>
      <c r="AI33" s="53"/>
      <c r="AJ33" s="53"/>
      <c r="AK33" s="53"/>
      <c r="BJ33" s="147"/>
    </row>
    <row r="34" spans="1:63" ht="20.25" customHeight="1">
      <c r="A34" s="2575">
        <v>27</v>
      </c>
      <c r="B34" s="2576"/>
      <c r="C34" s="2578"/>
      <c r="D34" s="2578"/>
      <c r="E34" s="2578"/>
      <c r="F34" s="2578"/>
      <c r="G34" s="2578"/>
      <c r="H34" s="2578"/>
      <c r="I34" s="2574"/>
      <c r="J34" s="2574"/>
      <c r="K34" s="2574"/>
      <c r="L34" s="2574"/>
      <c r="M34" s="2574"/>
      <c r="N34" s="2574"/>
      <c r="O34" s="2574"/>
      <c r="P34" s="2574"/>
      <c r="Q34" s="2574"/>
      <c r="R34" s="2574"/>
      <c r="S34" s="2574"/>
      <c r="T34" s="2574"/>
      <c r="U34" s="2574"/>
      <c r="V34" s="2574"/>
      <c r="W34" s="2574"/>
      <c r="X34" s="2574"/>
      <c r="Y34" s="2574"/>
      <c r="Z34" s="2574"/>
      <c r="AA34" s="2574"/>
      <c r="AB34" s="2574"/>
      <c r="AC34" s="2574"/>
      <c r="AD34" s="2574"/>
      <c r="AE34" s="2574"/>
      <c r="AF34" s="2574"/>
      <c r="AG34" s="2574"/>
      <c r="AH34" s="2577"/>
      <c r="AI34" s="155"/>
      <c r="AJ34" s="155"/>
      <c r="AK34" s="155"/>
    </row>
    <row r="35" spans="1:63" ht="20.25" customHeight="1">
      <c r="A35" s="2575">
        <v>28</v>
      </c>
      <c r="B35" s="2576"/>
      <c r="C35" s="2578"/>
      <c r="D35" s="2578"/>
      <c r="E35" s="2578"/>
      <c r="F35" s="2578"/>
      <c r="G35" s="2578"/>
      <c r="H35" s="2578"/>
      <c r="I35" s="2574"/>
      <c r="J35" s="2574"/>
      <c r="K35" s="2574"/>
      <c r="L35" s="2574"/>
      <c r="M35" s="2574"/>
      <c r="N35" s="2574"/>
      <c r="O35" s="2574"/>
      <c r="P35" s="2574"/>
      <c r="Q35" s="2574"/>
      <c r="R35" s="2574"/>
      <c r="S35" s="2574"/>
      <c r="T35" s="2574"/>
      <c r="U35" s="2574"/>
      <c r="V35" s="2574"/>
      <c r="W35" s="2574"/>
      <c r="X35" s="2574"/>
      <c r="Y35" s="2574"/>
      <c r="Z35" s="2574"/>
      <c r="AA35" s="2574"/>
      <c r="AB35" s="2574"/>
      <c r="AC35" s="2574"/>
      <c r="AD35" s="2574"/>
      <c r="AE35" s="2574"/>
      <c r="AF35" s="2574"/>
      <c r="AG35" s="2574"/>
      <c r="AH35" s="2577"/>
      <c r="AI35" s="155"/>
      <c r="AJ35" s="155"/>
      <c r="AK35" s="155"/>
    </row>
    <row r="36" spans="1:63" ht="20.25" customHeight="1">
      <c r="A36" s="2575">
        <v>29</v>
      </c>
      <c r="B36" s="2576"/>
      <c r="C36" s="2578"/>
      <c r="D36" s="2578"/>
      <c r="E36" s="2578"/>
      <c r="F36" s="2578"/>
      <c r="G36" s="2578"/>
      <c r="H36" s="2578"/>
      <c r="I36" s="2574"/>
      <c r="J36" s="2574"/>
      <c r="K36" s="2574"/>
      <c r="L36" s="2574"/>
      <c r="M36" s="2574"/>
      <c r="N36" s="2574"/>
      <c r="O36" s="2574"/>
      <c r="P36" s="2574"/>
      <c r="Q36" s="2574"/>
      <c r="R36" s="2574"/>
      <c r="S36" s="2574"/>
      <c r="T36" s="2574"/>
      <c r="U36" s="2574"/>
      <c r="V36" s="2574"/>
      <c r="W36" s="2574"/>
      <c r="X36" s="2574"/>
      <c r="Y36" s="2574"/>
      <c r="Z36" s="2574"/>
      <c r="AA36" s="2574"/>
      <c r="AB36" s="2574"/>
      <c r="AC36" s="2574"/>
      <c r="AD36" s="2574"/>
      <c r="AE36" s="2574"/>
      <c r="AF36" s="2574"/>
      <c r="AG36" s="2574"/>
      <c r="AH36" s="2577"/>
      <c r="AI36" s="155"/>
      <c r="AJ36" s="155"/>
      <c r="AK36" s="155"/>
    </row>
    <row r="37" spans="1:63" ht="20.25" customHeight="1">
      <c r="A37" s="2575">
        <v>30</v>
      </c>
      <c r="B37" s="2576"/>
      <c r="C37" s="2578"/>
      <c r="D37" s="2578"/>
      <c r="E37" s="2578"/>
      <c r="F37" s="2578"/>
      <c r="G37" s="2578"/>
      <c r="H37" s="2578"/>
      <c r="I37" s="2574"/>
      <c r="J37" s="2574"/>
      <c r="K37" s="2574"/>
      <c r="L37" s="2574"/>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7"/>
      <c r="AI37" s="155"/>
      <c r="AJ37" s="155"/>
      <c r="AK37" s="155"/>
    </row>
    <row r="38" spans="1:63" ht="20.25" customHeight="1" thickBot="1">
      <c r="A38" s="2598" t="s">
        <v>60</v>
      </c>
      <c r="B38" s="2599"/>
      <c r="C38" s="2599"/>
      <c r="D38" s="2599"/>
      <c r="E38" s="2599"/>
      <c r="F38" s="2599"/>
      <c r="G38" s="2599"/>
      <c r="H38" s="2599"/>
      <c r="I38" s="2597">
        <f>SUM(I8:O37)</f>
        <v>0</v>
      </c>
      <c r="J38" s="2597"/>
      <c r="K38" s="2597"/>
      <c r="L38" s="2597"/>
      <c r="M38" s="2597"/>
      <c r="N38" s="2597"/>
      <c r="O38" s="2597"/>
      <c r="P38" s="2600" t="s">
        <v>1404</v>
      </c>
      <c r="Q38" s="2600"/>
      <c r="R38" s="2600"/>
      <c r="S38" s="2600"/>
      <c r="T38" s="2600"/>
      <c r="U38" s="2600"/>
      <c r="V38" s="2600"/>
      <c r="W38" s="2600"/>
      <c r="X38" s="2600"/>
      <c r="Y38" s="2600"/>
      <c r="Z38" s="2600"/>
      <c r="AA38" s="2600"/>
      <c r="AB38" s="2600"/>
      <c r="AC38" s="2600"/>
      <c r="AD38" s="2600"/>
      <c r="AE38" s="2600"/>
      <c r="AF38" s="2600"/>
      <c r="AG38" s="2600"/>
      <c r="AH38" s="2601"/>
      <c r="AI38" s="155"/>
      <c r="AJ38" s="155"/>
      <c r="AK38" s="155"/>
    </row>
    <row r="39" spans="1:63" ht="7.5" customHeight="1">
      <c r="A39" s="157"/>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row>
    <row r="40" spans="1:63" ht="15.75" customHeight="1">
      <c r="A40" s="147" t="s">
        <v>174</v>
      </c>
      <c r="AH40" s="156"/>
    </row>
    <row r="41" spans="1:63" ht="7.5"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row>
    <row r="42" spans="1:63" ht="32.25" customHeight="1" thickBot="1">
      <c r="A42" s="2579" t="s">
        <v>75</v>
      </c>
      <c r="B42" s="2579"/>
      <c r="C42" s="2579"/>
      <c r="D42" s="2579"/>
      <c r="E42" s="2579"/>
      <c r="F42" s="2579"/>
      <c r="G42" s="2579"/>
      <c r="H42" s="2579"/>
      <c r="I42" s="2579"/>
      <c r="J42" s="2579"/>
      <c r="K42" s="2579"/>
      <c r="L42" s="2579"/>
      <c r="M42" s="2579"/>
      <c r="N42" s="2579"/>
      <c r="O42" s="2579"/>
      <c r="P42" s="2579"/>
      <c r="Q42" s="2579"/>
      <c r="R42" s="2579"/>
      <c r="S42" s="2579"/>
      <c r="T42" s="2579"/>
      <c r="U42" s="2579"/>
      <c r="V42" s="2579"/>
      <c r="W42" s="2579"/>
      <c r="X42" s="2579"/>
      <c r="Y42" s="2579"/>
      <c r="Z42" s="2579"/>
      <c r="AA42" s="2579"/>
      <c r="AB42" s="2579"/>
      <c r="AC42" s="2579"/>
      <c r="AD42" s="2579"/>
      <c r="AE42" s="2579"/>
      <c r="AF42" s="2579"/>
      <c r="AG42" s="2579"/>
      <c r="AH42" s="2579"/>
    </row>
    <row r="43" spans="1:63" ht="21" customHeight="1">
      <c r="A43" s="2583" t="s">
        <v>76</v>
      </c>
      <c r="B43" s="2584"/>
      <c r="C43" s="2584"/>
      <c r="D43" s="2584"/>
      <c r="E43" s="2585"/>
      <c r="F43" s="2585"/>
      <c r="G43" s="2586"/>
      <c r="H43" s="2588"/>
      <c r="I43" s="2588"/>
      <c r="J43" s="2589"/>
      <c r="K43" s="2589"/>
      <c r="L43" s="2589"/>
      <c r="M43" s="2589"/>
      <c r="N43" s="2589"/>
      <c r="O43" s="2589"/>
      <c r="P43" s="2589"/>
      <c r="Q43" s="2588"/>
      <c r="R43" s="2588"/>
      <c r="S43" s="2588"/>
      <c r="T43" s="2588"/>
      <c r="U43" s="2588"/>
      <c r="V43" s="2589"/>
      <c r="W43" s="2589"/>
      <c r="X43" s="2589"/>
      <c r="Y43" s="2589"/>
      <c r="Z43" s="2589"/>
      <c r="AA43" s="2589"/>
      <c r="AB43" s="2589"/>
      <c r="AC43" s="2589"/>
      <c r="AD43" s="2588"/>
      <c r="AE43" s="2588"/>
      <c r="AF43" s="2588"/>
      <c r="AG43" s="2588"/>
      <c r="AH43" s="2590"/>
    </row>
    <row r="44" spans="1:63" ht="21" customHeight="1">
      <c r="A44" s="2580" t="s">
        <v>44</v>
      </c>
      <c r="B44" s="2581"/>
      <c r="C44" s="2581"/>
      <c r="D44" s="2582"/>
      <c r="E44" s="2594"/>
      <c r="F44" s="2594"/>
      <c r="G44" s="2594"/>
      <c r="H44" s="2594"/>
      <c r="I44" s="2594"/>
      <c r="J44" s="2602"/>
      <c r="K44" s="2360"/>
      <c r="L44" s="2360"/>
      <c r="M44" s="2366" t="s">
        <v>78</v>
      </c>
      <c r="N44" s="2366"/>
      <c r="O44" s="2366"/>
      <c r="P44" s="2587"/>
      <c r="Q44" s="2324">
        <f>I77</f>
        <v>0</v>
      </c>
      <c r="R44" s="2324"/>
      <c r="S44" s="2324"/>
      <c r="T44" s="2324"/>
      <c r="U44" s="2324"/>
      <c r="V44" s="2602"/>
      <c r="W44" s="2360"/>
      <c r="X44" s="2360"/>
      <c r="Y44" s="2366" t="s">
        <v>77</v>
      </c>
      <c r="Z44" s="2366"/>
      <c r="AA44" s="2366"/>
      <c r="AB44" s="2366"/>
      <c r="AC44" s="2587"/>
      <c r="AD44" s="2594"/>
      <c r="AE44" s="2594"/>
      <c r="AF44" s="2594"/>
      <c r="AG44" s="2594"/>
      <c r="AH44" s="2595"/>
    </row>
    <row r="45" spans="1:63" ht="6" customHeight="1">
      <c r="A45" s="149"/>
      <c r="B45" s="150"/>
      <c r="C45" s="150"/>
      <c r="D45" s="150"/>
      <c r="E45" s="151"/>
      <c r="F45" s="152"/>
      <c r="G45" s="152"/>
      <c r="H45" s="152"/>
      <c r="I45" s="152"/>
      <c r="J45" s="152"/>
      <c r="K45" s="152"/>
      <c r="L45" s="152"/>
      <c r="M45" s="153"/>
      <c r="N45" s="153"/>
      <c r="O45" s="153"/>
      <c r="P45" s="153"/>
      <c r="Q45" s="152"/>
      <c r="R45" s="152"/>
      <c r="S45" s="152"/>
      <c r="T45" s="152"/>
      <c r="U45" s="152"/>
      <c r="V45" s="152"/>
      <c r="W45" s="152"/>
      <c r="X45" s="152"/>
      <c r="Y45" s="153"/>
      <c r="Z45" s="153"/>
      <c r="AA45" s="153"/>
      <c r="AB45" s="153"/>
      <c r="AC45" s="153"/>
      <c r="AD45" s="151"/>
      <c r="AE45" s="151"/>
      <c r="AF45" s="151"/>
      <c r="AG45" s="151"/>
      <c r="AH45" s="154"/>
    </row>
    <row r="46" spans="1:63" ht="20.25" customHeight="1">
      <c r="A46" s="2575" t="s">
        <v>412</v>
      </c>
      <c r="B46" s="2576"/>
      <c r="C46" s="2366" t="s">
        <v>410</v>
      </c>
      <c r="D46" s="2366"/>
      <c r="E46" s="2366"/>
      <c r="F46" s="2366"/>
      <c r="G46" s="2366"/>
      <c r="H46" s="2366"/>
      <c r="I46" s="2366" t="s">
        <v>411</v>
      </c>
      <c r="J46" s="2366"/>
      <c r="K46" s="2366"/>
      <c r="L46" s="2366"/>
      <c r="M46" s="2366"/>
      <c r="N46" s="2366"/>
      <c r="O46" s="2366"/>
      <c r="P46" s="2366" t="s">
        <v>61</v>
      </c>
      <c r="Q46" s="2576"/>
      <c r="R46" s="2576"/>
      <c r="S46" s="2576" t="s">
        <v>8</v>
      </c>
      <c r="T46" s="2576"/>
      <c r="U46" s="2576"/>
      <c r="V46" s="2576"/>
      <c r="W46" s="2576"/>
      <c r="X46" s="2576"/>
      <c r="Y46" s="2576"/>
      <c r="Z46" s="2576"/>
      <c r="AA46" s="2576"/>
      <c r="AB46" s="2576"/>
      <c r="AC46" s="2576"/>
      <c r="AD46" s="2576"/>
      <c r="AE46" s="2576"/>
      <c r="AF46" s="2576"/>
      <c r="AG46" s="2576"/>
      <c r="AH46" s="2596"/>
      <c r="BJ46" s="147">
        <v>1</v>
      </c>
      <c r="BK46" s="147" t="s">
        <v>79</v>
      </c>
    </row>
    <row r="47" spans="1:63" ht="20.25" customHeight="1">
      <c r="A47" s="2575">
        <v>1</v>
      </c>
      <c r="B47" s="2576"/>
      <c r="C47" s="2603"/>
      <c r="D47" s="2603"/>
      <c r="E47" s="2603"/>
      <c r="F47" s="2603"/>
      <c r="G47" s="2603"/>
      <c r="H47" s="2603"/>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7"/>
      <c r="AI47" s="155"/>
      <c r="AJ47" s="155"/>
      <c r="AK47" s="155"/>
      <c r="BJ47" s="147">
        <v>2</v>
      </c>
      <c r="BK47" s="147" t="s">
        <v>80</v>
      </c>
    </row>
    <row r="48" spans="1:63" ht="20.25" customHeight="1">
      <c r="A48" s="2575">
        <v>2</v>
      </c>
      <c r="B48" s="2576"/>
      <c r="C48" s="2603"/>
      <c r="D48" s="2603"/>
      <c r="E48" s="2603"/>
      <c r="F48" s="2603"/>
      <c r="G48" s="2603"/>
      <c r="H48" s="2603"/>
      <c r="I48" s="2574"/>
      <c r="J48" s="2574"/>
      <c r="K48" s="2574"/>
      <c r="L48" s="2574"/>
      <c r="M48" s="2574"/>
      <c r="N48" s="2574"/>
      <c r="O48" s="2574"/>
      <c r="P48" s="2574"/>
      <c r="Q48" s="2574"/>
      <c r="R48" s="2574"/>
      <c r="S48" s="2574"/>
      <c r="T48" s="2574"/>
      <c r="U48" s="2574"/>
      <c r="V48" s="2574"/>
      <c r="W48" s="2574"/>
      <c r="X48" s="2574"/>
      <c r="Y48" s="2574"/>
      <c r="Z48" s="2574"/>
      <c r="AA48" s="2574"/>
      <c r="AB48" s="2574"/>
      <c r="AC48" s="2574"/>
      <c r="AD48" s="2574"/>
      <c r="AE48" s="2574"/>
      <c r="AF48" s="2574"/>
      <c r="AG48" s="2574"/>
      <c r="AH48" s="2577"/>
      <c r="AI48" s="155"/>
      <c r="AJ48" s="155"/>
      <c r="AK48" s="155"/>
      <c r="BJ48" s="147">
        <v>3</v>
      </c>
      <c r="BK48" s="147" t="s">
        <v>81</v>
      </c>
    </row>
    <row r="49" spans="1:63" ht="20.25" customHeight="1">
      <c r="A49" s="2575">
        <v>3</v>
      </c>
      <c r="B49" s="2576"/>
      <c r="C49" s="2603"/>
      <c r="D49" s="2603"/>
      <c r="E49" s="2603"/>
      <c r="F49" s="2603"/>
      <c r="G49" s="2603"/>
      <c r="H49" s="2603"/>
      <c r="I49" s="2574"/>
      <c r="J49" s="2574"/>
      <c r="K49" s="2574"/>
      <c r="L49" s="2574"/>
      <c r="M49" s="2574"/>
      <c r="N49" s="2574"/>
      <c r="O49" s="2574"/>
      <c r="P49" s="2574"/>
      <c r="Q49" s="2574"/>
      <c r="R49" s="2574"/>
      <c r="S49" s="2574"/>
      <c r="T49" s="2574"/>
      <c r="U49" s="2574"/>
      <c r="V49" s="2574"/>
      <c r="W49" s="2574"/>
      <c r="X49" s="2574"/>
      <c r="Y49" s="2574"/>
      <c r="Z49" s="2574"/>
      <c r="AA49" s="2574"/>
      <c r="AB49" s="2574"/>
      <c r="AC49" s="2574"/>
      <c r="AD49" s="2574"/>
      <c r="AE49" s="2574"/>
      <c r="AF49" s="2574"/>
      <c r="AG49" s="2574"/>
      <c r="AH49" s="2577"/>
      <c r="AI49" s="155"/>
      <c r="AJ49" s="155"/>
      <c r="AK49" s="155"/>
      <c r="BJ49" s="147">
        <v>4</v>
      </c>
      <c r="BK49" s="147" t="s">
        <v>82</v>
      </c>
    </row>
    <row r="50" spans="1:63" ht="20.25" customHeight="1">
      <c r="A50" s="2575">
        <v>4</v>
      </c>
      <c r="B50" s="2576"/>
      <c r="C50" s="2603"/>
      <c r="D50" s="2603"/>
      <c r="E50" s="2603"/>
      <c r="F50" s="2603"/>
      <c r="G50" s="2603"/>
      <c r="H50" s="2603"/>
      <c r="I50" s="2574"/>
      <c r="J50" s="2574"/>
      <c r="K50" s="2574"/>
      <c r="L50" s="2574"/>
      <c r="M50" s="2574"/>
      <c r="N50" s="2574"/>
      <c r="O50" s="2574"/>
      <c r="P50" s="2574"/>
      <c r="Q50" s="2574"/>
      <c r="R50" s="2574"/>
      <c r="S50" s="2574"/>
      <c r="T50" s="2574"/>
      <c r="U50" s="2574"/>
      <c r="V50" s="2574"/>
      <c r="W50" s="2574"/>
      <c r="X50" s="2574"/>
      <c r="Y50" s="2574"/>
      <c r="Z50" s="2574"/>
      <c r="AA50" s="2574"/>
      <c r="AB50" s="2574"/>
      <c r="AC50" s="2574"/>
      <c r="AD50" s="2574"/>
      <c r="AE50" s="2574"/>
      <c r="AF50" s="2574"/>
      <c r="AG50" s="2574"/>
      <c r="AH50" s="2577"/>
      <c r="AI50" s="155"/>
      <c r="AJ50" s="155"/>
      <c r="AK50" s="155"/>
      <c r="BJ50" s="147">
        <v>5</v>
      </c>
      <c r="BK50" s="147" t="s">
        <v>80</v>
      </c>
    </row>
    <row r="51" spans="1:63" ht="20.25" customHeight="1">
      <c r="A51" s="2575">
        <v>5</v>
      </c>
      <c r="B51" s="2576"/>
      <c r="C51" s="2603"/>
      <c r="D51" s="2603"/>
      <c r="E51" s="2603"/>
      <c r="F51" s="2603"/>
      <c r="G51" s="2603"/>
      <c r="H51" s="2603"/>
      <c r="I51" s="2574"/>
      <c r="J51" s="2574"/>
      <c r="K51" s="2574"/>
      <c r="L51" s="2574"/>
      <c r="M51" s="2574"/>
      <c r="N51" s="2574"/>
      <c r="O51" s="2574"/>
      <c r="P51" s="2574"/>
      <c r="Q51" s="2574"/>
      <c r="R51" s="2574"/>
      <c r="S51" s="2574"/>
      <c r="T51" s="2574"/>
      <c r="U51" s="2574"/>
      <c r="V51" s="2574"/>
      <c r="W51" s="2574"/>
      <c r="X51" s="2574"/>
      <c r="Y51" s="2574"/>
      <c r="Z51" s="2574"/>
      <c r="AA51" s="2574"/>
      <c r="AB51" s="2574"/>
      <c r="AC51" s="2574"/>
      <c r="AD51" s="2574"/>
      <c r="AE51" s="2574"/>
      <c r="AF51" s="2574"/>
      <c r="AG51" s="2574"/>
      <c r="AH51" s="2577"/>
      <c r="AI51" s="155"/>
      <c r="AJ51" s="155"/>
      <c r="AK51" s="155"/>
      <c r="BJ51" s="147">
        <v>6</v>
      </c>
      <c r="BK51" s="147" t="s">
        <v>83</v>
      </c>
    </row>
    <row r="52" spans="1:63" ht="20.25" customHeight="1">
      <c r="A52" s="2575">
        <v>6</v>
      </c>
      <c r="B52" s="2576"/>
      <c r="C52" s="2603"/>
      <c r="D52" s="2603"/>
      <c r="E52" s="2603"/>
      <c r="F52" s="2603"/>
      <c r="G52" s="2603"/>
      <c r="H52" s="2603"/>
      <c r="I52" s="2574"/>
      <c r="J52" s="2574"/>
      <c r="K52" s="2574"/>
      <c r="L52" s="2574"/>
      <c r="M52" s="2574"/>
      <c r="N52" s="2574"/>
      <c r="O52" s="2574"/>
      <c r="P52" s="2574"/>
      <c r="Q52" s="2574"/>
      <c r="R52" s="2574"/>
      <c r="S52" s="2574"/>
      <c r="T52" s="2574"/>
      <c r="U52" s="2574"/>
      <c r="V52" s="2574"/>
      <c r="W52" s="2574"/>
      <c r="X52" s="2574"/>
      <c r="Y52" s="2574"/>
      <c r="Z52" s="2574"/>
      <c r="AA52" s="2574"/>
      <c r="AB52" s="2574"/>
      <c r="AC52" s="2574"/>
      <c r="AD52" s="2574"/>
      <c r="AE52" s="2574"/>
      <c r="AF52" s="2574"/>
      <c r="AG52" s="2574"/>
      <c r="AH52" s="2577"/>
      <c r="AI52" s="155"/>
      <c r="AJ52" s="155"/>
      <c r="AK52" s="155"/>
      <c r="BJ52" s="147">
        <v>7</v>
      </c>
      <c r="BK52" s="147" t="s">
        <v>84</v>
      </c>
    </row>
    <row r="53" spans="1:63" ht="20.25" customHeight="1">
      <c r="A53" s="2575">
        <v>7</v>
      </c>
      <c r="B53" s="2576"/>
      <c r="C53" s="2603"/>
      <c r="D53" s="2603"/>
      <c r="E53" s="2603"/>
      <c r="F53" s="2603"/>
      <c r="G53" s="2603"/>
      <c r="H53" s="2603"/>
      <c r="I53" s="2574"/>
      <c r="J53" s="2574"/>
      <c r="K53" s="2574"/>
      <c r="L53" s="2574"/>
      <c r="M53" s="2574"/>
      <c r="N53" s="2574"/>
      <c r="O53" s="2574"/>
      <c r="P53" s="2574"/>
      <c r="Q53" s="2574"/>
      <c r="R53" s="2574"/>
      <c r="S53" s="2574"/>
      <c r="T53" s="2574"/>
      <c r="U53" s="2574"/>
      <c r="V53" s="2574"/>
      <c r="W53" s="2574"/>
      <c r="X53" s="2574"/>
      <c r="Y53" s="2574"/>
      <c r="Z53" s="2574"/>
      <c r="AA53" s="2574"/>
      <c r="AB53" s="2574"/>
      <c r="AC53" s="2574"/>
      <c r="AD53" s="2574"/>
      <c r="AE53" s="2574"/>
      <c r="AF53" s="2574"/>
      <c r="AG53" s="2574"/>
      <c r="AH53" s="2577"/>
      <c r="AI53" s="155"/>
      <c r="AJ53" s="155"/>
      <c r="AK53" s="155"/>
      <c r="BJ53" s="147">
        <v>8</v>
      </c>
      <c r="BK53" s="147" t="s">
        <v>85</v>
      </c>
    </row>
    <row r="54" spans="1:63" ht="20.25" customHeight="1">
      <c r="A54" s="2575">
        <v>8</v>
      </c>
      <c r="B54" s="2576"/>
      <c r="C54" s="2603"/>
      <c r="D54" s="2603"/>
      <c r="E54" s="2603"/>
      <c r="F54" s="2603"/>
      <c r="G54" s="2603"/>
      <c r="H54" s="2603"/>
      <c r="I54" s="2574"/>
      <c r="J54" s="2574"/>
      <c r="K54" s="2574"/>
      <c r="L54" s="2574"/>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7"/>
      <c r="AI54" s="155"/>
      <c r="AJ54" s="155"/>
      <c r="AK54" s="155"/>
      <c r="BJ54" s="147">
        <v>9</v>
      </c>
      <c r="BK54" s="147" t="s">
        <v>86</v>
      </c>
    </row>
    <row r="55" spans="1:63" ht="20.25" customHeight="1">
      <c r="A55" s="2575">
        <v>9</v>
      </c>
      <c r="B55" s="2576"/>
      <c r="C55" s="2603"/>
      <c r="D55" s="2603"/>
      <c r="E55" s="2603"/>
      <c r="F55" s="2603"/>
      <c r="G55" s="2603"/>
      <c r="H55" s="2603"/>
      <c r="I55" s="2574"/>
      <c r="J55" s="2574"/>
      <c r="K55" s="2574"/>
      <c r="L55" s="2574"/>
      <c r="M55" s="2574"/>
      <c r="N55" s="2574"/>
      <c r="O55" s="2574"/>
      <c r="P55" s="2574"/>
      <c r="Q55" s="2574"/>
      <c r="R55" s="2574"/>
      <c r="S55" s="2574"/>
      <c r="T55" s="2574"/>
      <c r="U55" s="2574"/>
      <c r="V55" s="2574"/>
      <c r="W55" s="2574"/>
      <c r="X55" s="2574"/>
      <c r="Y55" s="2574"/>
      <c r="Z55" s="2574"/>
      <c r="AA55" s="2574"/>
      <c r="AB55" s="2574"/>
      <c r="AC55" s="2574"/>
      <c r="AD55" s="2574"/>
      <c r="AE55" s="2574"/>
      <c r="AF55" s="2574"/>
      <c r="AG55" s="2574"/>
      <c r="AH55" s="2577"/>
      <c r="AI55" s="155"/>
      <c r="AJ55" s="155"/>
      <c r="AK55" s="155"/>
      <c r="BJ55" s="147">
        <v>10</v>
      </c>
      <c r="BK55" s="147" t="s">
        <v>87</v>
      </c>
    </row>
    <row r="56" spans="1:63" s="31" customFormat="1" ht="20.25" customHeight="1">
      <c r="A56" s="2575">
        <v>10</v>
      </c>
      <c r="B56" s="2576"/>
      <c r="C56" s="2603"/>
      <c r="D56" s="2603"/>
      <c r="E56" s="2603"/>
      <c r="F56" s="2603"/>
      <c r="G56" s="2603"/>
      <c r="H56" s="2603"/>
      <c r="I56" s="2574"/>
      <c r="J56" s="2574"/>
      <c r="K56" s="2574"/>
      <c r="L56" s="2574"/>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7"/>
      <c r="AI56" s="53"/>
      <c r="AJ56" s="53"/>
      <c r="AK56" s="53"/>
      <c r="BJ56" s="147">
        <v>11</v>
      </c>
      <c r="BK56" s="31" t="s">
        <v>88</v>
      </c>
    </row>
    <row r="57" spans="1:63" s="31" customFormat="1" ht="20.25" customHeight="1">
      <c r="A57" s="2575">
        <v>11</v>
      </c>
      <c r="B57" s="2576"/>
      <c r="C57" s="2603"/>
      <c r="D57" s="2603"/>
      <c r="E57" s="2603"/>
      <c r="F57" s="2603"/>
      <c r="G57" s="2603"/>
      <c r="H57" s="2603"/>
      <c r="I57" s="2574"/>
      <c r="J57" s="2574"/>
      <c r="K57" s="2574"/>
      <c r="L57" s="2574"/>
      <c r="M57" s="2574"/>
      <c r="N57" s="2574"/>
      <c r="O57" s="2574"/>
      <c r="P57" s="2574"/>
      <c r="Q57" s="2574"/>
      <c r="R57" s="2574"/>
      <c r="S57" s="2574"/>
      <c r="T57" s="2574"/>
      <c r="U57" s="2574"/>
      <c r="V57" s="2574"/>
      <c r="W57" s="2574"/>
      <c r="X57" s="2574"/>
      <c r="Y57" s="2574"/>
      <c r="Z57" s="2574"/>
      <c r="AA57" s="2574"/>
      <c r="AB57" s="2574"/>
      <c r="AC57" s="2574"/>
      <c r="AD57" s="2574"/>
      <c r="AE57" s="2574"/>
      <c r="AF57" s="2574"/>
      <c r="AG57" s="2574"/>
      <c r="AH57" s="2577"/>
      <c r="AI57" s="53"/>
      <c r="AJ57" s="53"/>
      <c r="AK57" s="53"/>
      <c r="BJ57" s="147">
        <v>12</v>
      </c>
      <c r="BK57" s="31" t="s">
        <v>89</v>
      </c>
    </row>
    <row r="58" spans="1:63" s="31" customFormat="1" ht="20.25" customHeight="1">
      <c r="A58" s="2575">
        <v>12</v>
      </c>
      <c r="B58" s="2576"/>
      <c r="C58" s="2603"/>
      <c r="D58" s="2603"/>
      <c r="E58" s="2603"/>
      <c r="F58" s="2603"/>
      <c r="G58" s="2603"/>
      <c r="H58" s="2603"/>
      <c r="I58" s="2574"/>
      <c r="J58" s="2574"/>
      <c r="K58" s="2574"/>
      <c r="L58" s="2574"/>
      <c r="M58" s="2574"/>
      <c r="N58" s="2574"/>
      <c r="O58" s="2574"/>
      <c r="P58" s="2574"/>
      <c r="Q58" s="2574"/>
      <c r="R58" s="2574"/>
      <c r="S58" s="2574"/>
      <c r="T58" s="2574"/>
      <c r="U58" s="2574"/>
      <c r="V58" s="2574"/>
      <c r="W58" s="2574"/>
      <c r="X58" s="2574"/>
      <c r="Y58" s="2574"/>
      <c r="Z58" s="2574"/>
      <c r="AA58" s="2574"/>
      <c r="AB58" s="2574"/>
      <c r="AC58" s="2574"/>
      <c r="AD58" s="2574"/>
      <c r="AE58" s="2574"/>
      <c r="AF58" s="2574"/>
      <c r="AG58" s="2574"/>
      <c r="AH58" s="2577"/>
      <c r="AI58" s="53"/>
      <c r="AJ58" s="53"/>
      <c r="AK58" s="53"/>
      <c r="BJ58" s="147">
        <v>13</v>
      </c>
      <c r="BK58" s="31" t="s">
        <v>90</v>
      </c>
    </row>
    <row r="59" spans="1:63" ht="20.25" customHeight="1">
      <c r="A59" s="2575">
        <v>13</v>
      </c>
      <c r="B59" s="2576"/>
      <c r="C59" s="2603"/>
      <c r="D59" s="2603"/>
      <c r="E59" s="2603"/>
      <c r="F59" s="2603"/>
      <c r="G59" s="2603"/>
      <c r="H59" s="2603"/>
      <c r="I59" s="2574"/>
      <c r="J59" s="2574"/>
      <c r="K59" s="2574"/>
      <c r="L59" s="2574"/>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7"/>
      <c r="BJ59" s="147">
        <v>14</v>
      </c>
      <c r="BK59" s="147" t="s">
        <v>91</v>
      </c>
    </row>
    <row r="60" spans="1:63" ht="20.25" customHeight="1">
      <c r="A60" s="2575">
        <v>14</v>
      </c>
      <c r="B60" s="2576"/>
      <c r="C60" s="2603"/>
      <c r="D60" s="2603"/>
      <c r="E60" s="2603"/>
      <c r="F60" s="2603"/>
      <c r="G60" s="2603"/>
      <c r="H60" s="2603"/>
      <c r="I60" s="2574"/>
      <c r="J60" s="2574"/>
      <c r="K60" s="2574"/>
      <c r="L60" s="2574"/>
      <c r="M60" s="2574"/>
      <c r="N60" s="2574"/>
      <c r="O60" s="2574"/>
      <c r="P60" s="2574"/>
      <c r="Q60" s="2574"/>
      <c r="R60" s="2574"/>
      <c r="S60" s="2574"/>
      <c r="T60" s="2574"/>
      <c r="U60" s="2574"/>
      <c r="V60" s="2574"/>
      <c r="W60" s="2574"/>
      <c r="X60" s="2574"/>
      <c r="Y60" s="2574"/>
      <c r="Z60" s="2574"/>
      <c r="AA60" s="2574"/>
      <c r="AB60" s="2574"/>
      <c r="AC60" s="2574"/>
      <c r="AD60" s="2574"/>
      <c r="AE60" s="2574"/>
      <c r="AF60" s="2574"/>
      <c r="AG60" s="2574"/>
      <c r="AH60" s="2577"/>
    </row>
    <row r="61" spans="1:63" ht="20.25" customHeight="1">
      <c r="A61" s="2575">
        <v>15</v>
      </c>
      <c r="B61" s="2576"/>
      <c r="C61" s="2603"/>
      <c r="D61" s="2603"/>
      <c r="E61" s="2603"/>
      <c r="F61" s="2603"/>
      <c r="G61" s="2603"/>
      <c r="H61" s="2603"/>
      <c r="I61" s="2574"/>
      <c r="J61" s="2574"/>
      <c r="K61" s="2574"/>
      <c r="L61" s="2574"/>
      <c r="M61" s="2574"/>
      <c r="N61" s="2574"/>
      <c r="O61" s="2574"/>
      <c r="P61" s="2574"/>
      <c r="Q61" s="2574"/>
      <c r="R61" s="2574"/>
      <c r="S61" s="2574"/>
      <c r="T61" s="2574"/>
      <c r="U61" s="2574"/>
      <c r="V61" s="2574"/>
      <c r="W61" s="2574"/>
      <c r="X61" s="2574"/>
      <c r="Y61" s="2574"/>
      <c r="Z61" s="2574"/>
      <c r="AA61" s="2574"/>
      <c r="AB61" s="2574"/>
      <c r="AC61" s="2574"/>
      <c r="AD61" s="2574"/>
      <c r="AE61" s="2574"/>
      <c r="AF61" s="2574"/>
      <c r="AG61" s="2574"/>
      <c r="AH61" s="2577"/>
      <c r="AI61" s="155"/>
      <c r="AJ61" s="155"/>
      <c r="AK61" s="155"/>
    </row>
    <row r="62" spans="1:63" ht="20.25" customHeight="1">
      <c r="A62" s="2575">
        <v>16</v>
      </c>
      <c r="B62" s="2576"/>
      <c r="C62" s="2603"/>
      <c r="D62" s="2603"/>
      <c r="E62" s="2603"/>
      <c r="F62" s="2603"/>
      <c r="G62" s="2603"/>
      <c r="H62" s="2603"/>
      <c r="I62" s="2574"/>
      <c r="J62" s="2574"/>
      <c r="K62" s="2574"/>
      <c r="L62" s="2574"/>
      <c r="M62" s="2574"/>
      <c r="N62" s="2574"/>
      <c r="O62" s="2574"/>
      <c r="P62" s="2574"/>
      <c r="Q62" s="2574"/>
      <c r="R62" s="2574"/>
      <c r="S62" s="2574"/>
      <c r="T62" s="2574"/>
      <c r="U62" s="2574"/>
      <c r="V62" s="2574"/>
      <c r="W62" s="2574"/>
      <c r="X62" s="2574"/>
      <c r="Y62" s="2574"/>
      <c r="Z62" s="2574"/>
      <c r="AA62" s="2574"/>
      <c r="AB62" s="2574"/>
      <c r="AC62" s="2574"/>
      <c r="AD62" s="2574"/>
      <c r="AE62" s="2574"/>
      <c r="AF62" s="2574"/>
      <c r="AG62" s="2574"/>
      <c r="AH62" s="2577"/>
      <c r="AI62" s="155"/>
      <c r="AJ62" s="155"/>
      <c r="AK62" s="155"/>
    </row>
    <row r="63" spans="1:63" ht="20.25" customHeight="1">
      <c r="A63" s="2575">
        <v>17</v>
      </c>
      <c r="B63" s="2576"/>
      <c r="C63" s="2603"/>
      <c r="D63" s="2603"/>
      <c r="E63" s="2603"/>
      <c r="F63" s="2603"/>
      <c r="G63" s="2603"/>
      <c r="H63" s="2603"/>
      <c r="I63" s="2574"/>
      <c r="J63" s="2574"/>
      <c r="K63" s="2574"/>
      <c r="L63" s="2574"/>
      <c r="M63" s="2574"/>
      <c r="N63" s="2574"/>
      <c r="O63" s="2574"/>
      <c r="P63" s="2574"/>
      <c r="Q63" s="2574"/>
      <c r="R63" s="2574"/>
      <c r="S63" s="2574"/>
      <c r="T63" s="2574"/>
      <c r="U63" s="2574"/>
      <c r="V63" s="2574"/>
      <c r="W63" s="2574"/>
      <c r="X63" s="2574"/>
      <c r="Y63" s="2574"/>
      <c r="Z63" s="2574"/>
      <c r="AA63" s="2574"/>
      <c r="AB63" s="2574"/>
      <c r="AC63" s="2574"/>
      <c r="AD63" s="2574"/>
      <c r="AE63" s="2574"/>
      <c r="AF63" s="2574"/>
      <c r="AG63" s="2574"/>
      <c r="AH63" s="2577"/>
      <c r="AI63" s="155"/>
      <c r="AJ63" s="155"/>
      <c r="AK63" s="155"/>
    </row>
    <row r="64" spans="1:63" ht="20.25" customHeight="1">
      <c r="A64" s="2575">
        <v>18</v>
      </c>
      <c r="B64" s="2576"/>
      <c r="C64" s="2603"/>
      <c r="D64" s="2603"/>
      <c r="E64" s="2603"/>
      <c r="F64" s="2603"/>
      <c r="G64" s="2603"/>
      <c r="H64" s="2603"/>
      <c r="I64" s="2574"/>
      <c r="J64" s="2574"/>
      <c r="K64" s="2574"/>
      <c r="L64" s="2574"/>
      <c r="M64" s="2574"/>
      <c r="N64" s="2574"/>
      <c r="O64" s="2574"/>
      <c r="P64" s="2574"/>
      <c r="Q64" s="2574"/>
      <c r="R64" s="2574"/>
      <c r="S64" s="2574"/>
      <c r="T64" s="2574"/>
      <c r="U64" s="2574"/>
      <c r="V64" s="2574"/>
      <c r="W64" s="2574"/>
      <c r="X64" s="2574"/>
      <c r="Y64" s="2574"/>
      <c r="Z64" s="2574"/>
      <c r="AA64" s="2574"/>
      <c r="AB64" s="2574"/>
      <c r="AC64" s="2574"/>
      <c r="AD64" s="2574"/>
      <c r="AE64" s="2574"/>
      <c r="AF64" s="2574"/>
      <c r="AG64" s="2574"/>
      <c r="AH64" s="2577"/>
      <c r="AI64" s="155"/>
      <c r="AJ64" s="155"/>
      <c r="AK64" s="155"/>
    </row>
    <row r="65" spans="1:62" ht="20.25" customHeight="1">
      <c r="A65" s="2575">
        <v>19</v>
      </c>
      <c r="B65" s="2576"/>
      <c r="C65" s="2603"/>
      <c r="D65" s="2603"/>
      <c r="E65" s="2603"/>
      <c r="F65" s="2603"/>
      <c r="G65" s="2603"/>
      <c r="H65" s="2603"/>
      <c r="I65" s="2574"/>
      <c r="J65" s="2574"/>
      <c r="K65" s="2574"/>
      <c r="L65" s="2574"/>
      <c r="M65" s="2574"/>
      <c r="N65" s="2574"/>
      <c r="O65" s="2574"/>
      <c r="P65" s="2574"/>
      <c r="Q65" s="2574"/>
      <c r="R65" s="2574"/>
      <c r="S65" s="2574"/>
      <c r="T65" s="2574"/>
      <c r="U65" s="2574"/>
      <c r="V65" s="2574"/>
      <c r="W65" s="2574"/>
      <c r="X65" s="2574"/>
      <c r="Y65" s="2574"/>
      <c r="Z65" s="2574"/>
      <c r="AA65" s="2574"/>
      <c r="AB65" s="2574"/>
      <c r="AC65" s="2574"/>
      <c r="AD65" s="2574"/>
      <c r="AE65" s="2574"/>
      <c r="AF65" s="2574"/>
      <c r="AG65" s="2574"/>
      <c r="AH65" s="2577"/>
      <c r="AI65" s="155"/>
      <c r="AJ65" s="155"/>
      <c r="AK65" s="155"/>
    </row>
    <row r="66" spans="1:62" ht="20.25" customHeight="1">
      <c r="A66" s="2575">
        <v>20</v>
      </c>
      <c r="B66" s="2576"/>
      <c r="C66" s="2603"/>
      <c r="D66" s="2603"/>
      <c r="E66" s="2603"/>
      <c r="F66" s="2603"/>
      <c r="G66" s="2603"/>
      <c r="H66" s="2603"/>
      <c r="I66" s="2574"/>
      <c r="J66" s="2574"/>
      <c r="K66" s="2574"/>
      <c r="L66" s="2574"/>
      <c r="M66" s="2574"/>
      <c r="N66" s="2574"/>
      <c r="O66" s="2574"/>
      <c r="P66" s="2574"/>
      <c r="Q66" s="2574"/>
      <c r="R66" s="2574"/>
      <c r="S66" s="2574"/>
      <c r="T66" s="2574"/>
      <c r="U66" s="2574"/>
      <c r="V66" s="2574"/>
      <c r="W66" s="2574"/>
      <c r="X66" s="2574"/>
      <c r="Y66" s="2574"/>
      <c r="Z66" s="2574"/>
      <c r="AA66" s="2574"/>
      <c r="AB66" s="2574"/>
      <c r="AC66" s="2574"/>
      <c r="AD66" s="2574"/>
      <c r="AE66" s="2574"/>
      <c r="AF66" s="2574"/>
      <c r="AG66" s="2574"/>
      <c r="AH66" s="2577"/>
      <c r="AI66" s="155"/>
      <c r="AJ66" s="155"/>
      <c r="AK66" s="155"/>
    </row>
    <row r="67" spans="1:62" ht="20.25" customHeight="1">
      <c r="A67" s="2575">
        <v>21</v>
      </c>
      <c r="B67" s="2576"/>
      <c r="C67" s="2603"/>
      <c r="D67" s="2603"/>
      <c r="E67" s="2603"/>
      <c r="F67" s="2603"/>
      <c r="G67" s="2603"/>
      <c r="H67" s="2603"/>
      <c r="I67" s="2574"/>
      <c r="J67" s="2574"/>
      <c r="K67" s="2574"/>
      <c r="L67" s="2574"/>
      <c r="M67" s="2574"/>
      <c r="N67" s="2574"/>
      <c r="O67" s="2574"/>
      <c r="P67" s="2574"/>
      <c r="Q67" s="2574"/>
      <c r="R67" s="2574"/>
      <c r="S67" s="2574"/>
      <c r="T67" s="2574"/>
      <c r="U67" s="2574"/>
      <c r="V67" s="2574"/>
      <c r="W67" s="2574"/>
      <c r="X67" s="2574"/>
      <c r="Y67" s="2574"/>
      <c r="Z67" s="2574"/>
      <c r="AA67" s="2574"/>
      <c r="AB67" s="2574"/>
      <c r="AC67" s="2574"/>
      <c r="AD67" s="2574"/>
      <c r="AE67" s="2574"/>
      <c r="AF67" s="2574"/>
      <c r="AG67" s="2574"/>
      <c r="AH67" s="2577"/>
      <c r="AI67" s="155"/>
      <c r="AJ67" s="155"/>
      <c r="AK67" s="155"/>
    </row>
    <row r="68" spans="1:62" ht="20.25" customHeight="1">
      <c r="A68" s="2575">
        <v>22</v>
      </c>
      <c r="B68" s="2576"/>
      <c r="C68" s="2603"/>
      <c r="D68" s="2603"/>
      <c r="E68" s="2603"/>
      <c r="F68" s="2603"/>
      <c r="G68" s="2603"/>
      <c r="H68" s="2603"/>
      <c r="I68" s="2574"/>
      <c r="J68" s="2574"/>
      <c r="K68" s="2574"/>
      <c r="L68" s="2574"/>
      <c r="M68" s="2574"/>
      <c r="N68" s="2574"/>
      <c r="O68" s="2574"/>
      <c r="P68" s="2574"/>
      <c r="Q68" s="2574"/>
      <c r="R68" s="2574"/>
      <c r="S68" s="2574"/>
      <c r="T68" s="2574"/>
      <c r="U68" s="2574"/>
      <c r="V68" s="2574"/>
      <c r="W68" s="2574"/>
      <c r="X68" s="2574"/>
      <c r="Y68" s="2574"/>
      <c r="Z68" s="2574"/>
      <c r="AA68" s="2574"/>
      <c r="AB68" s="2574"/>
      <c r="AC68" s="2574"/>
      <c r="AD68" s="2574"/>
      <c r="AE68" s="2574"/>
      <c r="AF68" s="2574"/>
      <c r="AG68" s="2574"/>
      <c r="AH68" s="2577"/>
      <c r="AI68" s="155"/>
      <c r="AJ68" s="155"/>
      <c r="AK68" s="155"/>
    </row>
    <row r="69" spans="1:62" ht="20.25" customHeight="1">
      <c r="A69" s="2575">
        <v>23</v>
      </c>
      <c r="B69" s="2576"/>
      <c r="C69" s="2603"/>
      <c r="D69" s="2603"/>
      <c r="E69" s="2603"/>
      <c r="F69" s="2603"/>
      <c r="G69" s="2603"/>
      <c r="H69" s="2603"/>
      <c r="I69" s="2574"/>
      <c r="J69" s="2574"/>
      <c r="K69" s="2574"/>
      <c r="L69" s="2574"/>
      <c r="M69" s="2574"/>
      <c r="N69" s="2574"/>
      <c r="O69" s="2574"/>
      <c r="P69" s="2574"/>
      <c r="Q69" s="2574"/>
      <c r="R69" s="2574"/>
      <c r="S69" s="2574"/>
      <c r="T69" s="2574"/>
      <c r="U69" s="2574"/>
      <c r="V69" s="2574"/>
      <c r="W69" s="2574"/>
      <c r="X69" s="2574"/>
      <c r="Y69" s="2574"/>
      <c r="Z69" s="2574"/>
      <c r="AA69" s="2574"/>
      <c r="AB69" s="2574"/>
      <c r="AC69" s="2574"/>
      <c r="AD69" s="2574"/>
      <c r="AE69" s="2574"/>
      <c r="AF69" s="2574"/>
      <c r="AG69" s="2574"/>
      <c r="AH69" s="2577"/>
      <c r="AI69" s="155"/>
      <c r="AJ69" s="155"/>
      <c r="AK69" s="155"/>
    </row>
    <row r="70" spans="1:62" s="31" customFormat="1" ht="20.25" customHeight="1">
      <c r="A70" s="2575">
        <v>24</v>
      </c>
      <c r="B70" s="2576"/>
      <c r="C70" s="2603"/>
      <c r="D70" s="2603"/>
      <c r="E70" s="2603"/>
      <c r="F70" s="2603"/>
      <c r="G70" s="2603"/>
      <c r="H70" s="2603"/>
      <c r="I70" s="2574"/>
      <c r="J70" s="2574"/>
      <c r="K70" s="2574"/>
      <c r="L70" s="2574"/>
      <c r="M70" s="2574"/>
      <c r="N70" s="2574"/>
      <c r="O70" s="2574"/>
      <c r="P70" s="2574"/>
      <c r="Q70" s="2574"/>
      <c r="R70" s="2574"/>
      <c r="S70" s="2574"/>
      <c r="T70" s="2574"/>
      <c r="U70" s="2574"/>
      <c r="V70" s="2574"/>
      <c r="W70" s="2574"/>
      <c r="X70" s="2574"/>
      <c r="Y70" s="2574"/>
      <c r="Z70" s="2574"/>
      <c r="AA70" s="2574"/>
      <c r="AB70" s="2574"/>
      <c r="AC70" s="2574"/>
      <c r="AD70" s="2574"/>
      <c r="AE70" s="2574"/>
      <c r="AF70" s="2574"/>
      <c r="AG70" s="2574"/>
      <c r="AH70" s="2577"/>
      <c r="AI70" s="53"/>
      <c r="AJ70" s="53"/>
      <c r="AK70" s="53"/>
      <c r="BJ70" s="147"/>
    </row>
    <row r="71" spans="1:62" s="31" customFormat="1" ht="20.25" customHeight="1">
      <c r="A71" s="2575">
        <v>25</v>
      </c>
      <c r="B71" s="2576"/>
      <c r="C71" s="2603"/>
      <c r="D71" s="2603"/>
      <c r="E71" s="2603"/>
      <c r="F71" s="2603"/>
      <c r="G71" s="2603"/>
      <c r="H71" s="2603"/>
      <c r="I71" s="2574"/>
      <c r="J71" s="2574"/>
      <c r="K71" s="2574"/>
      <c r="L71" s="2574"/>
      <c r="M71" s="2574"/>
      <c r="N71" s="2574"/>
      <c r="O71" s="2574"/>
      <c r="P71" s="2574"/>
      <c r="Q71" s="2574"/>
      <c r="R71" s="2574"/>
      <c r="S71" s="2574"/>
      <c r="T71" s="2574"/>
      <c r="U71" s="2574"/>
      <c r="V71" s="2574"/>
      <c r="W71" s="2574"/>
      <c r="X71" s="2574"/>
      <c r="Y71" s="2574"/>
      <c r="Z71" s="2574"/>
      <c r="AA71" s="2574"/>
      <c r="AB71" s="2574"/>
      <c r="AC71" s="2574"/>
      <c r="AD71" s="2574"/>
      <c r="AE71" s="2574"/>
      <c r="AF71" s="2574"/>
      <c r="AG71" s="2574"/>
      <c r="AH71" s="2577"/>
      <c r="AI71" s="53"/>
      <c r="AJ71" s="53"/>
      <c r="AK71" s="53"/>
      <c r="BJ71" s="147"/>
    </row>
    <row r="72" spans="1:62" s="31" customFormat="1" ht="20.25" customHeight="1">
      <c r="A72" s="2575">
        <v>26</v>
      </c>
      <c r="B72" s="2576"/>
      <c r="C72" s="2603"/>
      <c r="D72" s="2603"/>
      <c r="E72" s="2603"/>
      <c r="F72" s="2603"/>
      <c r="G72" s="2603"/>
      <c r="H72" s="2603"/>
      <c r="I72" s="2574"/>
      <c r="J72" s="2574"/>
      <c r="K72" s="2574"/>
      <c r="L72" s="2574"/>
      <c r="M72" s="2574"/>
      <c r="N72" s="2574"/>
      <c r="O72" s="2574"/>
      <c r="P72" s="2574"/>
      <c r="Q72" s="2574"/>
      <c r="R72" s="2574"/>
      <c r="S72" s="2574"/>
      <c r="T72" s="2574"/>
      <c r="U72" s="2574"/>
      <c r="V72" s="2574"/>
      <c r="W72" s="2574"/>
      <c r="X72" s="2574"/>
      <c r="Y72" s="2574"/>
      <c r="Z72" s="2574"/>
      <c r="AA72" s="2574"/>
      <c r="AB72" s="2574"/>
      <c r="AC72" s="2574"/>
      <c r="AD72" s="2574"/>
      <c r="AE72" s="2574"/>
      <c r="AF72" s="2574"/>
      <c r="AG72" s="2574"/>
      <c r="AH72" s="2577"/>
      <c r="AI72" s="53"/>
      <c r="AJ72" s="53"/>
      <c r="AK72" s="53"/>
      <c r="BJ72" s="147"/>
    </row>
    <row r="73" spans="1:62" ht="20.25" customHeight="1">
      <c r="A73" s="2575">
        <v>27</v>
      </c>
      <c r="B73" s="2576"/>
      <c r="C73" s="2603"/>
      <c r="D73" s="2603"/>
      <c r="E73" s="2603"/>
      <c r="F73" s="2603"/>
      <c r="G73" s="2603"/>
      <c r="H73" s="2603"/>
      <c r="I73" s="2574"/>
      <c r="J73" s="2574"/>
      <c r="K73" s="2574"/>
      <c r="L73" s="2574"/>
      <c r="M73" s="2574"/>
      <c r="N73" s="2574"/>
      <c r="O73" s="2574"/>
      <c r="P73" s="2574"/>
      <c r="Q73" s="2574"/>
      <c r="R73" s="2574"/>
      <c r="S73" s="2574"/>
      <c r="T73" s="2574"/>
      <c r="U73" s="2574"/>
      <c r="V73" s="2574"/>
      <c r="W73" s="2574"/>
      <c r="X73" s="2574"/>
      <c r="Y73" s="2574"/>
      <c r="Z73" s="2574"/>
      <c r="AA73" s="2574"/>
      <c r="AB73" s="2574"/>
      <c r="AC73" s="2574"/>
      <c r="AD73" s="2574"/>
      <c r="AE73" s="2574"/>
      <c r="AF73" s="2574"/>
      <c r="AG73" s="2574"/>
      <c r="AH73" s="2577"/>
      <c r="AI73" s="155"/>
      <c r="AJ73" s="155"/>
      <c r="AK73" s="155"/>
    </row>
    <row r="74" spans="1:62" ht="20.25" customHeight="1">
      <c r="A74" s="2575">
        <v>28</v>
      </c>
      <c r="B74" s="2576"/>
      <c r="C74" s="2603"/>
      <c r="D74" s="2603"/>
      <c r="E74" s="2603"/>
      <c r="F74" s="2603"/>
      <c r="G74" s="2603"/>
      <c r="H74" s="2603"/>
      <c r="I74" s="2574"/>
      <c r="J74" s="2574"/>
      <c r="K74" s="2574"/>
      <c r="L74" s="2574"/>
      <c r="M74" s="2574"/>
      <c r="N74" s="2574"/>
      <c r="O74" s="2574"/>
      <c r="P74" s="2574"/>
      <c r="Q74" s="2574"/>
      <c r="R74" s="2574"/>
      <c r="S74" s="2574"/>
      <c r="T74" s="2574"/>
      <c r="U74" s="2574"/>
      <c r="V74" s="2574"/>
      <c r="W74" s="2574"/>
      <c r="X74" s="2574"/>
      <c r="Y74" s="2574"/>
      <c r="Z74" s="2574"/>
      <c r="AA74" s="2574"/>
      <c r="AB74" s="2574"/>
      <c r="AC74" s="2574"/>
      <c r="AD74" s="2574"/>
      <c r="AE74" s="2574"/>
      <c r="AF74" s="2574"/>
      <c r="AG74" s="2574"/>
      <c r="AH74" s="2577"/>
      <c r="AI74" s="155"/>
      <c r="AJ74" s="155"/>
      <c r="AK74" s="155"/>
    </row>
    <row r="75" spans="1:62" ht="20.25" customHeight="1">
      <c r="A75" s="2575">
        <v>29</v>
      </c>
      <c r="B75" s="2576"/>
      <c r="C75" s="2603"/>
      <c r="D75" s="2603"/>
      <c r="E75" s="2603"/>
      <c r="F75" s="2603"/>
      <c r="G75" s="2603"/>
      <c r="H75" s="2603"/>
      <c r="I75" s="2574"/>
      <c r="J75" s="2574"/>
      <c r="K75" s="2574"/>
      <c r="L75" s="2574"/>
      <c r="M75" s="2574"/>
      <c r="N75" s="2574"/>
      <c r="O75" s="2574"/>
      <c r="P75" s="2574"/>
      <c r="Q75" s="2574"/>
      <c r="R75" s="2574"/>
      <c r="S75" s="2574"/>
      <c r="T75" s="2574"/>
      <c r="U75" s="2574"/>
      <c r="V75" s="2574"/>
      <c r="W75" s="2574"/>
      <c r="X75" s="2574"/>
      <c r="Y75" s="2574"/>
      <c r="Z75" s="2574"/>
      <c r="AA75" s="2574"/>
      <c r="AB75" s="2574"/>
      <c r="AC75" s="2574"/>
      <c r="AD75" s="2574"/>
      <c r="AE75" s="2574"/>
      <c r="AF75" s="2574"/>
      <c r="AG75" s="2574"/>
      <c r="AH75" s="2577"/>
      <c r="AI75" s="155"/>
      <c r="AJ75" s="155"/>
      <c r="AK75" s="155"/>
    </row>
    <row r="76" spans="1:62" ht="20.25" customHeight="1">
      <c r="A76" s="2575">
        <v>30</v>
      </c>
      <c r="B76" s="2576"/>
      <c r="C76" s="2603"/>
      <c r="D76" s="2603"/>
      <c r="E76" s="2603"/>
      <c r="F76" s="2603"/>
      <c r="G76" s="2603"/>
      <c r="H76" s="2603"/>
      <c r="I76" s="2574"/>
      <c r="J76" s="2574"/>
      <c r="K76" s="2574"/>
      <c r="L76" s="2574"/>
      <c r="M76" s="2574"/>
      <c r="N76" s="2574"/>
      <c r="O76" s="2574"/>
      <c r="P76" s="2574"/>
      <c r="Q76" s="2574"/>
      <c r="R76" s="2574"/>
      <c r="S76" s="2574"/>
      <c r="T76" s="2574"/>
      <c r="U76" s="2574"/>
      <c r="V76" s="2574"/>
      <c r="W76" s="2574"/>
      <c r="X76" s="2574"/>
      <c r="Y76" s="2574"/>
      <c r="Z76" s="2574"/>
      <c r="AA76" s="2574"/>
      <c r="AB76" s="2574"/>
      <c r="AC76" s="2574"/>
      <c r="AD76" s="2574"/>
      <c r="AE76" s="2574"/>
      <c r="AF76" s="2574"/>
      <c r="AG76" s="2574"/>
      <c r="AH76" s="2577"/>
      <c r="AI76" s="155"/>
      <c r="AJ76" s="155"/>
      <c r="AK76" s="155"/>
    </row>
    <row r="77" spans="1:62" ht="20.25" customHeight="1" thickBot="1">
      <c r="A77" s="2598" t="s">
        <v>60</v>
      </c>
      <c r="B77" s="2599"/>
      <c r="C77" s="2599"/>
      <c r="D77" s="2599"/>
      <c r="E77" s="2599"/>
      <c r="F77" s="2599"/>
      <c r="G77" s="2599"/>
      <c r="H77" s="2599"/>
      <c r="I77" s="2600">
        <f>SUM(I47:O76)</f>
        <v>0</v>
      </c>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2601"/>
      <c r="AI77" s="155"/>
      <c r="AJ77" s="155"/>
      <c r="AK77" s="155"/>
    </row>
    <row r="78" spans="1:62" ht="7.5" customHeight="1">
      <c r="A78" s="157"/>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7"/>
    </row>
    <row r="79" spans="1:62" ht="15.75" customHeight="1">
      <c r="A79" s="147" t="s">
        <v>174</v>
      </c>
    </row>
    <row r="80" spans="1:62" ht="7.5"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row>
    <row r="81" spans="1:63" ht="32.25" customHeight="1" thickBot="1">
      <c r="A81" s="2579" t="s">
        <v>75</v>
      </c>
      <c r="B81" s="2579"/>
      <c r="C81" s="2579"/>
      <c r="D81" s="2579"/>
      <c r="E81" s="2579"/>
      <c r="F81" s="2579"/>
      <c r="G81" s="2579"/>
      <c r="H81" s="2579"/>
      <c r="I81" s="2579"/>
      <c r="J81" s="2579"/>
      <c r="K81" s="2579"/>
      <c r="L81" s="2579"/>
      <c r="M81" s="2579"/>
      <c r="N81" s="2579"/>
      <c r="O81" s="2579"/>
      <c r="P81" s="2579"/>
      <c r="Q81" s="2579"/>
      <c r="R81" s="2579"/>
      <c r="S81" s="2579"/>
      <c r="T81" s="2579"/>
      <c r="U81" s="2579"/>
      <c r="V81" s="2579"/>
      <c r="W81" s="2579"/>
      <c r="X81" s="2579"/>
      <c r="Y81" s="2579"/>
      <c r="Z81" s="2579"/>
      <c r="AA81" s="2579"/>
      <c r="AB81" s="2579"/>
      <c r="AC81" s="2579"/>
      <c r="AD81" s="2579"/>
      <c r="AE81" s="2579"/>
      <c r="AF81" s="2579"/>
      <c r="AG81" s="2579"/>
      <c r="AH81" s="2579"/>
    </row>
    <row r="82" spans="1:63" ht="21" customHeight="1">
      <c r="A82" s="2583" t="s">
        <v>76</v>
      </c>
      <c r="B82" s="2584"/>
      <c r="C82" s="2584"/>
      <c r="D82" s="2584"/>
      <c r="E82" s="2585"/>
      <c r="F82" s="2585"/>
      <c r="G82" s="2586"/>
      <c r="H82" s="2588"/>
      <c r="I82" s="2588"/>
      <c r="J82" s="2589"/>
      <c r="K82" s="2589"/>
      <c r="L82" s="2589"/>
      <c r="M82" s="2589"/>
      <c r="N82" s="2589"/>
      <c r="O82" s="2589"/>
      <c r="P82" s="2589"/>
      <c r="Q82" s="2588"/>
      <c r="R82" s="2588"/>
      <c r="S82" s="2588"/>
      <c r="T82" s="2588"/>
      <c r="U82" s="2588"/>
      <c r="V82" s="2589"/>
      <c r="W82" s="2589"/>
      <c r="X82" s="2589"/>
      <c r="Y82" s="2589"/>
      <c r="Z82" s="2589"/>
      <c r="AA82" s="2589"/>
      <c r="AB82" s="2589"/>
      <c r="AC82" s="2589"/>
      <c r="AD82" s="2588"/>
      <c r="AE82" s="2588"/>
      <c r="AF82" s="2588"/>
      <c r="AG82" s="2588"/>
      <c r="AH82" s="2590"/>
    </row>
    <row r="83" spans="1:63" ht="21" customHeight="1">
      <c r="A83" s="2580" t="s">
        <v>44</v>
      </c>
      <c r="B83" s="2581"/>
      <c r="C83" s="2581"/>
      <c r="D83" s="2582"/>
      <c r="E83" s="2594"/>
      <c r="F83" s="2594"/>
      <c r="G83" s="2594"/>
      <c r="H83" s="2594"/>
      <c r="I83" s="2594"/>
      <c r="J83" s="2602"/>
      <c r="K83" s="2360"/>
      <c r="L83" s="2360"/>
      <c r="M83" s="2366" t="s">
        <v>78</v>
      </c>
      <c r="N83" s="2366"/>
      <c r="O83" s="2366"/>
      <c r="P83" s="2587"/>
      <c r="Q83" s="2324">
        <f>I116</f>
        <v>0</v>
      </c>
      <c r="R83" s="2324"/>
      <c r="S83" s="2324"/>
      <c r="T83" s="2324"/>
      <c r="U83" s="2324"/>
      <c r="V83" s="2602"/>
      <c r="W83" s="2360"/>
      <c r="X83" s="2360"/>
      <c r="Y83" s="2366" t="s">
        <v>77</v>
      </c>
      <c r="Z83" s="2366"/>
      <c r="AA83" s="2366"/>
      <c r="AB83" s="2366"/>
      <c r="AC83" s="2587"/>
      <c r="AD83" s="2594"/>
      <c r="AE83" s="2594"/>
      <c r="AF83" s="2594"/>
      <c r="AG83" s="2594"/>
      <c r="AH83" s="2595"/>
    </row>
    <row r="84" spans="1:63" ht="6" customHeight="1">
      <c r="A84" s="149"/>
      <c r="B84" s="150"/>
      <c r="C84" s="150"/>
      <c r="D84" s="150"/>
      <c r="E84" s="151"/>
      <c r="F84" s="152"/>
      <c r="G84" s="152"/>
      <c r="H84" s="152"/>
      <c r="I84" s="152"/>
      <c r="J84" s="152"/>
      <c r="K84" s="152"/>
      <c r="L84" s="152"/>
      <c r="M84" s="153"/>
      <c r="N84" s="153"/>
      <c r="O84" s="153"/>
      <c r="P84" s="153"/>
      <c r="Q84" s="152"/>
      <c r="R84" s="152"/>
      <c r="S84" s="152"/>
      <c r="T84" s="152"/>
      <c r="U84" s="152"/>
      <c r="V84" s="152"/>
      <c r="W84" s="152"/>
      <c r="X84" s="152"/>
      <c r="Y84" s="153"/>
      <c r="Z84" s="153"/>
      <c r="AA84" s="153"/>
      <c r="AB84" s="153"/>
      <c r="AC84" s="153"/>
      <c r="AD84" s="151"/>
      <c r="AE84" s="151"/>
      <c r="AF84" s="151"/>
      <c r="AG84" s="151"/>
      <c r="AH84" s="154"/>
    </row>
    <row r="85" spans="1:63" ht="20.25" customHeight="1">
      <c r="A85" s="2575" t="s">
        <v>412</v>
      </c>
      <c r="B85" s="2576"/>
      <c r="C85" s="2366" t="s">
        <v>410</v>
      </c>
      <c r="D85" s="2366"/>
      <c r="E85" s="2366"/>
      <c r="F85" s="2366"/>
      <c r="G85" s="2366"/>
      <c r="H85" s="2366"/>
      <c r="I85" s="2366" t="s">
        <v>411</v>
      </c>
      <c r="J85" s="2366"/>
      <c r="K85" s="2366"/>
      <c r="L85" s="2366"/>
      <c r="M85" s="2366"/>
      <c r="N85" s="2366"/>
      <c r="O85" s="2366"/>
      <c r="P85" s="2366" t="s">
        <v>61</v>
      </c>
      <c r="Q85" s="2576"/>
      <c r="R85" s="2576"/>
      <c r="S85" s="2576" t="s">
        <v>8</v>
      </c>
      <c r="T85" s="2576"/>
      <c r="U85" s="2576"/>
      <c r="V85" s="2576"/>
      <c r="W85" s="2576"/>
      <c r="X85" s="2576"/>
      <c r="Y85" s="2576"/>
      <c r="Z85" s="2576"/>
      <c r="AA85" s="2576"/>
      <c r="AB85" s="2576"/>
      <c r="AC85" s="2576"/>
      <c r="AD85" s="2576"/>
      <c r="AE85" s="2576"/>
      <c r="AF85" s="2576"/>
      <c r="AG85" s="2576"/>
      <c r="AH85" s="2596"/>
      <c r="BJ85" s="147">
        <v>1</v>
      </c>
      <c r="BK85" s="147" t="s">
        <v>79</v>
      </c>
    </row>
    <row r="86" spans="1:63" ht="20.25" customHeight="1">
      <c r="A86" s="2575">
        <v>1</v>
      </c>
      <c r="B86" s="2576"/>
      <c r="C86" s="2603"/>
      <c r="D86" s="2603"/>
      <c r="E86" s="2603"/>
      <c r="F86" s="2603"/>
      <c r="G86" s="2603"/>
      <c r="H86" s="2603"/>
      <c r="I86" s="2574"/>
      <c r="J86" s="2574"/>
      <c r="K86" s="2574"/>
      <c r="L86" s="2574"/>
      <c r="M86" s="2574"/>
      <c r="N86" s="2574"/>
      <c r="O86" s="2574"/>
      <c r="P86" s="2574"/>
      <c r="Q86" s="2574"/>
      <c r="R86" s="2574"/>
      <c r="S86" s="2574"/>
      <c r="T86" s="2574"/>
      <c r="U86" s="2574"/>
      <c r="V86" s="2574"/>
      <c r="W86" s="2574"/>
      <c r="X86" s="2574"/>
      <c r="Y86" s="2574"/>
      <c r="Z86" s="2574"/>
      <c r="AA86" s="2574"/>
      <c r="AB86" s="2574"/>
      <c r="AC86" s="2574"/>
      <c r="AD86" s="2574"/>
      <c r="AE86" s="2574"/>
      <c r="AF86" s="2574"/>
      <c r="AG86" s="2574"/>
      <c r="AH86" s="2577"/>
      <c r="AI86" s="155"/>
      <c r="AJ86" s="155"/>
      <c r="AK86" s="155"/>
      <c r="BJ86" s="147">
        <v>2</v>
      </c>
      <c r="BK86" s="147" t="s">
        <v>80</v>
      </c>
    </row>
    <row r="87" spans="1:63" ht="20.25" customHeight="1">
      <c r="A87" s="2575">
        <v>2</v>
      </c>
      <c r="B87" s="2576"/>
      <c r="C87" s="2603"/>
      <c r="D87" s="2603"/>
      <c r="E87" s="2603"/>
      <c r="F87" s="2603"/>
      <c r="G87" s="2603"/>
      <c r="H87" s="2603"/>
      <c r="I87" s="2574"/>
      <c r="J87" s="2574"/>
      <c r="K87" s="2574"/>
      <c r="L87" s="2574"/>
      <c r="M87" s="2574"/>
      <c r="N87" s="2574"/>
      <c r="O87" s="2574"/>
      <c r="P87" s="2574"/>
      <c r="Q87" s="2574"/>
      <c r="R87" s="2574"/>
      <c r="S87" s="2574"/>
      <c r="T87" s="2574"/>
      <c r="U87" s="2574"/>
      <c r="V87" s="2574"/>
      <c r="W87" s="2574"/>
      <c r="X87" s="2574"/>
      <c r="Y87" s="2574"/>
      <c r="Z87" s="2574"/>
      <c r="AA87" s="2574"/>
      <c r="AB87" s="2574"/>
      <c r="AC87" s="2574"/>
      <c r="AD87" s="2574"/>
      <c r="AE87" s="2574"/>
      <c r="AF87" s="2574"/>
      <c r="AG87" s="2574"/>
      <c r="AH87" s="2577"/>
      <c r="AI87" s="155"/>
      <c r="AJ87" s="155"/>
      <c r="AK87" s="155"/>
      <c r="BJ87" s="147">
        <v>3</v>
      </c>
      <c r="BK87" s="147" t="s">
        <v>81</v>
      </c>
    </row>
    <row r="88" spans="1:63" ht="20.25" customHeight="1">
      <c r="A88" s="2575">
        <v>3</v>
      </c>
      <c r="B88" s="2576"/>
      <c r="C88" s="2603"/>
      <c r="D88" s="2603"/>
      <c r="E88" s="2603"/>
      <c r="F88" s="2603"/>
      <c r="G88" s="2603"/>
      <c r="H88" s="2603"/>
      <c r="I88" s="2574"/>
      <c r="J88" s="2574"/>
      <c r="K88" s="2574"/>
      <c r="L88" s="2574"/>
      <c r="M88" s="2574"/>
      <c r="N88" s="2574"/>
      <c r="O88" s="2574"/>
      <c r="P88" s="2574"/>
      <c r="Q88" s="2574"/>
      <c r="R88" s="2574"/>
      <c r="S88" s="2574"/>
      <c r="T88" s="2574"/>
      <c r="U88" s="2574"/>
      <c r="V88" s="2574"/>
      <c r="W88" s="2574"/>
      <c r="X88" s="2574"/>
      <c r="Y88" s="2574"/>
      <c r="Z88" s="2574"/>
      <c r="AA88" s="2574"/>
      <c r="AB88" s="2574"/>
      <c r="AC88" s="2574"/>
      <c r="AD88" s="2574"/>
      <c r="AE88" s="2574"/>
      <c r="AF88" s="2574"/>
      <c r="AG88" s="2574"/>
      <c r="AH88" s="2577"/>
      <c r="AI88" s="155"/>
      <c r="AJ88" s="155"/>
      <c r="AK88" s="155"/>
      <c r="BJ88" s="147">
        <v>4</v>
      </c>
      <c r="BK88" s="147" t="s">
        <v>82</v>
      </c>
    </row>
    <row r="89" spans="1:63" ht="20.25" customHeight="1">
      <c r="A89" s="2575">
        <v>4</v>
      </c>
      <c r="B89" s="2576"/>
      <c r="C89" s="2603"/>
      <c r="D89" s="2603"/>
      <c r="E89" s="2603"/>
      <c r="F89" s="2603"/>
      <c r="G89" s="2603"/>
      <c r="H89" s="2603"/>
      <c r="I89" s="2574"/>
      <c r="J89" s="2574"/>
      <c r="K89" s="2574"/>
      <c r="L89" s="2574"/>
      <c r="M89" s="2574"/>
      <c r="N89" s="2574"/>
      <c r="O89" s="2574"/>
      <c r="P89" s="2574"/>
      <c r="Q89" s="2574"/>
      <c r="R89" s="2574"/>
      <c r="S89" s="2574"/>
      <c r="T89" s="2574"/>
      <c r="U89" s="2574"/>
      <c r="V89" s="2574"/>
      <c r="W89" s="2574"/>
      <c r="X89" s="2574"/>
      <c r="Y89" s="2574"/>
      <c r="Z89" s="2574"/>
      <c r="AA89" s="2574"/>
      <c r="AB89" s="2574"/>
      <c r="AC89" s="2574"/>
      <c r="AD89" s="2574"/>
      <c r="AE89" s="2574"/>
      <c r="AF89" s="2574"/>
      <c r="AG89" s="2574"/>
      <c r="AH89" s="2577"/>
      <c r="AI89" s="155"/>
      <c r="AJ89" s="155"/>
      <c r="AK89" s="155"/>
      <c r="BJ89" s="147">
        <v>5</v>
      </c>
      <c r="BK89" s="147" t="s">
        <v>80</v>
      </c>
    </row>
    <row r="90" spans="1:63" ht="20.25" customHeight="1">
      <c r="A90" s="2575">
        <v>5</v>
      </c>
      <c r="B90" s="2576"/>
      <c r="C90" s="2603"/>
      <c r="D90" s="2603"/>
      <c r="E90" s="2603"/>
      <c r="F90" s="2603"/>
      <c r="G90" s="2603"/>
      <c r="H90" s="2603"/>
      <c r="I90" s="2574"/>
      <c r="J90" s="2574"/>
      <c r="K90" s="2574"/>
      <c r="L90" s="2574"/>
      <c r="M90" s="2574"/>
      <c r="N90" s="2574"/>
      <c r="O90" s="2574"/>
      <c r="P90" s="2574"/>
      <c r="Q90" s="2574"/>
      <c r="R90" s="2574"/>
      <c r="S90" s="2574"/>
      <c r="T90" s="2574"/>
      <c r="U90" s="2574"/>
      <c r="V90" s="2574"/>
      <c r="W90" s="2574"/>
      <c r="X90" s="2574"/>
      <c r="Y90" s="2574"/>
      <c r="Z90" s="2574"/>
      <c r="AA90" s="2574"/>
      <c r="AB90" s="2574"/>
      <c r="AC90" s="2574"/>
      <c r="AD90" s="2574"/>
      <c r="AE90" s="2574"/>
      <c r="AF90" s="2574"/>
      <c r="AG90" s="2574"/>
      <c r="AH90" s="2577"/>
      <c r="AI90" s="155"/>
      <c r="AJ90" s="155"/>
      <c r="AK90" s="155"/>
      <c r="BJ90" s="147">
        <v>6</v>
      </c>
      <c r="BK90" s="147" t="s">
        <v>83</v>
      </c>
    </row>
    <row r="91" spans="1:63" ht="20.25" customHeight="1">
      <c r="A91" s="2575">
        <v>6</v>
      </c>
      <c r="B91" s="2576"/>
      <c r="C91" s="2603"/>
      <c r="D91" s="2603"/>
      <c r="E91" s="2603"/>
      <c r="F91" s="2603"/>
      <c r="G91" s="2603"/>
      <c r="H91" s="2603"/>
      <c r="I91" s="2574"/>
      <c r="J91" s="2574"/>
      <c r="K91" s="2574"/>
      <c r="L91" s="2574"/>
      <c r="M91" s="2574"/>
      <c r="N91" s="2574"/>
      <c r="O91" s="2574"/>
      <c r="P91" s="2574"/>
      <c r="Q91" s="2574"/>
      <c r="R91" s="2574"/>
      <c r="S91" s="2574"/>
      <c r="T91" s="2574"/>
      <c r="U91" s="2574"/>
      <c r="V91" s="2574"/>
      <c r="W91" s="2574"/>
      <c r="X91" s="2574"/>
      <c r="Y91" s="2574"/>
      <c r="Z91" s="2574"/>
      <c r="AA91" s="2574"/>
      <c r="AB91" s="2574"/>
      <c r="AC91" s="2574"/>
      <c r="AD91" s="2574"/>
      <c r="AE91" s="2574"/>
      <c r="AF91" s="2574"/>
      <c r="AG91" s="2574"/>
      <c r="AH91" s="2577"/>
      <c r="AI91" s="155"/>
      <c r="AJ91" s="155"/>
      <c r="AK91" s="155"/>
      <c r="BJ91" s="147">
        <v>7</v>
      </c>
      <c r="BK91" s="147" t="s">
        <v>84</v>
      </c>
    </row>
    <row r="92" spans="1:63" ht="20.25" customHeight="1">
      <c r="A92" s="2575">
        <v>7</v>
      </c>
      <c r="B92" s="2576"/>
      <c r="C92" s="2603"/>
      <c r="D92" s="2603"/>
      <c r="E92" s="2603"/>
      <c r="F92" s="2603"/>
      <c r="G92" s="2603"/>
      <c r="H92" s="2603"/>
      <c r="I92" s="2574"/>
      <c r="J92" s="2574"/>
      <c r="K92" s="2574"/>
      <c r="L92" s="2574"/>
      <c r="M92" s="2574"/>
      <c r="N92" s="2574"/>
      <c r="O92" s="2574"/>
      <c r="P92" s="2574"/>
      <c r="Q92" s="2574"/>
      <c r="R92" s="2574"/>
      <c r="S92" s="2574"/>
      <c r="T92" s="2574"/>
      <c r="U92" s="2574"/>
      <c r="V92" s="2574"/>
      <c r="W92" s="2574"/>
      <c r="X92" s="2574"/>
      <c r="Y92" s="2574"/>
      <c r="Z92" s="2574"/>
      <c r="AA92" s="2574"/>
      <c r="AB92" s="2574"/>
      <c r="AC92" s="2574"/>
      <c r="AD92" s="2574"/>
      <c r="AE92" s="2574"/>
      <c r="AF92" s="2574"/>
      <c r="AG92" s="2574"/>
      <c r="AH92" s="2577"/>
      <c r="AI92" s="155"/>
      <c r="AJ92" s="155"/>
      <c r="AK92" s="155"/>
      <c r="BJ92" s="147">
        <v>8</v>
      </c>
      <c r="BK92" s="147" t="s">
        <v>85</v>
      </c>
    </row>
    <row r="93" spans="1:63" ht="20.25" customHeight="1">
      <c r="A93" s="2575">
        <v>8</v>
      </c>
      <c r="B93" s="2576"/>
      <c r="C93" s="2603"/>
      <c r="D93" s="2603"/>
      <c r="E93" s="2603"/>
      <c r="F93" s="2603"/>
      <c r="G93" s="2603"/>
      <c r="H93" s="2603"/>
      <c r="I93" s="2574"/>
      <c r="J93" s="2574"/>
      <c r="K93" s="2574"/>
      <c r="L93" s="2574"/>
      <c r="M93" s="2574"/>
      <c r="N93" s="2574"/>
      <c r="O93" s="2574"/>
      <c r="P93" s="2574"/>
      <c r="Q93" s="2574"/>
      <c r="R93" s="2574"/>
      <c r="S93" s="2574"/>
      <c r="T93" s="2574"/>
      <c r="U93" s="2574"/>
      <c r="V93" s="2574"/>
      <c r="W93" s="2574"/>
      <c r="X93" s="2574"/>
      <c r="Y93" s="2574"/>
      <c r="Z93" s="2574"/>
      <c r="AA93" s="2574"/>
      <c r="AB93" s="2574"/>
      <c r="AC93" s="2574"/>
      <c r="AD93" s="2574"/>
      <c r="AE93" s="2574"/>
      <c r="AF93" s="2574"/>
      <c r="AG93" s="2574"/>
      <c r="AH93" s="2577"/>
      <c r="AI93" s="155"/>
      <c r="AJ93" s="155"/>
      <c r="AK93" s="155"/>
      <c r="BJ93" s="147">
        <v>9</v>
      </c>
      <c r="BK93" s="147" t="s">
        <v>86</v>
      </c>
    </row>
    <row r="94" spans="1:63" ht="20.25" customHeight="1">
      <c r="A94" s="2575">
        <v>9</v>
      </c>
      <c r="B94" s="2576"/>
      <c r="C94" s="2603"/>
      <c r="D94" s="2603"/>
      <c r="E94" s="2603"/>
      <c r="F94" s="2603"/>
      <c r="G94" s="2603"/>
      <c r="H94" s="2603"/>
      <c r="I94" s="2574"/>
      <c r="J94" s="2574"/>
      <c r="K94" s="2574"/>
      <c r="L94" s="2574"/>
      <c r="M94" s="2574"/>
      <c r="N94" s="2574"/>
      <c r="O94" s="2574"/>
      <c r="P94" s="2574"/>
      <c r="Q94" s="2574"/>
      <c r="R94" s="2574"/>
      <c r="S94" s="2574"/>
      <c r="T94" s="2574"/>
      <c r="U94" s="2574"/>
      <c r="V94" s="2574"/>
      <c r="W94" s="2574"/>
      <c r="X94" s="2574"/>
      <c r="Y94" s="2574"/>
      <c r="Z94" s="2574"/>
      <c r="AA94" s="2574"/>
      <c r="AB94" s="2574"/>
      <c r="AC94" s="2574"/>
      <c r="AD94" s="2574"/>
      <c r="AE94" s="2574"/>
      <c r="AF94" s="2574"/>
      <c r="AG94" s="2574"/>
      <c r="AH94" s="2577"/>
      <c r="AI94" s="155"/>
      <c r="AJ94" s="155"/>
      <c r="AK94" s="155"/>
      <c r="BJ94" s="147">
        <v>10</v>
      </c>
      <c r="BK94" s="147" t="s">
        <v>87</v>
      </c>
    </row>
    <row r="95" spans="1:63" s="31" customFormat="1" ht="20.25" customHeight="1">
      <c r="A95" s="2575">
        <v>10</v>
      </c>
      <c r="B95" s="2576"/>
      <c r="C95" s="2603"/>
      <c r="D95" s="2603"/>
      <c r="E95" s="2603"/>
      <c r="F95" s="2603"/>
      <c r="G95" s="2603"/>
      <c r="H95" s="2603"/>
      <c r="I95" s="2574"/>
      <c r="J95" s="2574"/>
      <c r="K95" s="2574"/>
      <c r="L95" s="2574"/>
      <c r="M95" s="2574"/>
      <c r="N95" s="2574"/>
      <c r="O95" s="2574"/>
      <c r="P95" s="2574"/>
      <c r="Q95" s="2574"/>
      <c r="R95" s="2574"/>
      <c r="S95" s="2574"/>
      <c r="T95" s="2574"/>
      <c r="U95" s="2574"/>
      <c r="V95" s="2574"/>
      <c r="W95" s="2574"/>
      <c r="X95" s="2574"/>
      <c r="Y95" s="2574"/>
      <c r="Z95" s="2574"/>
      <c r="AA95" s="2574"/>
      <c r="AB95" s="2574"/>
      <c r="AC95" s="2574"/>
      <c r="AD95" s="2574"/>
      <c r="AE95" s="2574"/>
      <c r="AF95" s="2574"/>
      <c r="AG95" s="2574"/>
      <c r="AH95" s="2577"/>
      <c r="AI95" s="53"/>
      <c r="AJ95" s="53"/>
      <c r="AK95" s="53"/>
      <c r="BJ95" s="147">
        <v>11</v>
      </c>
      <c r="BK95" s="31" t="s">
        <v>88</v>
      </c>
    </row>
    <row r="96" spans="1:63" s="31" customFormat="1" ht="20.25" customHeight="1">
      <c r="A96" s="2575">
        <v>11</v>
      </c>
      <c r="B96" s="2576"/>
      <c r="C96" s="2603"/>
      <c r="D96" s="2603"/>
      <c r="E96" s="2603"/>
      <c r="F96" s="2603"/>
      <c r="G96" s="2603"/>
      <c r="H96" s="2603"/>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7"/>
      <c r="AI96" s="53"/>
      <c r="AJ96" s="53"/>
      <c r="AK96" s="53"/>
      <c r="BJ96" s="147">
        <v>12</v>
      </c>
      <c r="BK96" s="31" t="s">
        <v>89</v>
      </c>
    </row>
    <row r="97" spans="1:63" s="31" customFormat="1" ht="20.25" customHeight="1">
      <c r="A97" s="2575">
        <v>12</v>
      </c>
      <c r="B97" s="2576"/>
      <c r="C97" s="2603"/>
      <c r="D97" s="2603"/>
      <c r="E97" s="2603"/>
      <c r="F97" s="2603"/>
      <c r="G97" s="2603"/>
      <c r="H97" s="2603"/>
      <c r="I97" s="2574"/>
      <c r="J97" s="2574"/>
      <c r="K97" s="2574"/>
      <c r="L97" s="2574"/>
      <c r="M97" s="2574"/>
      <c r="N97" s="2574"/>
      <c r="O97" s="2574"/>
      <c r="P97" s="2574"/>
      <c r="Q97" s="2574"/>
      <c r="R97" s="2574"/>
      <c r="S97" s="2574"/>
      <c r="T97" s="2574"/>
      <c r="U97" s="2574"/>
      <c r="V97" s="2574"/>
      <c r="W97" s="2574"/>
      <c r="X97" s="2574"/>
      <c r="Y97" s="2574"/>
      <c r="Z97" s="2574"/>
      <c r="AA97" s="2574"/>
      <c r="AB97" s="2574"/>
      <c r="AC97" s="2574"/>
      <c r="AD97" s="2574"/>
      <c r="AE97" s="2574"/>
      <c r="AF97" s="2574"/>
      <c r="AG97" s="2574"/>
      <c r="AH97" s="2577"/>
      <c r="AI97" s="53"/>
      <c r="AJ97" s="53"/>
      <c r="AK97" s="53"/>
      <c r="BJ97" s="147">
        <v>13</v>
      </c>
      <c r="BK97" s="31" t="s">
        <v>90</v>
      </c>
    </row>
    <row r="98" spans="1:63" ht="20.25" customHeight="1">
      <c r="A98" s="2575">
        <v>13</v>
      </c>
      <c r="B98" s="2576"/>
      <c r="C98" s="2603"/>
      <c r="D98" s="2603"/>
      <c r="E98" s="2603"/>
      <c r="F98" s="2603"/>
      <c r="G98" s="2603"/>
      <c r="H98" s="2603"/>
      <c r="I98" s="2574"/>
      <c r="J98" s="2574"/>
      <c r="K98" s="2574"/>
      <c r="L98" s="2574"/>
      <c r="M98" s="2574"/>
      <c r="N98" s="2574"/>
      <c r="O98" s="2574"/>
      <c r="P98" s="2574"/>
      <c r="Q98" s="2574"/>
      <c r="R98" s="2574"/>
      <c r="S98" s="2574"/>
      <c r="T98" s="2574"/>
      <c r="U98" s="2574"/>
      <c r="V98" s="2574"/>
      <c r="W98" s="2574"/>
      <c r="X98" s="2574"/>
      <c r="Y98" s="2574"/>
      <c r="Z98" s="2574"/>
      <c r="AA98" s="2574"/>
      <c r="AB98" s="2574"/>
      <c r="AC98" s="2574"/>
      <c r="AD98" s="2574"/>
      <c r="AE98" s="2574"/>
      <c r="AF98" s="2574"/>
      <c r="AG98" s="2574"/>
      <c r="AH98" s="2577"/>
      <c r="BJ98" s="147">
        <v>14</v>
      </c>
      <c r="BK98" s="147" t="s">
        <v>91</v>
      </c>
    </row>
    <row r="99" spans="1:63" ht="20.25" customHeight="1">
      <c r="A99" s="2575">
        <v>14</v>
      </c>
      <c r="B99" s="2576"/>
      <c r="C99" s="2603"/>
      <c r="D99" s="2603"/>
      <c r="E99" s="2603"/>
      <c r="F99" s="2603"/>
      <c r="G99" s="2603"/>
      <c r="H99" s="2603"/>
      <c r="I99" s="2574"/>
      <c r="J99" s="2574"/>
      <c r="K99" s="2574"/>
      <c r="L99" s="2574"/>
      <c r="M99" s="2574"/>
      <c r="N99" s="2574"/>
      <c r="O99" s="2574"/>
      <c r="P99" s="2574"/>
      <c r="Q99" s="2574"/>
      <c r="R99" s="2574"/>
      <c r="S99" s="2574"/>
      <c r="T99" s="2574"/>
      <c r="U99" s="2574"/>
      <c r="V99" s="2574"/>
      <c r="W99" s="2574"/>
      <c r="X99" s="2574"/>
      <c r="Y99" s="2574"/>
      <c r="Z99" s="2574"/>
      <c r="AA99" s="2574"/>
      <c r="AB99" s="2574"/>
      <c r="AC99" s="2574"/>
      <c r="AD99" s="2574"/>
      <c r="AE99" s="2574"/>
      <c r="AF99" s="2574"/>
      <c r="AG99" s="2574"/>
      <c r="AH99" s="2577"/>
    </row>
    <row r="100" spans="1:63" ht="20.25" customHeight="1">
      <c r="A100" s="2575">
        <v>15</v>
      </c>
      <c r="B100" s="2576"/>
      <c r="C100" s="2603"/>
      <c r="D100" s="2603"/>
      <c r="E100" s="2603"/>
      <c r="F100" s="2603"/>
      <c r="G100" s="2603"/>
      <c r="H100" s="2603"/>
      <c r="I100" s="2574"/>
      <c r="J100" s="2574"/>
      <c r="K100" s="2574"/>
      <c r="L100" s="2574"/>
      <c r="M100" s="2574"/>
      <c r="N100" s="2574"/>
      <c r="O100" s="2574"/>
      <c r="P100" s="2574"/>
      <c r="Q100" s="2574"/>
      <c r="R100" s="2574"/>
      <c r="S100" s="2574"/>
      <c r="T100" s="2574"/>
      <c r="U100" s="2574"/>
      <c r="V100" s="2574"/>
      <c r="W100" s="2574"/>
      <c r="X100" s="2574"/>
      <c r="Y100" s="2574"/>
      <c r="Z100" s="2574"/>
      <c r="AA100" s="2574"/>
      <c r="AB100" s="2574"/>
      <c r="AC100" s="2574"/>
      <c r="AD100" s="2574"/>
      <c r="AE100" s="2574"/>
      <c r="AF100" s="2574"/>
      <c r="AG100" s="2574"/>
      <c r="AH100" s="2577"/>
      <c r="AI100" s="155"/>
      <c r="AJ100" s="155"/>
      <c r="AK100" s="155"/>
    </row>
    <row r="101" spans="1:63" ht="20.25" customHeight="1">
      <c r="A101" s="2575">
        <v>16</v>
      </c>
      <c r="B101" s="2576"/>
      <c r="C101" s="2603"/>
      <c r="D101" s="2603"/>
      <c r="E101" s="2603"/>
      <c r="F101" s="2603"/>
      <c r="G101" s="2603"/>
      <c r="H101" s="2603"/>
      <c r="I101" s="2574"/>
      <c r="J101" s="2574"/>
      <c r="K101" s="2574"/>
      <c r="L101" s="2574"/>
      <c r="M101" s="2574"/>
      <c r="N101" s="2574"/>
      <c r="O101" s="2574"/>
      <c r="P101" s="2574"/>
      <c r="Q101" s="2574"/>
      <c r="R101" s="2574"/>
      <c r="S101" s="2574"/>
      <c r="T101" s="2574"/>
      <c r="U101" s="2574"/>
      <c r="V101" s="2574"/>
      <c r="W101" s="2574"/>
      <c r="X101" s="2574"/>
      <c r="Y101" s="2574"/>
      <c r="Z101" s="2574"/>
      <c r="AA101" s="2574"/>
      <c r="AB101" s="2574"/>
      <c r="AC101" s="2574"/>
      <c r="AD101" s="2574"/>
      <c r="AE101" s="2574"/>
      <c r="AF101" s="2574"/>
      <c r="AG101" s="2574"/>
      <c r="AH101" s="2577"/>
      <c r="AI101" s="155"/>
      <c r="AJ101" s="155"/>
      <c r="AK101" s="155"/>
    </row>
    <row r="102" spans="1:63" ht="20.25" customHeight="1">
      <c r="A102" s="2575">
        <v>17</v>
      </c>
      <c r="B102" s="2576"/>
      <c r="C102" s="2603"/>
      <c r="D102" s="2603"/>
      <c r="E102" s="2603"/>
      <c r="F102" s="2603"/>
      <c r="G102" s="2603"/>
      <c r="H102" s="2603"/>
      <c r="I102" s="2574"/>
      <c r="J102" s="2574"/>
      <c r="K102" s="2574"/>
      <c r="L102" s="2574"/>
      <c r="M102" s="2574"/>
      <c r="N102" s="2574"/>
      <c r="O102" s="2574"/>
      <c r="P102" s="2574"/>
      <c r="Q102" s="2574"/>
      <c r="R102" s="2574"/>
      <c r="S102" s="2574"/>
      <c r="T102" s="2574"/>
      <c r="U102" s="2574"/>
      <c r="V102" s="2574"/>
      <c r="W102" s="2574"/>
      <c r="X102" s="2574"/>
      <c r="Y102" s="2574"/>
      <c r="Z102" s="2574"/>
      <c r="AA102" s="2574"/>
      <c r="AB102" s="2574"/>
      <c r="AC102" s="2574"/>
      <c r="AD102" s="2574"/>
      <c r="AE102" s="2574"/>
      <c r="AF102" s="2574"/>
      <c r="AG102" s="2574"/>
      <c r="AH102" s="2577"/>
      <c r="AI102" s="155"/>
      <c r="AJ102" s="155"/>
      <c r="AK102" s="155"/>
    </row>
    <row r="103" spans="1:63" ht="20.25" customHeight="1">
      <c r="A103" s="2575">
        <v>18</v>
      </c>
      <c r="B103" s="2576"/>
      <c r="C103" s="2603"/>
      <c r="D103" s="2603"/>
      <c r="E103" s="2603"/>
      <c r="F103" s="2603"/>
      <c r="G103" s="2603"/>
      <c r="H103" s="2603"/>
      <c r="I103" s="2574"/>
      <c r="J103" s="2574"/>
      <c r="K103" s="2574"/>
      <c r="L103" s="2574"/>
      <c r="M103" s="2574"/>
      <c r="N103" s="2574"/>
      <c r="O103" s="2574"/>
      <c r="P103" s="2574"/>
      <c r="Q103" s="2574"/>
      <c r="R103" s="2574"/>
      <c r="S103" s="2574"/>
      <c r="T103" s="2574"/>
      <c r="U103" s="2574"/>
      <c r="V103" s="2574"/>
      <c r="W103" s="2574"/>
      <c r="X103" s="2574"/>
      <c r="Y103" s="2574"/>
      <c r="Z103" s="2574"/>
      <c r="AA103" s="2574"/>
      <c r="AB103" s="2574"/>
      <c r="AC103" s="2574"/>
      <c r="AD103" s="2574"/>
      <c r="AE103" s="2574"/>
      <c r="AF103" s="2574"/>
      <c r="AG103" s="2574"/>
      <c r="AH103" s="2577"/>
      <c r="AI103" s="155"/>
      <c r="AJ103" s="155"/>
      <c r="AK103" s="155"/>
    </row>
    <row r="104" spans="1:63" ht="20.25" customHeight="1">
      <c r="A104" s="2575">
        <v>19</v>
      </c>
      <c r="B104" s="2576"/>
      <c r="C104" s="2603"/>
      <c r="D104" s="2603"/>
      <c r="E104" s="2603"/>
      <c r="F104" s="2603"/>
      <c r="G104" s="2603"/>
      <c r="H104" s="2603"/>
      <c r="I104" s="2574"/>
      <c r="J104" s="2574"/>
      <c r="K104" s="2574"/>
      <c r="L104" s="2574"/>
      <c r="M104" s="2574"/>
      <c r="N104" s="2574"/>
      <c r="O104" s="2574"/>
      <c r="P104" s="2574"/>
      <c r="Q104" s="2574"/>
      <c r="R104" s="2574"/>
      <c r="S104" s="2574"/>
      <c r="T104" s="2574"/>
      <c r="U104" s="2574"/>
      <c r="V104" s="2574"/>
      <c r="W104" s="2574"/>
      <c r="X104" s="2574"/>
      <c r="Y104" s="2574"/>
      <c r="Z104" s="2574"/>
      <c r="AA104" s="2574"/>
      <c r="AB104" s="2574"/>
      <c r="AC104" s="2574"/>
      <c r="AD104" s="2574"/>
      <c r="AE104" s="2574"/>
      <c r="AF104" s="2574"/>
      <c r="AG104" s="2574"/>
      <c r="AH104" s="2577"/>
      <c r="AI104" s="155"/>
      <c r="AJ104" s="155"/>
      <c r="AK104" s="155"/>
    </row>
    <row r="105" spans="1:63" ht="20.25" customHeight="1">
      <c r="A105" s="2575">
        <v>20</v>
      </c>
      <c r="B105" s="2576"/>
      <c r="C105" s="2603"/>
      <c r="D105" s="2603"/>
      <c r="E105" s="2603"/>
      <c r="F105" s="2603"/>
      <c r="G105" s="2603"/>
      <c r="H105" s="2603"/>
      <c r="I105" s="2574"/>
      <c r="J105" s="2574"/>
      <c r="K105" s="2574"/>
      <c r="L105" s="2574"/>
      <c r="M105" s="2574"/>
      <c r="N105" s="2574"/>
      <c r="O105" s="2574"/>
      <c r="P105" s="2574"/>
      <c r="Q105" s="2574"/>
      <c r="R105" s="2574"/>
      <c r="S105" s="2574"/>
      <c r="T105" s="2574"/>
      <c r="U105" s="2574"/>
      <c r="V105" s="2574"/>
      <c r="W105" s="2574"/>
      <c r="X105" s="2574"/>
      <c r="Y105" s="2574"/>
      <c r="Z105" s="2574"/>
      <c r="AA105" s="2574"/>
      <c r="AB105" s="2574"/>
      <c r="AC105" s="2574"/>
      <c r="AD105" s="2574"/>
      <c r="AE105" s="2574"/>
      <c r="AF105" s="2574"/>
      <c r="AG105" s="2574"/>
      <c r="AH105" s="2577"/>
      <c r="AI105" s="155"/>
      <c r="AJ105" s="155"/>
      <c r="AK105" s="155"/>
    </row>
    <row r="106" spans="1:63" ht="20.25" customHeight="1">
      <c r="A106" s="2575">
        <v>21</v>
      </c>
      <c r="B106" s="2576"/>
      <c r="C106" s="2603"/>
      <c r="D106" s="2603"/>
      <c r="E106" s="2603"/>
      <c r="F106" s="2603"/>
      <c r="G106" s="2603"/>
      <c r="H106" s="2603"/>
      <c r="I106" s="2574"/>
      <c r="J106" s="2574"/>
      <c r="K106" s="2574"/>
      <c r="L106" s="2574"/>
      <c r="M106" s="2574"/>
      <c r="N106" s="2574"/>
      <c r="O106" s="2574"/>
      <c r="P106" s="2574"/>
      <c r="Q106" s="2574"/>
      <c r="R106" s="2574"/>
      <c r="S106" s="2574"/>
      <c r="T106" s="2574"/>
      <c r="U106" s="2574"/>
      <c r="V106" s="2574"/>
      <c r="W106" s="2574"/>
      <c r="X106" s="2574"/>
      <c r="Y106" s="2574"/>
      <c r="Z106" s="2574"/>
      <c r="AA106" s="2574"/>
      <c r="AB106" s="2574"/>
      <c r="AC106" s="2574"/>
      <c r="AD106" s="2574"/>
      <c r="AE106" s="2574"/>
      <c r="AF106" s="2574"/>
      <c r="AG106" s="2574"/>
      <c r="AH106" s="2577"/>
      <c r="AI106" s="155"/>
      <c r="AJ106" s="155"/>
      <c r="AK106" s="155"/>
    </row>
    <row r="107" spans="1:63" ht="20.25" customHeight="1">
      <c r="A107" s="2575">
        <v>22</v>
      </c>
      <c r="B107" s="2576"/>
      <c r="C107" s="2603"/>
      <c r="D107" s="2603"/>
      <c r="E107" s="2603"/>
      <c r="F107" s="2603"/>
      <c r="G107" s="2603"/>
      <c r="H107" s="2603"/>
      <c r="I107" s="2574"/>
      <c r="J107" s="2574"/>
      <c r="K107" s="2574"/>
      <c r="L107" s="2574"/>
      <c r="M107" s="2574"/>
      <c r="N107" s="2574"/>
      <c r="O107" s="2574"/>
      <c r="P107" s="2574"/>
      <c r="Q107" s="2574"/>
      <c r="R107" s="2574"/>
      <c r="S107" s="2574"/>
      <c r="T107" s="2574"/>
      <c r="U107" s="2574"/>
      <c r="V107" s="2574"/>
      <c r="W107" s="2574"/>
      <c r="X107" s="2574"/>
      <c r="Y107" s="2574"/>
      <c r="Z107" s="2574"/>
      <c r="AA107" s="2574"/>
      <c r="AB107" s="2574"/>
      <c r="AC107" s="2574"/>
      <c r="AD107" s="2574"/>
      <c r="AE107" s="2574"/>
      <c r="AF107" s="2574"/>
      <c r="AG107" s="2574"/>
      <c r="AH107" s="2577"/>
      <c r="AI107" s="155"/>
      <c r="AJ107" s="155"/>
      <c r="AK107" s="155"/>
    </row>
    <row r="108" spans="1:63" ht="20.25" customHeight="1">
      <c r="A108" s="2575">
        <v>23</v>
      </c>
      <c r="B108" s="2576"/>
      <c r="C108" s="2603"/>
      <c r="D108" s="2603"/>
      <c r="E108" s="2603"/>
      <c r="F108" s="2603"/>
      <c r="G108" s="2603"/>
      <c r="H108" s="2603"/>
      <c r="I108" s="2574"/>
      <c r="J108" s="2574"/>
      <c r="K108" s="2574"/>
      <c r="L108" s="2574"/>
      <c r="M108" s="2574"/>
      <c r="N108" s="2574"/>
      <c r="O108" s="2574"/>
      <c r="P108" s="2574"/>
      <c r="Q108" s="2574"/>
      <c r="R108" s="2574"/>
      <c r="S108" s="2574"/>
      <c r="T108" s="2574"/>
      <c r="U108" s="2574"/>
      <c r="V108" s="2574"/>
      <c r="W108" s="2574"/>
      <c r="X108" s="2574"/>
      <c r="Y108" s="2574"/>
      <c r="Z108" s="2574"/>
      <c r="AA108" s="2574"/>
      <c r="AB108" s="2574"/>
      <c r="AC108" s="2574"/>
      <c r="AD108" s="2574"/>
      <c r="AE108" s="2574"/>
      <c r="AF108" s="2574"/>
      <c r="AG108" s="2574"/>
      <c r="AH108" s="2577"/>
      <c r="AI108" s="155"/>
      <c r="AJ108" s="155"/>
      <c r="AK108" s="155"/>
    </row>
    <row r="109" spans="1:63" s="31" customFormat="1" ht="20.25" customHeight="1">
      <c r="A109" s="2575">
        <v>24</v>
      </c>
      <c r="B109" s="2576"/>
      <c r="C109" s="2603"/>
      <c r="D109" s="2603"/>
      <c r="E109" s="2603"/>
      <c r="F109" s="2603"/>
      <c r="G109" s="2603"/>
      <c r="H109" s="2603"/>
      <c r="I109" s="2574"/>
      <c r="J109" s="2574"/>
      <c r="K109" s="2574"/>
      <c r="L109" s="2574"/>
      <c r="M109" s="2574"/>
      <c r="N109" s="2574"/>
      <c r="O109" s="2574"/>
      <c r="P109" s="2574"/>
      <c r="Q109" s="2574"/>
      <c r="R109" s="2574"/>
      <c r="S109" s="2574"/>
      <c r="T109" s="2574"/>
      <c r="U109" s="2574"/>
      <c r="V109" s="2574"/>
      <c r="W109" s="2574"/>
      <c r="X109" s="2574"/>
      <c r="Y109" s="2574"/>
      <c r="Z109" s="2574"/>
      <c r="AA109" s="2574"/>
      <c r="AB109" s="2574"/>
      <c r="AC109" s="2574"/>
      <c r="AD109" s="2574"/>
      <c r="AE109" s="2574"/>
      <c r="AF109" s="2574"/>
      <c r="AG109" s="2574"/>
      <c r="AH109" s="2577"/>
      <c r="AI109" s="53"/>
      <c r="AJ109" s="53"/>
      <c r="AK109" s="53"/>
      <c r="BJ109" s="147"/>
    </row>
    <row r="110" spans="1:63" s="31" customFormat="1" ht="20.25" customHeight="1">
      <c r="A110" s="2575">
        <v>25</v>
      </c>
      <c r="B110" s="2576"/>
      <c r="C110" s="2603"/>
      <c r="D110" s="2603"/>
      <c r="E110" s="2603"/>
      <c r="F110" s="2603"/>
      <c r="G110" s="2603"/>
      <c r="H110" s="2603"/>
      <c r="I110" s="2574"/>
      <c r="J110" s="2574"/>
      <c r="K110" s="2574"/>
      <c r="L110" s="2574"/>
      <c r="M110" s="2574"/>
      <c r="N110" s="2574"/>
      <c r="O110" s="2574"/>
      <c r="P110" s="2574"/>
      <c r="Q110" s="2574"/>
      <c r="R110" s="2574"/>
      <c r="S110" s="2574"/>
      <c r="T110" s="2574"/>
      <c r="U110" s="2574"/>
      <c r="V110" s="2574"/>
      <c r="W110" s="2574"/>
      <c r="X110" s="2574"/>
      <c r="Y110" s="2574"/>
      <c r="Z110" s="2574"/>
      <c r="AA110" s="2574"/>
      <c r="AB110" s="2574"/>
      <c r="AC110" s="2574"/>
      <c r="AD110" s="2574"/>
      <c r="AE110" s="2574"/>
      <c r="AF110" s="2574"/>
      <c r="AG110" s="2574"/>
      <c r="AH110" s="2577"/>
      <c r="AI110" s="53"/>
      <c r="AJ110" s="53"/>
      <c r="AK110" s="53"/>
      <c r="BJ110" s="147"/>
    </row>
    <row r="111" spans="1:63" s="31" customFormat="1" ht="20.25" customHeight="1">
      <c r="A111" s="2575">
        <v>26</v>
      </c>
      <c r="B111" s="2576"/>
      <c r="C111" s="2603"/>
      <c r="D111" s="2603"/>
      <c r="E111" s="2603"/>
      <c r="F111" s="2603"/>
      <c r="G111" s="2603"/>
      <c r="H111" s="2603"/>
      <c r="I111" s="2574"/>
      <c r="J111" s="2574"/>
      <c r="K111" s="2574"/>
      <c r="L111" s="2574"/>
      <c r="M111" s="2574"/>
      <c r="N111" s="2574"/>
      <c r="O111" s="2574"/>
      <c r="P111" s="2574"/>
      <c r="Q111" s="2574"/>
      <c r="R111" s="2574"/>
      <c r="S111" s="2574"/>
      <c r="T111" s="2574"/>
      <c r="U111" s="2574"/>
      <c r="V111" s="2574"/>
      <c r="W111" s="2574"/>
      <c r="X111" s="2574"/>
      <c r="Y111" s="2574"/>
      <c r="Z111" s="2574"/>
      <c r="AA111" s="2574"/>
      <c r="AB111" s="2574"/>
      <c r="AC111" s="2574"/>
      <c r="AD111" s="2574"/>
      <c r="AE111" s="2574"/>
      <c r="AF111" s="2574"/>
      <c r="AG111" s="2574"/>
      <c r="AH111" s="2577"/>
      <c r="AI111" s="53"/>
      <c r="AJ111" s="53"/>
      <c r="AK111" s="53"/>
      <c r="BJ111" s="147"/>
    </row>
    <row r="112" spans="1:63" ht="20.25" customHeight="1">
      <c r="A112" s="2575">
        <v>27</v>
      </c>
      <c r="B112" s="2576"/>
      <c r="C112" s="2603"/>
      <c r="D112" s="2603"/>
      <c r="E112" s="2603"/>
      <c r="F112" s="2603"/>
      <c r="G112" s="2603"/>
      <c r="H112" s="2603"/>
      <c r="I112" s="2574"/>
      <c r="J112" s="2574"/>
      <c r="K112" s="2574"/>
      <c r="L112" s="2574"/>
      <c r="M112" s="2574"/>
      <c r="N112" s="2574"/>
      <c r="O112" s="2574"/>
      <c r="P112" s="2574"/>
      <c r="Q112" s="2574"/>
      <c r="R112" s="2574"/>
      <c r="S112" s="2574"/>
      <c r="T112" s="2574"/>
      <c r="U112" s="2574"/>
      <c r="V112" s="2574"/>
      <c r="W112" s="2574"/>
      <c r="X112" s="2574"/>
      <c r="Y112" s="2574"/>
      <c r="Z112" s="2574"/>
      <c r="AA112" s="2574"/>
      <c r="AB112" s="2574"/>
      <c r="AC112" s="2574"/>
      <c r="AD112" s="2574"/>
      <c r="AE112" s="2574"/>
      <c r="AF112" s="2574"/>
      <c r="AG112" s="2574"/>
      <c r="AH112" s="2577"/>
      <c r="AI112" s="155"/>
      <c r="AJ112" s="155"/>
      <c r="AK112" s="155"/>
    </row>
    <row r="113" spans="1:37" ht="20.25" customHeight="1">
      <c r="A113" s="2575">
        <v>28</v>
      </c>
      <c r="B113" s="2576"/>
      <c r="C113" s="2603"/>
      <c r="D113" s="2603"/>
      <c r="E113" s="2603"/>
      <c r="F113" s="2603"/>
      <c r="G113" s="2603"/>
      <c r="H113" s="2603"/>
      <c r="I113" s="2574"/>
      <c r="J113" s="2574"/>
      <c r="K113" s="2574"/>
      <c r="L113" s="2574"/>
      <c r="M113" s="2574"/>
      <c r="N113" s="2574"/>
      <c r="O113" s="2574"/>
      <c r="P113" s="2574"/>
      <c r="Q113" s="2574"/>
      <c r="R113" s="2574"/>
      <c r="S113" s="2574"/>
      <c r="T113" s="2574"/>
      <c r="U113" s="2574"/>
      <c r="V113" s="2574"/>
      <c r="W113" s="2574"/>
      <c r="X113" s="2574"/>
      <c r="Y113" s="2574"/>
      <c r="Z113" s="2574"/>
      <c r="AA113" s="2574"/>
      <c r="AB113" s="2574"/>
      <c r="AC113" s="2574"/>
      <c r="AD113" s="2574"/>
      <c r="AE113" s="2574"/>
      <c r="AF113" s="2574"/>
      <c r="AG113" s="2574"/>
      <c r="AH113" s="2577"/>
      <c r="AI113" s="155"/>
      <c r="AJ113" s="155"/>
      <c r="AK113" s="155"/>
    </row>
    <row r="114" spans="1:37" ht="20.25" customHeight="1">
      <c r="A114" s="2575">
        <v>29</v>
      </c>
      <c r="B114" s="2576"/>
      <c r="C114" s="2603"/>
      <c r="D114" s="2603"/>
      <c r="E114" s="2603"/>
      <c r="F114" s="2603"/>
      <c r="G114" s="2603"/>
      <c r="H114" s="2603"/>
      <c r="I114" s="2574"/>
      <c r="J114" s="2574"/>
      <c r="K114" s="2574"/>
      <c r="L114" s="2574"/>
      <c r="M114" s="2574"/>
      <c r="N114" s="2574"/>
      <c r="O114" s="2574"/>
      <c r="P114" s="2574"/>
      <c r="Q114" s="2574"/>
      <c r="R114" s="2574"/>
      <c r="S114" s="2574"/>
      <c r="T114" s="2574"/>
      <c r="U114" s="2574"/>
      <c r="V114" s="2574"/>
      <c r="W114" s="2574"/>
      <c r="X114" s="2574"/>
      <c r="Y114" s="2574"/>
      <c r="Z114" s="2574"/>
      <c r="AA114" s="2574"/>
      <c r="AB114" s="2574"/>
      <c r="AC114" s="2574"/>
      <c r="AD114" s="2574"/>
      <c r="AE114" s="2574"/>
      <c r="AF114" s="2574"/>
      <c r="AG114" s="2574"/>
      <c r="AH114" s="2577"/>
      <c r="AI114" s="155"/>
      <c r="AJ114" s="155"/>
      <c r="AK114" s="155"/>
    </row>
    <row r="115" spans="1:37" ht="20.25" customHeight="1">
      <c r="A115" s="2575">
        <v>30</v>
      </c>
      <c r="B115" s="2576"/>
      <c r="C115" s="2603"/>
      <c r="D115" s="2603"/>
      <c r="E115" s="2603"/>
      <c r="F115" s="2603"/>
      <c r="G115" s="2603"/>
      <c r="H115" s="2603"/>
      <c r="I115" s="2574"/>
      <c r="J115" s="2574"/>
      <c r="K115" s="2574"/>
      <c r="L115" s="2574"/>
      <c r="M115" s="2574"/>
      <c r="N115" s="2574"/>
      <c r="O115" s="2574"/>
      <c r="P115" s="2574"/>
      <c r="Q115" s="2574"/>
      <c r="R115" s="2574"/>
      <c r="S115" s="2574"/>
      <c r="T115" s="2574"/>
      <c r="U115" s="2574"/>
      <c r="V115" s="2574"/>
      <c r="W115" s="2574"/>
      <c r="X115" s="2574"/>
      <c r="Y115" s="2574"/>
      <c r="Z115" s="2574"/>
      <c r="AA115" s="2574"/>
      <c r="AB115" s="2574"/>
      <c r="AC115" s="2574"/>
      <c r="AD115" s="2574"/>
      <c r="AE115" s="2574"/>
      <c r="AF115" s="2574"/>
      <c r="AG115" s="2574"/>
      <c r="AH115" s="2577"/>
      <c r="AI115" s="155"/>
      <c r="AJ115" s="155"/>
      <c r="AK115" s="155"/>
    </row>
    <row r="116" spans="1:37" ht="20.25" customHeight="1" thickBot="1">
      <c r="A116" s="2598" t="s">
        <v>60</v>
      </c>
      <c r="B116" s="2599"/>
      <c r="C116" s="2599"/>
      <c r="D116" s="2599"/>
      <c r="E116" s="2599"/>
      <c r="F116" s="2599"/>
      <c r="G116" s="2599"/>
      <c r="H116" s="2599"/>
      <c r="I116" s="2600">
        <f>SUM(I86:O115)</f>
        <v>0</v>
      </c>
      <c r="J116" s="2600"/>
      <c r="K116" s="2600"/>
      <c r="L116" s="2600"/>
      <c r="M116" s="2600"/>
      <c r="N116" s="2600"/>
      <c r="O116" s="2600"/>
      <c r="P116" s="2600"/>
      <c r="Q116" s="2600"/>
      <c r="R116" s="2600"/>
      <c r="S116" s="2600"/>
      <c r="T116" s="2600"/>
      <c r="U116" s="2600"/>
      <c r="V116" s="2600"/>
      <c r="W116" s="2600"/>
      <c r="X116" s="2600"/>
      <c r="Y116" s="2600"/>
      <c r="Z116" s="2600"/>
      <c r="AA116" s="2600"/>
      <c r="AB116" s="2600"/>
      <c r="AC116" s="2600"/>
      <c r="AD116" s="2600"/>
      <c r="AE116" s="2600"/>
      <c r="AF116" s="2600"/>
      <c r="AG116" s="2600"/>
      <c r="AH116" s="2601"/>
      <c r="AI116" s="155"/>
      <c r="AJ116" s="155"/>
      <c r="AK116" s="155"/>
    </row>
    <row r="117" spans="1:37" ht="7.5" customHeight="1">
      <c r="A117" s="157"/>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7"/>
    </row>
  </sheetData>
  <mergeCells count="510">
    <mergeCell ref="A116:H116"/>
    <mergeCell ref="I116:O116"/>
    <mergeCell ref="P116:R116"/>
    <mergeCell ref="S116:AH116"/>
    <mergeCell ref="A115:B115"/>
    <mergeCell ref="C115:H115"/>
    <mergeCell ref="I115:O115"/>
    <mergeCell ref="S113:AH113"/>
    <mergeCell ref="A114:B114"/>
    <mergeCell ref="C114:H114"/>
    <mergeCell ref="I114:O114"/>
    <mergeCell ref="P114:R114"/>
    <mergeCell ref="S114:AH114"/>
    <mergeCell ref="A113:B113"/>
    <mergeCell ref="C113:H113"/>
    <mergeCell ref="P115:R115"/>
    <mergeCell ref="I113:O113"/>
    <mergeCell ref="P113:R113"/>
    <mergeCell ref="S115:AH115"/>
    <mergeCell ref="S111:AH111"/>
    <mergeCell ref="A112:B112"/>
    <mergeCell ref="C112:H112"/>
    <mergeCell ref="I112:O112"/>
    <mergeCell ref="P112:R112"/>
    <mergeCell ref="S112:AH112"/>
    <mergeCell ref="A111:B111"/>
    <mergeCell ref="C111:H111"/>
    <mergeCell ref="I111:O111"/>
    <mergeCell ref="P111:R111"/>
    <mergeCell ref="S109:AH109"/>
    <mergeCell ref="A110:B110"/>
    <mergeCell ref="C110:H110"/>
    <mergeCell ref="I110:O110"/>
    <mergeCell ref="P110:R110"/>
    <mergeCell ref="S110:AH110"/>
    <mergeCell ref="A109:B109"/>
    <mergeCell ref="C109:H109"/>
    <mergeCell ref="I109:O109"/>
    <mergeCell ref="P109:R109"/>
    <mergeCell ref="S107:AH107"/>
    <mergeCell ref="A108:B108"/>
    <mergeCell ref="C108:H108"/>
    <mergeCell ref="I108:O108"/>
    <mergeCell ref="P108:R108"/>
    <mergeCell ref="S108:AH108"/>
    <mergeCell ref="A107:B107"/>
    <mergeCell ref="C107:H107"/>
    <mergeCell ref="I107:O107"/>
    <mergeCell ref="P107:R107"/>
    <mergeCell ref="S105:AH105"/>
    <mergeCell ref="A106:B106"/>
    <mergeCell ref="C106:H106"/>
    <mergeCell ref="I106:O106"/>
    <mergeCell ref="P106:R106"/>
    <mergeCell ref="S106:AH106"/>
    <mergeCell ref="A105:B105"/>
    <mergeCell ref="C105:H105"/>
    <mergeCell ref="I105:O105"/>
    <mergeCell ref="P105:R105"/>
    <mergeCell ref="S103:AH103"/>
    <mergeCell ref="A104:B104"/>
    <mergeCell ref="C104:H104"/>
    <mergeCell ref="I104:O104"/>
    <mergeCell ref="P104:R104"/>
    <mergeCell ref="S104:AH104"/>
    <mergeCell ref="A103:B103"/>
    <mergeCell ref="C103:H103"/>
    <mergeCell ref="I103:O103"/>
    <mergeCell ref="P103:R103"/>
    <mergeCell ref="S101:AH101"/>
    <mergeCell ref="A102:B102"/>
    <mergeCell ref="C102:H102"/>
    <mergeCell ref="I102:O102"/>
    <mergeCell ref="P102:R102"/>
    <mergeCell ref="S102:AH102"/>
    <mergeCell ref="A101:B101"/>
    <mergeCell ref="C101:H101"/>
    <mergeCell ref="I101:O101"/>
    <mergeCell ref="P101:R101"/>
    <mergeCell ref="S99:AH99"/>
    <mergeCell ref="A100:B100"/>
    <mergeCell ref="C100:H100"/>
    <mergeCell ref="I100:O100"/>
    <mergeCell ref="P100:R100"/>
    <mergeCell ref="S100:AH100"/>
    <mergeCell ref="A99:B99"/>
    <mergeCell ref="C99:H99"/>
    <mergeCell ref="I99:O99"/>
    <mergeCell ref="P99:R99"/>
    <mergeCell ref="S97:AH97"/>
    <mergeCell ref="A98:B98"/>
    <mergeCell ref="C98:H98"/>
    <mergeCell ref="I98:O98"/>
    <mergeCell ref="P98:R98"/>
    <mergeCell ref="S98:AH98"/>
    <mergeCell ref="A97:B97"/>
    <mergeCell ref="C97:H97"/>
    <mergeCell ref="I97:O97"/>
    <mergeCell ref="P97:R97"/>
    <mergeCell ref="S95:AH95"/>
    <mergeCell ref="A96:B96"/>
    <mergeCell ref="C96:H96"/>
    <mergeCell ref="I96:O96"/>
    <mergeCell ref="P96:R96"/>
    <mergeCell ref="S96:AH96"/>
    <mergeCell ref="A95:B95"/>
    <mergeCell ref="C95:H95"/>
    <mergeCell ref="I95:O95"/>
    <mergeCell ref="P95:R95"/>
    <mergeCell ref="S93:AH93"/>
    <mergeCell ref="A94:B94"/>
    <mergeCell ref="C94:H94"/>
    <mergeCell ref="I94:O94"/>
    <mergeCell ref="P94:R94"/>
    <mergeCell ref="S94:AH94"/>
    <mergeCell ref="A93:B93"/>
    <mergeCell ref="C93:H93"/>
    <mergeCell ref="I93:O93"/>
    <mergeCell ref="P93:R93"/>
    <mergeCell ref="S91:AH91"/>
    <mergeCell ref="A92:B92"/>
    <mergeCell ref="C92:H92"/>
    <mergeCell ref="I92:O92"/>
    <mergeCell ref="P92:R92"/>
    <mergeCell ref="S92:AH92"/>
    <mergeCell ref="A91:B91"/>
    <mergeCell ref="C91:H91"/>
    <mergeCell ref="I91:O91"/>
    <mergeCell ref="P91:R91"/>
    <mergeCell ref="S89:AH89"/>
    <mergeCell ref="A90:B90"/>
    <mergeCell ref="C90:H90"/>
    <mergeCell ref="I90:O90"/>
    <mergeCell ref="P90:R90"/>
    <mergeCell ref="S90:AH90"/>
    <mergeCell ref="A89:B89"/>
    <mergeCell ref="C89:H89"/>
    <mergeCell ref="I89:O89"/>
    <mergeCell ref="P89:R89"/>
    <mergeCell ref="S87:AH87"/>
    <mergeCell ref="A88:B88"/>
    <mergeCell ref="C88:H88"/>
    <mergeCell ref="I88:O88"/>
    <mergeCell ref="P88:R88"/>
    <mergeCell ref="S88:AH88"/>
    <mergeCell ref="A87:B87"/>
    <mergeCell ref="C87:H87"/>
    <mergeCell ref="I87:O87"/>
    <mergeCell ref="P87:R87"/>
    <mergeCell ref="Y83:AC83"/>
    <mergeCell ref="AD83:AH83"/>
    <mergeCell ref="S85:AH85"/>
    <mergeCell ref="A86:B86"/>
    <mergeCell ref="C86:H86"/>
    <mergeCell ref="I86:O86"/>
    <mergeCell ref="P86:R86"/>
    <mergeCell ref="S86:AH86"/>
    <mergeCell ref="A85:B85"/>
    <mergeCell ref="C85:H85"/>
    <mergeCell ref="A83:D83"/>
    <mergeCell ref="E83:I83"/>
    <mergeCell ref="J83:L83"/>
    <mergeCell ref="M83:P83"/>
    <mergeCell ref="Q83:U83"/>
    <mergeCell ref="V83:X83"/>
    <mergeCell ref="I85:O85"/>
    <mergeCell ref="P85:R85"/>
    <mergeCell ref="A81:AH81"/>
    <mergeCell ref="A77:H77"/>
    <mergeCell ref="I77:O77"/>
    <mergeCell ref="P77:R77"/>
    <mergeCell ref="S77:AH77"/>
    <mergeCell ref="A82:G82"/>
    <mergeCell ref="H82:AH82"/>
    <mergeCell ref="S75:AH75"/>
    <mergeCell ref="A76:B76"/>
    <mergeCell ref="C76:H76"/>
    <mergeCell ref="I76:O76"/>
    <mergeCell ref="P76:R76"/>
    <mergeCell ref="S76:AH76"/>
    <mergeCell ref="A75:B75"/>
    <mergeCell ref="C75:H75"/>
    <mergeCell ref="I75:O75"/>
    <mergeCell ref="P75:R75"/>
    <mergeCell ref="S73:AH73"/>
    <mergeCell ref="A74:B74"/>
    <mergeCell ref="C74:H74"/>
    <mergeCell ref="I74:O74"/>
    <mergeCell ref="P74:R74"/>
    <mergeCell ref="S74:AH74"/>
    <mergeCell ref="A73:B73"/>
    <mergeCell ref="C73:H73"/>
    <mergeCell ref="I73:O73"/>
    <mergeCell ref="P73:R73"/>
    <mergeCell ref="S71:AH71"/>
    <mergeCell ref="A72:B72"/>
    <mergeCell ref="C72:H72"/>
    <mergeCell ref="I72:O72"/>
    <mergeCell ref="P72:R72"/>
    <mergeCell ref="S72:AH72"/>
    <mergeCell ref="A71:B71"/>
    <mergeCell ref="C71:H71"/>
    <mergeCell ref="I71:O71"/>
    <mergeCell ref="P71:R71"/>
    <mergeCell ref="S69:AH69"/>
    <mergeCell ref="A70:B70"/>
    <mergeCell ref="C70:H70"/>
    <mergeCell ref="I70:O70"/>
    <mergeCell ref="P70:R70"/>
    <mergeCell ref="S70:AH70"/>
    <mergeCell ref="A69:B69"/>
    <mergeCell ref="C69:H69"/>
    <mergeCell ref="I69:O69"/>
    <mergeCell ref="P69:R69"/>
    <mergeCell ref="S67:AH67"/>
    <mergeCell ref="A68:B68"/>
    <mergeCell ref="C68:H68"/>
    <mergeCell ref="I68:O68"/>
    <mergeCell ref="P68:R68"/>
    <mergeCell ref="S68:AH68"/>
    <mergeCell ref="A67:B67"/>
    <mergeCell ref="C67:H67"/>
    <mergeCell ref="I67:O67"/>
    <mergeCell ref="P67:R67"/>
    <mergeCell ref="S65:AH65"/>
    <mergeCell ref="A66:B66"/>
    <mergeCell ref="C66:H66"/>
    <mergeCell ref="I66:O66"/>
    <mergeCell ref="P66:R66"/>
    <mergeCell ref="S66:AH66"/>
    <mergeCell ref="A65:B65"/>
    <mergeCell ref="C65:H65"/>
    <mergeCell ref="I65:O65"/>
    <mergeCell ref="P65:R65"/>
    <mergeCell ref="S63:AH63"/>
    <mergeCell ref="A64:B64"/>
    <mergeCell ref="C64:H64"/>
    <mergeCell ref="I64:O64"/>
    <mergeCell ref="P64:R64"/>
    <mergeCell ref="S64:AH64"/>
    <mergeCell ref="A63:B63"/>
    <mergeCell ref="C63:H63"/>
    <mergeCell ref="I63:O63"/>
    <mergeCell ref="P63:R63"/>
    <mergeCell ref="S61:AH61"/>
    <mergeCell ref="A62:B62"/>
    <mergeCell ref="C62:H62"/>
    <mergeCell ref="I62:O62"/>
    <mergeCell ref="P62:R62"/>
    <mergeCell ref="S62:AH62"/>
    <mergeCell ref="A61:B61"/>
    <mergeCell ref="C61:H61"/>
    <mergeCell ref="I61:O61"/>
    <mergeCell ref="P61:R61"/>
    <mergeCell ref="S59:AH59"/>
    <mergeCell ref="A60:B60"/>
    <mergeCell ref="C60:H60"/>
    <mergeCell ref="I60:O60"/>
    <mergeCell ref="P60:R60"/>
    <mergeCell ref="S60:AH60"/>
    <mergeCell ref="A59:B59"/>
    <mergeCell ref="C59:H59"/>
    <mergeCell ref="I59:O59"/>
    <mergeCell ref="P59:R59"/>
    <mergeCell ref="S57:AH57"/>
    <mergeCell ref="A58:B58"/>
    <mergeCell ref="C58:H58"/>
    <mergeCell ref="I58:O58"/>
    <mergeCell ref="P58:R58"/>
    <mergeCell ref="S58:AH58"/>
    <mergeCell ref="A57:B57"/>
    <mergeCell ref="C57:H57"/>
    <mergeCell ref="I57:O57"/>
    <mergeCell ref="P57:R57"/>
    <mergeCell ref="S55:AH55"/>
    <mergeCell ref="A56:B56"/>
    <mergeCell ref="C56:H56"/>
    <mergeCell ref="I56:O56"/>
    <mergeCell ref="P56:R56"/>
    <mergeCell ref="S56:AH56"/>
    <mergeCell ref="A55:B55"/>
    <mergeCell ref="C55:H55"/>
    <mergeCell ref="I55:O55"/>
    <mergeCell ref="P55:R55"/>
    <mergeCell ref="S53:AH53"/>
    <mergeCell ref="A54:B54"/>
    <mergeCell ref="C54:H54"/>
    <mergeCell ref="I54:O54"/>
    <mergeCell ref="P54:R54"/>
    <mergeCell ref="S54:AH54"/>
    <mergeCell ref="A53:B53"/>
    <mergeCell ref="C53:H53"/>
    <mergeCell ref="I53:O53"/>
    <mergeCell ref="P53:R53"/>
    <mergeCell ref="S51:AH51"/>
    <mergeCell ref="A52:B52"/>
    <mergeCell ref="C52:H52"/>
    <mergeCell ref="I52:O52"/>
    <mergeCell ref="P52:R52"/>
    <mergeCell ref="S52:AH52"/>
    <mergeCell ref="A51:B51"/>
    <mergeCell ref="C51:H51"/>
    <mergeCell ref="I51:O51"/>
    <mergeCell ref="P51:R51"/>
    <mergeCell ref="S49:AH49"/>
    <mergeCell ref="A50:B50"/>
    <mergeCell ref="C50:H50"/>
    <mergeCell ref="I50:O50"/>
    <mergeCell ref="P50:R50"/>
    <mergeCell ref="S50:AH50"/>
    <mergeCell ref="A49:B49"/>
    <mergeCell ref="C49:H49"/>
    <mergeCell ref="I49:O49"/>
    <mergeCell ref="P49:R49"/>
    <mergeCell ref="S47:AH47"/>
    <mergeCell ref="A48:B48"/>
    <mergeCell ref="C48:H48"/>
    <mergeCell ref="I48:O48"/>
    <mergeCell ref="P48:R48"/>
    <mergeCell ref="S48:AH48"/>
    <mergeCell ref="A47:B47"/>
    <mergeCell ref="C47:H47"/>
    <mergeCell ref="I47:O47"/>
    <mergeCell ref="P47:R47"/>
    <mergeCell ref="Y44:AC44"/>
    <mergeCell ref="AD44:AH44"/>
    <mergeCell ref="A46:B46"/>
    <mergeCell ref="C46:H46"/>
    <mergeCell ref="I46:O46"/>
    <mergeCell ref="P46:R46"/>
    <mergeCell ref="S46:AH46"/>
    <mergeCell ref="A44:D44"/>
    <mergeCell ref="E44:I44"/>
    <mergeCell ref="J44:L44"/>
    <mergeCell ref="M44:P44"/>
    <mergeCell ref="Q44:U44"/>
    <mergeCell ref="V44:X44"/>
    <mergeCell ref="I32:O32"/>
    <mergeCell ref="P32:R32"/>
    <mergeCell ref="S32:AH32"/>
    <mergeCell ref="I38:O38"/>
    <mergeCell ref="A38:H38"/>
    <mergeCell ref="P38:R38"/>
    <mergeCell ref="S38:AH38"/>
    <mergeCell ref="A42:AH42"/>
    <mergeCell ref="A43:G43"/>
    <mergeCell ref="H43:AH43"/>
    <mergeCell ref="A36:B36"/>
    <mergeCell ref="C36:H36"/>
    <mergeCell ref="I36:O36"/>
    <mergeCell ref="P36:R36"/>
    <mergeCell ref="S37:AH37"/>
    <mergeCell ref="A37:B37"/>
    <mergeCell ref="C37:H37"/>
    <mergeCell ref="I37:O37"/>
    <mergeCell ref="P37:R37"/>
    <mergeCell ref="P29:R29"/>
    <mergeCell ref="S29:AH29"/>
    <mergeCell ref="A28:B28"/>
    <mergeCell ref="C28:H28"/>
    <mergeCell ref="I28:O28"/>
    <mergeCell ref="P28:R28"/>
    <mergeCell ref="I34:O34"/>
    <mergeCell ref="P34:R34"/>
    <mergeCell ref="A35:B35"/>
    <mergeCell ref="C35:H35"/>
    <mergeCell ref="I35:O35"/>
    <mergeCell ref="P35:R35"/>
    <mergeCell ref="S30:AH30"/>
    <mergeCell ref="A31:B31"/>
    <mergeCell ref="C31:H31"/>
    <mergeCell ref="I31:O31"/>
    <mergeCell ref="P31:R31"/>
    <mergeCell ref="S31:AH31"/>
    <mergeCell ref="A30:B30"/>
    <mergeCell ref="C30:H30"/>
    <mergeCell ref="I30:O30"/>
    <mergeCell ref="P30:R30"/>
    <mergeCell ref="A32:B32"/>
    <mergeCell ref="C32:H32"/>
    <mergeCell ref="A23:B23"/>
    <mergeCell ref="C23:H23"/>
    <mergeCell ref="I23:O23"/>
    <mergeCell ref="P23:R23"/>
    <mergeCell ref="A25:B25"/>
    <mergeCell ref="C25:H25"/>
    <mergeCell ref="I25:O25"/>
    <mergeCell ref="P25:R25"/>
    <mergeCell ref="S25:AH25"/>
    <mergeCell ref="S23:AH23"/>
    <mergeCell ref="A24:B24"/>
    <mergeCell ref="C24:H24"/>
    <mergeCell ref="I24:O24"/>
    <mergeCell ref="P24:R24"/>
    <mergeCell ref="S24:AH24"/>
    <mergeCell ref="S20:AH20"/>
    <mergeCell ref="A22:B22"/>
    <mergeCell ref="C22:H22"/>
    <mergeCell ref="I22:O22"/>
    <mergeCell ref="P22:R22"/>
    <mergeCell ref="S22:AH22"/>
    <mergeCell ref="A20:B20"/>
    <mergeCell ref="C20:H20"/>
    <mergeCell ref="I20:O20"/>
    <mergeCell ref="P20:R20"/>
    <mergeCell ref="A21:B21"/>
    <mergeCell ref="C21:H21"/>
    <mergeCell ref="I21:O21"/>
    <mergeCell ref="P21:R21"/>
    <mergeCell ref="S21:AH21"/>
    <mergeCell ref="S18:AH18"/>
    <mergeCell ref="A19:B19"/>
    <mergeCell ref="C19:H19"/>
    <mergeCell ref="I19:O19"/>
    <mergeCell ref="P19:R19"/>
    <mergeCell ref="S19:AH19"/>
    <mergeCell ref="A18:B18"/>
    <mergeCell ref="C18:H18"/>
    <mergeCell ref="I18:O18"/>
    <mergeCell ref="P18:R18"/>
    <mergeCell ref="S16:AH16"/>
    <mergeCell ref="A17:B17"/>
    <mergeCell ref="C17:H17"/>
    <mergeCell ref="I17:O17"/>
    <mergeCell ref="P17:R17"/>
    <mergeCell ref="S17:AH17"/>
    <mergeCell ref="A16:B16"/>
    <mergeCell ref="C16:H16"/>
    <mergeCell ref="I16:O16"/>
    <mergeCell ref="P16:R16"/>
    <mergeCell ref="P14:R14"/>
    <mergeCell ref="S14:AH14"/>
    <mergeCell ref="P9:R9"/>
    <mergeCell ref="S13:AH13"/>
    <mergeCell ref="S12:AH12"/>
    <mergeCell ref="I8:O8"/>
    <mergeCell ref="I9:O9"/>
    <mergeCell ref="S11:AH11"/>
    <mergeCell ref="P11:R11"/>
    <mergeCell ref="P13:R13"/>
    <mergeCell ref="P12:R12"/>
    <mergeCell ref="I12:O12"/>
    <mergeCell ref="P15:R15"/>
    <mergeCell ref="A3:AH3"/>
    <mergeCell ref="A5:D5"/>
    <mergeCell ref="A4:G4"/>
    <mergeCell ref="M5:P5"/>
    <mergeCell ref="H4:AH4"/>
    <mergeCell ref="Y5:AC5"/>
    <mergeCell ref="V5:X5"/>
    <mergeCell ref="Q5:U5"/>
    <mergeCell ref="AD5:AH5"/>
    <mergeCell ref="P7:R7"/>
    <mergeCell ref="S7:AH7"/>
    <mergeCell ref="S9:AH9"/>
    <mergeCell ref="J5:L5"/>
    <mergeCell ref="E5:I5"/>
    <mergeCell ref="P8:R8"/>
    <mergeCell ref="A7:B7"/>
    <mergeCell ref="S15:AH15"/>
    <mergeCell ref="S8:AH8"/>
    <mergeCell ref="C7:H7"/>
    <mergeCell ref="P10:R10"/>
    <mergeCell ref="I7:O7"/>
    <mergeCell ref="A10:B10"/>
    <mergeCell ref="S10:AH10"/>
    <mergeCell ref="C10:H10"/>
    <mergeCell ref="I10:O10"/>
    <mergeCell ref="A8:B8"/>
    <mergeCell ref="C8:H8"/>
    <mergeCell ref="A9:B9"/>
    <mergeCell ref="C9:H9"/>
    <mergeCell ref="A15:B15"/>
    <mergeCell ref="A12:B12"/>
    <mergeCell ref="C12:H12"/>
    <mergeCell ref="A14:B14"/>
    <mergeCell ref="C14:H14"/>
    <mergeCell ref="C15:H15"/>
    <mergeCell ref="A11:B11"/>
    <mergeCell ref="C11:H11"/>
    <mergeCell ref="I11:O11"/>
    <mergeCell ref="C13:H13"/>
    <mergeCell ref="I13:O13"/>
    <mergeCell ref="A13:B13"/>
    <mergeCell ref="I15:O15"/>
    <mergeCell ref="I14:O14"/>
    <mergeCell ref="P26:R26"/>
    <mergeCell ref="A27:B27"/>
    <mergeCell ref="S33:AH33"/>
    <mergeCell ref="S34:AH34"/>
    <mergeCell ref="S35:AH35"/>
    <mergeCell ref="S36:AH36"/>
    <mergeCell ref="A33:B33"/>
    <mergeCell ref="C33:H33"/>
    <mergeCell ref="I33:O33"/>
    <mergeCell ref="P33:R33"/>
    <mergeCell ref="A34:B34"/>
    <mergeCell ref="C34:H34"/>
    <mergeCell ref="C27:H27"/>
    <mergeCell ref="I27:O27"/>
    <mergeCell ref="P27:R27"/>
    <mergeCell ref="S28:AH28"/>
    <mergeCell ref="S26:AH26"/>
    <mergeCell ref="S27:AH27"/>
    <mergeCell ref="A26:B26"/>
    <mergeCell ref="C26:H26"/>
    <mergeCell ref="I26:O26"/>
    <mergeCell ref="A29:B29"/>
    <mergeCell ref="C29:H29"/>
    <mergeCell ref="I29:O29"/>
  </mergeCells>
  <phoneticPr fontId="8"/>
  <dataValidations xWindow="660" yWindow="209" count="1">
    <dataValidation type="list" allowBlank="1" showInputMessage="1" showErrorMessage="1" prompt="建設副産物の種類を選んでください。" sqref="H82:AH82 H43:AH43 H4:AH4" xr:uid="{00000000-0002-0000-2400-000000000000}">
      <formula1>$BK$6:$BK$20</formula1>
    </dataValidation>
  </dataValidations>
  <printOptions horizontalCentered="1"/>
  <pageMargins left="0.78740157480314965" right="0.59055118110236227" top="0.78740157480314965" bottom="0.78740157480314965" header="0.51181102362204722" footer="0.51181102362204722"/>
  <pageSetup paperSize="9" orientation="portrait" cellComments="asDisplayed"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tabColor theme="7" tint="0.59999389629810485"/>
  </sheetPr>
  <dimension ref="A1:BK38"/>
  <sheetViews>
    <sheetView showZeros="0" view="pageBreakPreview" zoomScale="85" zoomScaleNormal="100" workbookViewId="0">
      <selection activeCell="AS23" sqref="AS23"/>
    </sheetView>
  </sheetViews>
  <sheetFormatPr defaultRowHeight="15.75" customHeight="1"/>
  <cols>
    <col min="1" max="1" width="3" style="147" customWidth="1"/>
    <col min="2" max="17" width="2.625" style="147" customWidth="1"/>
    <col min="18" max="18" width="3" style="147" customWidth="1"/>
    <col min="19" max="34" width="2.625" style="147" customWidth="1"/>
    <col min="35" max="42" width="2.75" style="147" customWidth="1"/>
    <col min="43" max="16384" width="9" style="147"/>
  </cols>
  <sheetData>
    <row r="1" spans="1:63" ht="15.75" customHeight="1">
      <c r="A1" s="147" t="s">
        <v>1164</v>
      </c>
    </row>
    <row r="2" spans="1:63" ht="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spans="1:63" ht="32.25" customHeight="1">
      <c r="A3" s="2579" t="s">
        <v>634</v>
      </c>
      <c r="B3" s="2579"/>
      <c r="C3" s="2579"/>
      <c r="D3" s="2579"/>
      <c r="E3" s="2579"/>
      <c r="F3" s="2579"/>
      <c r="G3" s="2579"/>
      <c r="H3" s="2579"/>
      <c r="I3" s="2579"/>
      <c r="J3" s="2579"/>
      <c r="K3" s="2579"/>
      <c r="L3" s="2579"/>
      <c r="M3" s="2579"/>
      <c r="N3" s="2579"/>
      <c r="O3" s="2579"/>
      <c r="P3" s="2579"/>
      <c r="Q3" s="2579"/>
      <c r="R3" s="2579"/>
      <c r="S3" s="2579"/>
      <c r="T3" s="2579"/>
      <c r="U3" s="2579"/>
      <c r="V3" s="2579"/>
      <c r="W3" s="2579"/>
      <c r="X3" s="2579"/>
      <c r="Y3" s="2579"/>
      <c r="Z3" s="2579"/>
      <c r="AA3" s="2579"/>
      <c r="AB3" s="2579"/>
      <c r="AC3" s="2579"/>
      <c r="AD3" s="2579"/>
      <c r="AE3" s="2579"/>
      <c r="AF3" s="2579"/>
      <c r="AG3" s="2579"/>
      <c r="AH3" s="2579"/>
    </row>
    <row r="4" spans="1:63" ht="21" customHeight="1">
      <c r="A4" s="2580" t="s">
        <v>44</v>
      </c>
      <c r="B4" s="2581"/>
      <c r="C4" s="2581"/>
      <c r="D4" s="2582"/>
      <c r="E4" s="2623"/>
      <c r="F4" s="2624"/>
      <c r="G4" s="2624"/>
      <c r="H4" s="2624"/>
      <c r="I4" s="2624"/>
      <c r="J4" s="2624"/>
      <c r="K4" s="2624"/>
      <c r="L4" s="2625"/>
      <c r="M4" s="2366" t="s">
        <v>411</v>
      </c>
      <c r="N4" s="2366"/>
      <c r="O4" s="2366"/>
      <c r="P4" s="2587"/>
      <c r="Q4" s="2607">
        <f>AA37</f>
        <v>0</v>
      </c>
      <c r="R4" s="2608"/>
      <c r="S4" s="2608"/>
      <c r="T4" s="2608"/>
      <c r="U4" s="2608"/>
      <c r="V4" s="2608"/>
      <c r="W4" s="2608"/>
      <c r="X4" s="2626"/>
      <c r="Y4" s="2587"/>
      <c r="Z4" s="2621"/>
      <c r="AA4" s="2621"/>
      <c r="AB4" s="2621"/>
      <c r="AC4" s="2621"/>
      <c r="AD4" s="2621"/>
      <c r="AE4" s="2621"/>
      <c r="AF4" s="2621"/>
      <c r="AG4" s="2621"/>
      <c r="AH4" s="2622"/>
    </row>
    <row r="5" spans="1:63" ht="6" customHeight="1">
      <c r="A5" s="257"/>
      <c r="B5" s="150"/>
      <c r="C5" s="150"/>
      <c r="D5" s="150"/>
      <c r="E5" s="151"/>
      <c r="F5" s="152"/>
      <c r="G5" s="152"/>
      <c r="H5" s="152"/>
      <c r="I5" s="152"/>
      <c r="J5" s="152"/>
      <c r="K5" s="152"/>
      <c r="L5" s="152"/>
      <c r="M5" s="153"/>
      <c r="N5" s="153"/>
      <c r="O5" s="153"/>
      <c r="P5" s="153"/>
      <c r="Q5" s="152"/>
      <c r="R5" s="152"/>
      <c r="S5" s="152"/>
      <c r="T5" s="152"/>
      <c r="U5" s="152"/>
      <c r="V5" s="152"/>
      <c r="W5" s="152"/>
      <c r="X5" s="152"/>
      <c r="Y5" s="153"/>
      <c r="Z5" s="153"/>
      <c r="AA5" s="153"/>
      <c r="AB5" s="153"/>
      <c r="AC5" s="153"/>
      <c r="AD5" s="151"/>
      <c r="AE5" s="151"/>
      <c r="AF5" s="151"/>
      <c r="AG5" s="151"/>
      <c r="AH5" s="256"/>
    </row>
    <row r="6" spans="1:63" ht="20.25" customHeight="1">
      <c r="A6" s="2575" t="s">
        <v>216</v>
      </c>
      <c r="B6" s="2576"/>
      <c r="C6" s="2366" t="s">
        <v>410</v>
      </c>
      <c r="D6" s="2366"/>
      <c r="E6" s="2366"/>
      <c r="F6" s="2366"/>
      <c r="G6" s="2366"/>
      <c r="H6" s="2366"/>
      <c r="I6" s="2587" t="s">
        <v>1618</v>
      </c>
      <c r="J6" s="2621"/>
      <c r="K6" s="2621"/>
      <c r="L6" s="2621"/>
      <c r="M6" s="2621"/>
      <c r="N6" s="2621"/>
      <c r="O6" s="2621"/>
      <c r="P6" s="2621"/>
      <c r="Q6" s="2621"/>
      <c r="R6" s="2621"/>
      <c r="S6" s="2621"/>
      <c r="T6" s="2621"/>
      <c r="U6" s="2621"/>
      <c r="V6" s="2621"/>
      <c r="W6" s="2621"/>
      <c r="X6" s="2621"/>
      <c r="Y6" s="2621"/>
      <c r="Z6" s="2621"/>
      <c r="AA6" s="2621"/>
      <c r="AB6" s="2621"/>
      <c r="AC6" s="2621"/>
      <c r="AD6" s="2621"/>
      <c r="AE6" s="2621"/>
      <c r="AF6" s="2621"/>
      <c r="AG6" s="2621"/>
      <c r="AH6" s="2622"/>
      <c r="BJ6" s="147">
        <v>1</v>
      </c>
      <c r="BK6" s="147" t="s">
        <v>79</v>
      </c>
    </row>
    <row r="7" spans="1:63" ht="20.25" customHeight="1">
      <c r="A7" s="2575">
        <v>1</v>
      </c>
      <c r="B7" s="2576"/>
      <c r="C7" s="2578"/>
      <c r="D7" s="2578"/>
      <c r="E7" s="2578"/>
      <c r="F7" s="2578"/>
      <c r="G7" s="2578"/>
      <c r="H7" s="2578"/>
      <c r="I7" s="2604"/>
      <c r="J7" s="2605"/>
      <c r="K7" s="2605"/>
      <c r="L7" s="2605"/>
      <c r="M7" s="2605"/>
      <c r="N7" s="2605"/>
      <c r="O7" s="2605"/>
      <c r="P7" s="2606"/>
      <c r="Q7" s="2607" t="str">
        <f>IF(I7="","","×")</f>
        <v/>
      </c>
      <c r="R7" s="2608"/>
      <c r="S7" s="2608"/>
      <c r="T7" s="2609"/>
      <c r="U7" s="2610"/>
      <c r="V7" s="2611"/>
      <c r="W7" s="2587" t="str">
        <f>IF(I7="","","台")</f>
        <v/>
      </c>
      <c r="X7" s="2612"/>
      <c r="Y7" s="2587" t="str">
        <f>IF(I7="","","＝")</f>
        <v/>
      </c>
      <c r="Z7" s="2612"/>
      <c r="AA7" s="2613">
        <f>IF(I7=$AK$7,$AQ$7,IF(I7=$AK$8,$AQ$8,IF(I7=$AK$9,$AQ$9,IF(I7=$AK$10,$AQ$10,IF(I7=$AK$11,$AQ$11,0)))))*T7</f>
        <v>0</v>
      </c>
      <c r="AB7" s="2614"/>
      <c r="AC7" s="2614"/>
      <c r="AD7" s="2614"/>
      <c r="AE7" s="2614"/>
      <c r="AF7" s="2614"/>
      <c r="AG7" s="2614"/>
      <c r="AH7" s="2615"/>
      <c r="AI7" s="155"/>
      <c r="AJ7" s="155"/>
      <c r="AK7" s="155" t="s">
        <v>1407</v>
      </c>
      <c r="AQ7" s="147">
        <v>5.2770000000000001</v>
      </c>
      <c r="BJ7" s="147">
        <v>2</v>
      </c>
      <c r="BK7" s="147" t="s">
        <v>80</v>
      </c>
    </row>
    <row r="8" spans="1:63" ht="20.25" customHeight="1">
      <c r="A8" s="2575">
        <v>2</v>
      </c>
      <c r="B8" s="2576"/>
      <c r="C8" s="2578"/>
      <c r="D8" s="2578"/>
      <c r="E8" s="2578"/>
      <c r="F8" s="2578"/>
      <c r="G8" s="2578"/>
      <c r="H8" s="2578"/>
      <c r="I8" s="2604"/>
      <c r="J8" s="2605"/>
      <c r="K8" s="2605"/>
      <c r="L8" s="2605"/>
      <c r="M8" s="2605"/>
      <c r="N8" s="2605"/>
      <c r="O8" s="2605"/>
      <c r="P8" s="2606"/>
      <c r="Q8" s="2607" t="str">
        <f t="shared" ref="Q8:Q19" si="0">IF(I8="","","×")</f>
        <v/>
      </c>
      <c r="R8" s="2608"/>
      <c r="S8" s="2608"/>
      <c r="T8" s="2609"/>
      <c r="U8" s="2610"/>
      <c r="V8" s="2611"/>
      <c r="W8" s="2587" t="str">
        <f t="shared" ref="W8:W19" si="1">IF(I8="","","台")</f>
        <v/>
      </c>
      <c r="X8" s="2612"/>
      <c r="Y8" s="2587" t="str">
        <f t="shared" ref="Y8:Y19" si="2">IF(I8="","","＝")</f>
        <v/>
      </c>
      <c r="Z8" s="2612"/>
      <c r="AA8" s="2613">
        <f t="shared" ref="AA8:AA19" si="3">IF(I8=$AK$7,$AQ$7,IF(I8=$AK$8,$AQ$8,IF(I8=$AK$9,$AQ$9,IF(I8=$AK$10,$AQ$10,IF(I8=$AK$11,$AQ$11,0)))))*T8</f>
        <v>0</v>
      </c>
      <c r="AB8" s="2614"/>
      <c r="AC8" s="2614"/>
      <c r="AD8" s="2614"/>
      <c r="AE8" s="2614"/>
      <c r="AF8" s="2614"/>
      <c r="AG8" s="2614"/>
      <c r="AH8" s="2615"/>
      <c r="AI8" s="155"/>
      <c r="AJ8" s="155"/>
      <c r="AK8" s="155" t="s">
        <v>1408</v>
      </c>
      <c r="AQ8" s="147">
        <v>4.444</v>
      </c>
      <c r="BJ8" s="147">
        <v>3</v>
      </c>
      <c r="BK8" s="147" t="s">
        <v>81</v>
      </c>
    </row>
    <row r="9" spans="1:63" ht="20.25" customHeight="1">
      <c r="A9" s="2575">
        <v>3</v>
      </c>
      <c r="B9" s="2576"/>
      <c r="C9" s="2578"/>
      <c r="D9" s="2578"/>
      <c r="E9" s="2578"/>
      <c r="F9" s="2578"/>
      <c r="G9" s="2578"/>
      <c r="H9" s="2578"/>
      <c r="I9" s="2604"/>
      <c r="J9" s="2605"/>
      <c r="K9" s="2605"/>
      <c r="L9" s="2605"/>
      <c r="M9" s="2605"/>
      <c r="N9" s="2605"/>
      <c r="O9" s="2605"/>
      <c r="P9" s="2606"/>
      <c r="Q9" s="2607" t="str">
        <f t="shared" si="0"/>
        <v/>
      </c>
      <c r="R9" s="2608"/>
      <c r="S9" s="2608"/>
      <c r="T9" s="2609"/>
      <c r="U9" s="2610"/>
      <c r="V9" s="2611"/>
      <c r="W9" s="2587" t="str">
        <f t="shared" si="1"/>
        <v/>
      </c>
      <c r="X9" s="2612"/>
      <c r="Y9" s="2587" t="str">
        <f t="shared" si="2"/>
        <v/>
      </c>
      <c r="Z9" s="2612"/>
      <c r="AA9" s="2613">
        <f t="shared" si="3"/>
        <v>0</v>
      </c>
      <c r="AB9" s="2614"/>
      <c r="AC9" s="2614"/>
      <c r="AD9" s="2614"/>
      <c r="AE9" s="2614"/>
      <c r="AF9" s="2614"/>
      <c r="AG9" s="2614"/>
      <c r="AH9" s="2615"/>
      <c r="AI9" s="155"/>
      <c r="AJ9" s="155"/>
      <c r="AK9" s="155" t="s">
        <v>1409</v>
      </c>
      <c r="AQ9" s="147">
        <v>2.222</v>
      </c>
      <c r="BJ9" s="147">
        <v>4</v>
      </c>
      <c r="BK9" s="147" t="s">
        <v>82</v>
      </c>
    </row>
    <row r="10" spans="1:63" ht="20.25" customHeight="1">
      <c r="A10" s="2575">
        <v>4</v>
      </c>
      <c r="B10" s="2576"/>
      <c r="C10" s="2578"/>
      <c r="D10" s="2578"/>
      <c r="E10" s="2578"/>
      <c r="F10" s="2578"/>
      <c r="G10" s="2578"/>
      <c r="H10" s="2578"/>
      <c r="I10" s="2604"/>
      <c r="J10" s="2605"/>
      <c r="K10" s="2605"/>
      <c r="L10" s="2605"/>
      <c r="M10" s="2605"/>
      <c r="N10" s="2605"/>
      <c r="O10" s="2605"/>
      <c r="P10" s="2606"/>
      <c r="Q10" s="2607" t="str">
        <f t="shared" si="0"/>
        <v/>
      </c>
      <c r="R10" s="2608"/>
      <c r="S10" s="2608"/>
      <c r="T10" s="2609"/>
      <c r="U10" s="2610"/>
      <c r="V10" s="2611"/>
      <c r="W10" s="2587" t="str">
        <f t="shared" si="1"/>
        <v/>
      </c>
      <c r="X10" s="2612"/>
      <c r="Y10" s="2587" t="str">
        <f t="shared" si="2"/>
        <v/>
      </c>
      <c r="Z10" s="2612"/>
      <c r="AA10" s="2613">
        <f t="shared" si="3"/>
        <v>0</v>
      </c>
      <c r="AB10" s="2614"/>
      <c r="AC10" s="2614"/>
      <c r="AD10" s="2614"/>
      <c r="AE10" s="2614"/>
      <c r="AF10" s="2614"/>
      <c r="AG10" s="2614"/>
      <c r="AH10" s="2615"/>
      <c r="AI10" s="155"/>
      <c r="AJ10" s="155"/>
      <c r="AK10" s="155" t="s">
        <v>1410</v>
      </c>
      <c r="AQ10" s="155">
        <v>1.6659999999999999</v>
      </c>
      <c r="BJ10" s="147">
        <v>5</v>
      </c>
      <c r="BK10" s="147" t="s">
        <v>80</v>
      </c>
    </row>
    <row r="11" spans="1:63" ht="20.25" customHeight="1">
      <c r="A11" s="2575">
        <v>5</v>
      </c>
      <c r="B11" s="2576"/>
      <c r="C11" s="2578"/>
      <c r="D11" s="2578"/>
      <c r="E11" s="2578"/>
      <c r="F11" s="2578"/>
      <c r="G11" s="2578"/>
      <c r="H11" s="2578"/>
      <c r="I11" s="2604"/>
      <c r="J11" s="2605"/>
      <c r="K11" s="2605"/>
      <c r="L11" s="2605"/>
      <c r="M11" s="2605"/>
      <c r="N11" s="2605"/>
      <c r="O11" s="2605"/>
      <c r="P11" s="2606"/>
      <c r="Q11" s="2607" t="str">
        <f t="shared" si="0"/>
        <v/>
      </c>
      <c r="R11" s="2608"/>
      <c r="S11" s="2608"/>
      <c r="T11" s="2609"/>
      <c r="U11" s="2610"/>
      <c r="V11" s="2611"/>
      <c r="W11" s="2587" t="str">
        <f t="shared" si="1"/>
        <v/>
      </c>
      <c r="X11" s="2612"/>
      <c r="Y11" s="2587" t="str">
        <f t="shared" si="2"/>
        <v/>
      </c>
      <c r="Z11" s="2612"/>
      <c r="AA11" s="2613">
        <f t="shared" si="3"/>
        <v>0</v>
      </c>
      <c r="AB11" s="2614"/>
      <c r="AC11" s="2614"/>
      <c r="AD11" s="2614"/>
      <c r="AE11" s="2614"/>
      <c r="AF11" s="2614"/>
      <c r="AG11" s="2614"/>
      <c r="AH11" s="2615"/>
      <c r="AI11" s="155"/>
      <c r="AJ11" s="155"/>
      <c r="AK11" s="155" t="s">
        <v>1411</v>
      </c>
      <c r="AQ11" s="155">
        <v>1.111</v>
      </c>
      <c r="BJ11" s="147">
        <v>6</v>
      </c>
      <c r="BK11" s="147" t="s">
        <v>83</v>
      </c>
    </row>
    <row r="12" spans="1:63" ht="20.25" customHeight="1">
      <c r="A12" s="2575">
        <v>6</v>
      </c>
      <c r="B12" s="2576"/>
      <c r="C12" s="2578"/>
      <c r="D12" s="2578"/>
      <c r="E12" s="2578"/>
      <c r="F12" s="2578"/>
      <c r="G12" s="2578"/>
      <c r="H12" s="2578"/>
      <c r="I12" s="2604"/>
      <c r="J12" s="2605"/>
      <c r="K12" s="2605"/>
      <c r="L12" s="2605"/>
      <c r="M12" s="2605"/>
      <c r="N12" s="2605"/>
      <c r="O12" s="2605"/>
      <c r="P12" s="2606"/>
      <c r="Q12" s="2607" t="str">
        <f t="shared" si="0"/>
        <v/>
      </c>
      <c r="R12" s="2608"/>
      <c r="S12" s="2608"/>
      <c r="T12" s="2609"/>
      <c r="U12" s="2610"/>
      <c r="V12" s="2611"/>
      <c r="W12" s="2587" t="str">
        <f t="shared" si="1"/>
        <v/>
      </c>
      <c r="X12" s="2612"/>
      <c r="Y12" s="2587" t="str">
        <f t="shared" si="2"/>
        <v/>
      </c>
      <c r="Z12" s="2612"/>
      <c r="AA12" s="2613">
        <f t="shared" si="3"/>
        <v>0</v>
      </c>
      <c r="AB12" s="2614"/>
      <c r="AC12" s="2614"/>
      <c r="AD12" s="2614"/>
      <c r="AE12" s="2614"/>
      <c r="AF12" s="2614"/>
      <c r="AG12" s="2614"/>
      <c r="AH12" s="2615"/>
      <c r="AI12" s="155"/>
      <c r="AJ12" s="155"/>
      <c r="AK12" s="155"/>
      <c r="BJ12" s="147">
        <v>7</v>
      </c>
      <c r="BK12" s="147" t="s">
        <v>84</v>
      </c>
    </row>
    <row r="13" spans="1:63" ht="20.25" customHeight="1">
      <c r="A13" s="2575">
        <v>7</v>
      </c>
      <c r="B13" s="2576"/>
      <c r="C13" s="2578"/>
      <c r="D13" s="2578"/>
      <c r="E13" s="2578"/>
      <c r="F13" s="2578"/>
      <c r="G13" s="2578"/>
      <c r="H13" s="2578"/>
      <c r="I13" s="2604"/>
      <c r="J13" s="2605"/>
      <c r="K13" s="2605"/>
      <c r="L13" s="2605"/>
      <c r="M13" s="2605"/>
      <c r="N13" s="2605"/>
      <c r="O13" s="2605"/>
      <c r="P13" s="2606"/>
      <c r="Q13" s="2607" t="str">
        <f t="shared" si="0"/>
        <v/>
      </c>
      <c r="R13" s="2608"/>
      <c r="S13" s="2608"/>
      <c r="T13" s="2609"/>
      <c r="U13" s="2610"/>
      <c r="V13" s="2611"/>
      <c r="W13" s="2587" t="str">
        <f t="shared" si="1"/>
        <v/>
      </c>
      <c r="X13" s="2612"/>
      <c r="Y13" s="2587" t="str">
        <f t="shared" si="2"/>
        <v/>
      </c>
      <c r="Z13" s="2612"/>
      <c r="AA13" s="2613">
        <f t="shared" si="3"/>
        <v>0</v>
      </c>
      <c r="AB13" s="2614"/>
      <c r="AC13" s="2614"/>
      <c r="AD13" s="2614"/>
      <c r="AE13" s="2614"/>
      <c r="AF13" s="2614"/>
      <c r="AG13" s="2614"/>
      <c r="AH13" s="2615"/>
      <c r="AI13" s="155"/>
      <c r="AJ13" s="155"/>
      <c r="AK13" s="155"/>
      <c r="BJ13" s="147">
        <v>8</v>
      </c>
      <c r="BK13" s="147" t="s">
        <v>85</v>
      </c>
    </row>
    <row r="14" spans="1:63" ht="20.25" customHeight="1">
      <c r="A14" s="2575">
        <v>8</v>
      </c>
      <c r="B14" s="2576"/>
      <c r="C14" s="2578"/>
      <c r="D14" s="2578"/>
      <c r="E14" s="2578"/>
      <c r="F14" s="2578"/>
      <c r="G14" s="2578"/>
      <c r="H14" s="2578"/>
      <c r="I14" s="2604"/>
      <c r="J14" s="2605"/>
      <c r="K14" s="2605"/>
      <c r="L14" s="2605"/>
      <c r="M14" s="2605"/>
      <c r="N14" s="2605"/>
      <c r="O14" s="2605"/>
      <c r="P14" s="2606"/>
      <c r="Q14" s="2607" t="str">
        <f t="shared" si="0"/>
        <v/>
      </c>
      <c r="R14" s="2608"/>
      <c r="S14" s="2608"/>
      <c r="T14" s="2609"/>
      <c r="U14" s="2610"/>
      <c r="V14" s="2611"/>
      <c r="W14" s="2587" t="str">
        <f t="shared" si="1"/>
        <v/>
      </c>
      <c r="X14" s="2612"/>
      <c r="Y14" s="2587" t="str">
        <f t="shared" si="2"/>
        <v/>
      </c>
      <c r="Z14" s="2612"/>
      <c r="AA14" s="2613">
        <f t="shared" si="3"/>
        <v>0</v>
      </c>
      <c r="AB14" s="2614"/>
      <c r="AC14" s="2614"/>
      <c r="AD14" s="2614"/>
      <c r="AE14" s="2614"/>
      <c r="AF14" s="2614"/>
      <c r="AG14" s="2614"/>
      <c r="AH14" s="2615"/>
      <c r="AI14" s="155"/>
      <c r="AJ14" s="155"/>
      <c r="AK14" s="155"/>
      <c r="BJ14" s="147">
        <v>9</v>
      </c>
      <c r="BK14" s="147" t="s">
        <v>86</v>
      </c>
    </row>
    <row r="15" spans="1:63" ht="20.25" customHeight="1">
      <c r="A15" s="2575">
        <v>9</v>
      </c>
      <c r="B15" s="2576"/>
      <c r="C15" s="2578"/>
      <c r="D15" s="2578"/>
      <c r="E15" s="2578"/>
      <c r="F15" s="2578"/>
      <c r="G15" s="2578"/>
      <c r="H15" s="2578"/>
      <c r="I15" s="2604"/>
      <c r="J15" s="2605"/>
      <c r="K15" s="2605"/>
      <c r="L15" s="2605"/>
      <c r="M15" s="2605"/>
      <c r="N15" s="2605"/>
      <c r="O15" s="2605"/>
      <c r="P15" s="2606"/>
      <c r="Q15" s="2607" t="str">
        <f t="shared" si="0"/>
        <v/>
      </c>
      <c r="R15" s="2608"/>
      <c r="S15" s="2608"/>
      <c r="T15" s="2609"/>
      <c r="U15" s="2610"/>
      <c r="V15" s="2611"/>
      <c r="W15" s="2587" t="str">
        <f t="shared" si="1"/>
        <v/>
      </c>
      <c r="X15" s="2612"/>
      <c r="Y15" s="2587" t="str">
        <f t="shared" si="2"/>
        <v/>
      </c>
      <c r="Z15" s="2612"/>
      <c r="AA15" s="2613">
        <f t="shared" si="3"/>
        <v>0</v>
      </c>
      <c r="AB15" s="2614"/>
      <c r="AC15" s="2614"/>
      <c r="AD15" s="2614"/>
      <c r="AE15" s="2614"/>
      <c r="AF15" s="2614"/>
      <c r="AG15" s="2614"/>
      <c r="AH15" s="2615"/>
      <c r="AI15" s="155"/>
      <c r="AJ15" s="155"/>
      <c r="AK15" s="155"/>
      <c r="BJ15" s="147">
        <v>10</v>
      </c>
      <c r="BK15" s="147" t="s">
        <v>87</v>
      </c>
    </row>
    <row r="16" spans="1:63" s="31" customFormat="1" ht="20.25" customHeight="1">
      <c r="A16" s="2575">
        <v>10</v>
      </c>
      <c r="B16" s="2576"/>
      <c r="C16" s="2578"/>
      <c r="D16" s="2578"/>
      <c r="E16" s="2578"/>
      <c r="F16" s="2578"/>
      <c r="G16" s="2578"/>
      <c r="H16" s="2578"/>
      <c r="I16" s="2604"/>
      <c r="J16" s="2605"/>
      <c r="K16" s="2605"/>
      <c r="L16" s="2605"/>
      <c r="M16" s="2605"/>
      <c r="N16" s="2605"/>
      <c r="O16" s="2605"/>
      <c r="P16" s="2606"/>
      <c r="Q16" s="2607" t="str">
        <f t="shared" si="0"/>
        <v/>
      </c>
      <c r="R16" s="2608"/>
      <c r="S16" s="2608"/>
      <c r="T16" s="2609"/>
      <c r="U16" s="2610"/>
      <c r="V16" s="2611"/>
      <c r="W16" s="2587" t="str">
        <f t="shared" si="1"/>
        <v/>
      </c>
      <c r="X16" s="2612"/>
      <c r="Y16" s="2587" t="str">
        <f t="shared" si="2"/>
        <v/>
      </c>
      <c r="Z16" s="2612"/>
      <c r="AA16" s="2613">
        <f t="shared" si="3"/>
        <v>0</v>
      </c>
      <c r="AB16" s="2614"/>
      <c r="AC16" s="2614"/>
      <c r="AD16" s="2614"/>
      <c r="AE16" s="2614"/>
      <c r="AF16" s="2614"/>
      <c r="AG16" s="2614"/>
      <c r="AH16" s="2615"/>
      <c r="AI16" s="53"/>
      <c r="AJ16" s="53"/>
      <c r="AK16" s="53"/>
      <c r="BJ16" s="147">
        <v>11</v>
      </c>
      <c r="BK16" s="31" t="s">
        <v>88</v>
      </c>
    </row>
    <row r="17" spans="1:63" s="31" customFormat="1" ht="20.25" customHeight="1">
      <c r="A17" s="2575">
        <v>11</v>
      </c>
      <c r="B17" s="2576"/>
      <c r="C17" s="2578"/>
      <c r="D17" s="2578"/>
      <c r="E17" s="2578"/>
      <c r="F17" s="2578"/>
      <c r="G17" s="2578"/>
      <c r="H17" s="2578"/>
      <c r="I17" s="2604"/>
      <c r="J17" s="2605"/>
      <c r="K17" s="2605"/>
      <c r="L17" s="2605"/>
      <c r="M17" s="2605"/>
      <c r="N17" s="2605"/>
      <c r="O17" s="2605"/>
      <c r="P17" s="2606"/>
      <c r="Q17" s="2607" t="str">
        <f t="shared" si="0"/>
        <v/>
      </c>
      <c r="R17" s="2608"/>
      <c r="S17" s="2608"/>
      <c r="T17" s="2609"/>
      <c r="U17" s="2610"/>
      <c r="V17" s="2611"/>
      <c r="W17" s="2587" t="str">
        <f t="shared" si="1"/>
        <v/>
      </c>
      <c r="X17" s="2612"/>
      <c r="Y17" s="2587" t="str">
        <f t="shared" si="2"/>
        <v/>
      </c>
      <c r="Z17" s="2612"/>
      <c r="AA17" s="2613">
        <f t="shared" si="3"/>
        <v>0</v>
      </c>
      <c r="AB17" s="2614"/>
      <c r="AC17" s="2614"/>
      <c r="AD17" s="2614"/>
      <c r="AE17" s="2614"/>
      <c r="AF17" s="2614"/>
      <c r="AG17" s="2614"/>
      <c r="AH17" s="2615"/>
      <c r="AI17" s="53"/>
      <c r="AJ17" s="53"/>
      <c r="AK17" s="53"/>
      <c r="BJ17" s="147">
        <v>12</v>
      </c>
      <c r="BK17" s="31" t="s">
        <v>89</v>
      </c>
    </row>
    <row r="18" spans="1:63" s="31" customFormat="1" ht="20.25" customHeight="1">
      <c r="A18" s="2575">
        <v>12</v>
      </c>
      <c r="B18" s="2576"/>
      <c r="C18" s="2578"/>
      <c r="D18" s="2578"/>
      <c r="E18" s="2578"/>
      <c r="F18" s="2578"/>
      <c r="G18" s="2578"/>
      <c r="H18" s="2578"/>
      <c r="I18" s="2604"/>
      <c r="J18" s="2605"/>
      <c r="K18" s="2605"/>
      <c r="L18" s="2605"/>
      <c r="M18" s="2605"/>
      <c r="N18" s="2605"/>
      <c r="O18" s="2605"/>
      <c r="P18" s="2606"/>
      <c r="Q18" s="2607" t="str">
        <f t="shared" si="0"/>
        <v/>
      </c>
      <c r="R18" s="2608"/>
      <c r="S18" s="2608"/>
      <c r="T18" s="2609"/>
      <c r="U18" s="2610"/>
      <c r="V18" s="2611"/>
      <c r="W18" s="2587" t="str">
        <f t="shared" si="1"/>
        <v/>
      </c>
      <c r="X18" s="2612"/>
      <c r="Y18" s="2587" t="str">
        <f t="shared" si="2"/>
        <v/>
      </c>
      <c r="Z18" s="2612"/>
      <c r="AA18" s="2613">
        <f t="shared" si="3"/>
        <v>0</v>
      </c>
      <c r="AB18" s="2614"/>
      <c r="AC18" s="2614"/>
      <c r="AD18" s="2614"/>
      <c r="AE18" s="2614"/>
      <c r="AF18" s="2614"/>
      <c r="AG18" s="2614"/>
      <c r="AH18" s="2615"/>
      <c r="AI18" s="53"/>
      <c r="AJ18" s="53"/>
      <c r="AK18" s="53"/>
      <c r="BJ18" s="147">
        <v>13</v>
      </c>
      <c r="BK18" s="31" t="s">
        <v>90</v>
      </c>
    </row>
    <row r="19" spans="1:63" ht="20.25" customHeight="1">
      <c r="A19" s="2575">
        <v>13</v>
      </c>
      <c r="B19" s="2576"/>
      <c r="C19" s="2578"/>
      <c r="D19" s="2578"/>
      <c r="E19" s="2578"/>
      <c r="F19" s="2578"/>
      <c r="G19" s="2578"/>
      <c r="H19" s="2578"/>
      <c r="I19" s="2604"/>
      <c r="J19" s="2605"/>
      <c r="K19" s="2605"/>
      <c r="L19" s="2605"/>
      <c r="M19" s="2605"/>
      <c r="N19" s="2605"/>
      <c r="O19" s="2605"/>
      <c r="P19" s="2606"/>
      <c r="Q19" s="2607" t="str">
        <f t="shared" si="0"/>
        <v/>
      </c>
      <c r="R19" s="2608"/>
      <c r="S19" s="2608"/>
      <c r="T19" s="2609"/>
      <c r="U19" s="2610"/>
      <c r="V19" s="2611"/>
      <c r="W19" s="2587" t="str">
        <f t="shared" si="1"/>
        <v/>
      </c>
      <c r="X19" s="2612"/>
      <c r="Y19" s="2587" t="str">
        <f t="shared" si="2"/>
        <v/>
      </c>
      <c r="Z19" s="2612"/>
      <c r="AA19" s="2613">
        <f t="shared" si="3"/>
        <v>0</v>
      </c>
      <c r="AB19" s="2614"/>
      <c r="AC19" s="2614"/>
      <c r="AD19" s="2614"/>
      <c r="AE19" s="2614"/>
      <c r="AF19" s="2614"/>
      <c r="AG19" s="2614"/>
      <c r="AH19" s="2615"/>
      <c r="BJ19" s="147">
        <v>14</v>
      </c>
      <c r="BK19" s="147" t="s">
        <v>91</v>
      </c>
    </row>
    <row r="20" spans="1:63" ht="20.25" customHeight="1">
      <c r="A20" s="2575">
        <v>14</v>
      </c>
      <c r="B20" s="2576"/>
      <c r="C20" s="2578"/>
      <c r="D20" s="2578"/>
      <c r="E20" s="2578"/>
      <c r="F20" s="2578"/>
      <c r="G20" s="2578"/>
      <c r="H20" s="2578"/>
      <c r="I20" s="2604"/>
      <c r="J20" s="2605"/>
      <c r="K20" s="2605"/>
      <c r="L20" s="2605"/>
      <c r="M20" s="2605"/>
      <c r="N20" s="2605"/>
      <c r="O20" s="2605"/>
      <c r="P20" s="2606"/>
      <c r="Q20" s="2607" t="str">
        <f t="shared" ref="Q20" si="4">IF(I20="","","×")</f>
        <v/>
      </c>
      <c r="R20" s="2608"/>
      <c r="S20" s="2608"/>
      <c r="T20" s="2609"/>
      <c r="U20" s="2610"/>
      <c r="V20" s="2611"/>
      <c r="W20" s="2587" t="str">
        <f t="shared" ref="W20" si="5">IF(I20="","","台")</f>
        <v/>
      </c>
      <c r="X20" s="2612"/>
      <c r="Y20" s="2587" t="str">
        <f t="shared" ref="Y20" si="6">IF(I20="","","＝")</f>
        <v/>
      </c>
      <c r="Z20" s="2612"/>
      <c r="AA20" s="2613">
        <f t="shared" ref="AA20" si="7">IF(I20=$AK$7,$AQ$7,IF(I20=$AK$8,$AQ$8,IF(I20=$AK$9,$AQ$9,IF(I20=$AK$10,$AQ$10,IF(I20=$AK$11,$AQ$11,0)))))*T20</f>
        <v>0</v>
      </c>
      <c r="AB20" s="2614"/>
      <c r="AC20" s="2614"/>
      <c r="AD20" s="2614"/>
      <c r="AE20" s="2614"/>
      <c r="AF20" s="2614"/>
      <c r="AG20" s="2614"/>
      <c r="AH20" s="2615"/>
    </row>
    <row r="21" spans="1:63" ht="20.25" customHeight="1">
      <c r="A21" s="2575">
        <v>15</v>
      </c>
      <c r="B21" s="2576"/>
      <c r="C21" s="2578"/>
      <c r="D21" s="2578"/>
      <c r="E21" s="2578"/>
      <c r="F21" s="2578"/>
      <c r="G21" s="2578"/>
      <c r="H21" s="2578"/>
      <c r="I21" s="2604"/>
      <c r="J21" s="2605"/>
      <c r="K21" s="2605"/>
      <c r="L21" s="2605"/>
      <c r="M21" s="2605"/>
      <c r="N21" s="2605"/>
      <c r="O21" s="2605"/>
      <c r="P21" s="2606"/>
      <c r="Q21" s="2607" t="str">
        <f t="shared" ref="Q21:Q36" si="8">IF(I21="","","×")</f>
        <v/>
      </c>
      <c r="R21" s="2608"/>
      <c r="S21" s="2608"/>
      <c r="T21" s="2609"/>
      <c r="U21" s="2610"/>
      <c r="V21" s="2611"/>
      <c r="W21" s="2587" t="str">
        <f t="shared" ref="W21:W36" si="9">IF(I21="","","台")</f>
        <v/>
      </c>
      <c r="X21" s="2612"/>
      <c r="Y21" s="2587" t="str">
        <f t="shared" ref="Y21:Y36" si="10">IF(I21="","","＝")</f>
        <v/>
      </c>
      <c r="Z21" s="2612"/>
      <c r="AA21" s="2613">
        <f t="shared" ref="AA21:AA36" si="11">IF(I21=$AK$7,$AQ$7,IF(I21=$AK$8,$AQ$8,IF(I21=$AK$9,$AQ$9,IF(I21=$AK$10,$AQ$10,IF(I21=$AK$11,$AQ$11,0)))))*T21</f>
        <v>0</v>
      </c>
      <c r="AB21" s="2614"/>
      <c r="AC21" s="2614"/>
      <c r="AD21" s="2614"/>
      <c r="AE21" s="2614"/>
      <c r="AF21" s="2614"/>
      <c r="AG21" s="2614"/>
      <c r="AH21" s="2615"/>
      <c r="AI21" s="155"/>
      <c r="AJ21" s="155"/>
      <c r="AK21" s="155"/>
    </row>
    <row r="22" spans="1:63" ht="20.25" customHeight="1">
      <c r="A22" s="2575">
        <v>16</v>
      </c>
      <c r="B22" s="2576"/>
      <c r="C22" s="2578"/>
      <c r="D22" s="2578"/>
      <c r="E22" s="2578"/>
      <c r="F22" s="2578"/>
      <c r="G22" s="2578"/>
      <c r="H22" s="2578"/>
      <c r="I22" s="2604"/>
      <c r="J22" s="2605"/>
      <c r="K22" s="2605"/>
      <c r="L22" s="2605"/>
      <c r="M22" s="2605"/>
      <c r="N22" s="2605"/>
      <c r="O22" s="2605"/>
      <c r="P22" s="2606"/>
      <c r="Q22" s="2607" t="str">
        <f t="shared" si="8"/>
        <v/>
      </c>
      <c r="R22" s="2608"/>
      <c r="S22" s="2608"/>
      <c r="T22" s="2609"/>
      <c r="U22" s="2610"/>
      <c r="V22" s="2611"/>
      <c r="W22" s="2587" t="str">
        <f t="shared" si="9"/>
        <v/>
      </c>
      <c r="X22" s="2612"/>
      <c r="Y22" s="2587" t="str">
        <f t="shared" si="10"/>
        <v/>
      </c>
      <c r="Z22" s="2612"/>
      <c r="AA22" s="2613">
        <f t="shared" si="11"/>
        <v>0</v>
      </c>
      <c r="AB22" s="2614"/>
      <c r="AC22" s="2614"/>
      <c r="AD22" s="2614"/>
      <c r="AE22" s="2614"/>
      <c r="AF22" s="2614"/>
      <c r="AG22" s="2614"/>
      <c r="AH22" s="2615"/>
      <c r="AI22" s="155"/>
      <c r="AJ22" s="155"/>
      <c r="AK22" s="155"/>
    </row>
    <row r="23" spans="1:63" ht="20.25" customHeight="1">
      <c r="A23" s="2575">
        <v>17</v>
      </c>
      <c r="B23" s="2576"/>
      <c r="C23" s="2578"/>
      <c r="D23" s="2578"/>
      <c r="E23" s="2578"/>
      <c r="F23" s="2578"/>
      <c r="G23" s="2578"/>
      <c r="H23" s="2578"/>
      <c r="I23" s="2604"/>
      <c r="J23" s="2605"/>
      <c r="K23" s="2605"/>
      <c r="L23" s="2605"/>
      <c r="M23" s="2605"/>
      <c r="N23" s="2605"/>
      <c r="O23" s="2605"/>
      <c r="P23" s="2606"/>
      <c r="Q23" s="2607" t="str">
        <f t="shared" si="8"/>
        <v/>
      </c>
      <c r="R23" s="2608"/>
      <c r="S23" s="2608"/>
      <c r="T23" s="2609"/>
      <c r="U23" s="2610"/>
      <c r="V23" s="2611"/>
      <c r="W23" s="2587" t="str">
        <f t="shared" si="9"/>
        <v/>
      </c>
      <c r="X23" s="2612"/>
      <c r="Y23" s="2587" t="str">
        <f t="shared" si="10"/>
        <v/>
      </c>
      <c r="Z23" s="2612"/>
      <c r="AA23" s="2613">
        <f t="shared" si="11"/>
        <v>0</v>
      </c>
      <c r="AB23" s="2614"/>
      <c r="AC23" s="2614"/>
      <c r="AD23" s="2614"/>
      <c r="AE23" s="2614"/>
      <c r="AF23" s="2614"/>
      <c r="AG23" s="2614"/>
      <c r="AH23" s="2615"/>
      <c r="AI23" s="155"/>
      <c r="AJ23" s="155"/>
      <c r="AK23" s="155"/>
    </row>
    <row r="24" spans="1:63" ht="20.25" customHeight="1">
      <c r="A24" s="2575">
        <v>18</v>
      </c>
      <c r="B24" s="2576"/>
      <c r="C24" s="2578"/>
      <c r="D24" s="2578"/>
      <c r="E24" s="2578"/>
      <c r="F24" s="2578"/>
      <c r="G24" s="2578"/>
      <c r="H24" s="2578"/>
      <c r="I24" s="2604"/>
      <c r="J24" s="2605"/>
      <c r="K24" s="2605"/>
      <c r="L24" s="2605"/>
      <c r="M24" s="2605"/>
      <c r="N24" s="2605"/>
      <c r="O24" s="2605"/>
      <c r="P24" s="2606"/>
      <c r="Q24" s="2607" t="str">
        <f t="shared" si="8"/>
        <v/>
      </c>
      <c r="R24" s="2608"/>
      <c r="S24" s="2608"/>
      <c r="T24" s="2609"/>
      <c r="U24" s="2610"/>
      <c r="V24" s="2611"/>
      <c r="W24" s="2587" t="str">
        <f t="shared" si="9"/>
        <v/>
      </c>
      <c r="X24" s="2612"/>
      <c r="Y24" s="2587" t="str">
        <f t="shared" si="10"/>
        <v/>
      </c>
      <c r="Z24" s="2612"/>
      <c r="AA24" s="2613">
        <f t="shared" si="11"/>
        <v>0</v>
      </c>
      <c r="AB24" s="2614"/>
      <c r="AC24" s="2614"/>
      <c r="AD24" s="2614"/>
      <c r="AE24" s="2614"/>
      <c r="AF24" s="2614"/>
      <c r="AG24" s="2614"/>
      <c r="AH24" s="2615"/>
      <c r="AI24" s="155"/>
      <c r="AJ24" s="155"/>
      <c r="AK24" s="155"/>
    </row>
    <row r="25" spans="1:63" ht="20.25" customHeight="1">
      <c r="A25" s="2575">
        <v>19</v>
      </c>
      <c r="B25" s="2576"/>
      <c r="C25" s="2578"/>
      <c r="D25" s="2578"/>
      <c r="E25" s="2578"/>
      <c r="F25" s="2578"/>
      <c r="G25" s="2578"/>
      <c r="H25" s="2578"/>
      <c r="I25" s="2604"/>
      <c r="J25" s="2605"/>
      <c r="K25" s="2605"/>
      <c r="L25" s="2605"/>
      <c r="M25" s="2605"/>
      <c r="N25" s="2605"/>
      <c r="O25" s="2605"/>
      <c r="P25" s="2606"/>
      <c r="Q25" s="2607" t="str">
        <f t="shared" si="8"/>
        <v/>
      </c>
      <c r="R25" s="2608"/>
      <c r="S25" s="2608"/>
      <c r="T25" s="2609"/>
      <c r="U25" s="2610"/>
      <c r="V25" s="2611"/>
      <c r="W25" s="2587" t="str">
        <f t="shared" si="9"/>
        <v/>
      </c>
      <c r="X25" s="2612"/>
      <c r="Y25" s="2587" t="str">
        <f t="shared" si="10"/>
        <v/>
      </c>
      <c r="Z25" s="2612"/>
      <c r="AA25" s="2613">
        <f t="shared" si="11"/>
        <v>0</v>
      </c>
      <c r="AB25" s="2614"/>
      <c r="AC25" s="2614"/>
      <c r="AD25" s="2614"/>
      <c r="AE25" s="2614"/>
      <c r="AF25" s="2614"/>
      <c r="AG25" s="2614"/>
      <c r="AH25" s="2615"/>
      <c r="AI25" s="155"/>
      <c r="AJ25" s="155"/>
      <c r="AK25" s="155"/>
    </row>
    <row r="26" spans="1:63" ht="20.25" customHeight="1">
      <c r="A26" s="2575">
        <v>20</v>
      </c>
      <c r="B26" s="2576"/>
      <c r="C26" s="2578"/>
      <c r="D26" s="2578"/>
      <c r="E26" s="2578"/>
      <c r="F26" s="2578"/>
      <c r="G26" s="2578"/>
      <c r="H26" s="2578"/>
      <c r="I26" s="2604"/>
      <c r="J26" s="2605"/>
      <c r="K26" s="2605"/>
      <c r="L26" s="2605"/>
      <c r="M26" s="2605"/>
      <c r="N26" s="2605"/>
      <c r="O26" s="2605"/>
      <c r="P26" s="2606"/>
      <c r="Q26" s="2607" t="str">
        <f t="shared" si="8"/>
        <v/>
      </c>
      <c r="R26" s="2608"/>
      <c r="S26" s="2608"/>
      <c r="T26" s="2609"/>
      <c r="U26" s="2610"/>
      <c r="V26" s="2611"/>
      <c r="W26" s="2587" t="str">
        <f t="shared" si="9"/>
        <v/>
      </c>
      <c r="X26" s="2612"/>
      <c r="Y26" s="2587" t="str">
        <f t="shared" si="10"/>
        <v/>
      </c>
      <c r="Z26" s="2612"/>
      <c r="AA26" s="2613">
        <f t="shared" si="11"/>
        <v>0</v>
      </c>
      <c r="AB26" s="2614"/>
      <c r="AC26" s="2614"/>
      <c r="AD26" s="2614"/>
      <c r="AE26" s="2614"/>
      <c r="AF26" s="2614"/>
      <c r="AG26" s="2614"/>
      <c r="AH26" s="2615"/>
      <c r="AI26" s="155"/>
      <c r="AJ26" s="155"/>
      <c r="AK26" s="155"/>
    </row>
    <row r="27" spans="1:63" ht="20.25" customHeight="1">
      <c r="A27" s="2575">
        <v>21</v>
      </c>
      <c r="B27" s="2576"/>
      <c r="C27" s="2578"/>
      <c r="D27" s="2578"/>
      <c r="E27" s="2578"/>
      <c r="F27" s="2578"/>
      <c r="G27" s="2578"/>
      <c r="H27" s="2578"/>
      <c r="I27" s="2604"/>
      <c r="J27" s="2605"/>
      <c r="K27" s="2605"/>
      <c r="L27" s="2605"/>
      <c r="M27" s="2605"/>
      <c r="N27" s="2605"/>
      <c r="O27" s="2605"/>
      <c r="P27" s="2606"/>
      <c r="Q27" s="2607" t="str">
        <f t="shared" si="8"/>
        <v/>
      </c>
      <c r="R27" s="2608"/>
      <c r="S27" s="2608"/>
      <c r="T27" s="2609"/>
      <c r="U27" s="2610"/>
      <c r="V27" s="2611"/>
      <c r="W27" s="2587" t="str">
        <f t="shared" si="9"/>
        <v/>
      </c>
      <c r="X27" s="2612"/>
      <c r="Y27" s="2587" t="str">
        <f t="shared" si="10"/>
        <v/>
      </c>
      <c r="Z27" s="2612"/>
      <c r="AA27" s="2613">
        <f t="shared" si="11"/>
        <v>0</v>
      </c>
      <c r="AB27" s="2614"/>
      <c r="AC27" s="2614"/>
      <c r="AD27" s="2614"/>
      <c r="AE27" s="2614"/>
      <c r="AF27" s="2614"/>
      <c r="AG27" s="2614"/>
      <c r="AH27" s="2615"/>
      <c r="AI27" s="155"/>
      <c r="AJ27" s="155"/>
      <c r="AK27" s="155"/>
    </row>
    <row r="28" spans="1:63" ht="20.25" customHeight="1">
      <c r="A28" s="2575">
        <v>22</v>
      </c>
      <c r="B28" s="2576"/>
      <c r="C28" s="2578"/>
      <c r="D28" s="2578"/>
      <c r="E28" s="2578"/>
      <c r="F28" s="2578"/>
      <c r="G28" s="2578"/>
      <c r="H28" s="2578"/>
      <c r="I28" s="2604"/>
      <c r="J28" s="2605"/>
      <c r="K28" s="2605"/>
      <c r="L28" s="2605"/>
      <c r="M28" s="2605"/>
      <c r="N28" s="2605"/>
      <c r="O28" s="2605"/>
      <c r="P28" s="2606"/>
      <c r="Q28" s="2607" t="str">
        <f t="shared" si="8"/>
        <v/>
      </c>
      <c r="R28" s="2608"/>
      <c r="S28" s="2608"/>
      <c r="T28" s="2609"/>
      <c r="U28" s="2610"/>
      <c r="V28" s="2611"/>
      <c r="W28" s="2587" t="str">
        <f t="shared" si="9"/>
        <v/>
      </c>
      <c r="X28" s="2612"/>
      <c r="Y28" s="2587" t="str">
        <f t="shared" si="10"/>
        <v/>
      </c>
      <c r="Z28" s="2612"/>
      <c r="AA28" s="2613">
        <f t="shared" si="11"/>
        <v>0</v>
      </c>
      <c r="AB28" s="2614"/>
      <c r="AC28" s="2614"/>
      <c r="AD28" s="2614"/>
      <c r="AE28" s="2614"/>
      <c r="AF28" s="2614"/>
      <c r="AG28" s="2614"/>
      <c r="AH28" s="2615"/>
      <c r="AI28" s="155"/>
      <c r="AJ28" s="155"/>
      <c r="AK28" s="155"/>
    </row>
    <row r="29" spans="1:63" ht="20.25" customHeight="1">
      <c r="A29" s="2575">
        <v>23</v>
      </c>
      <c r="B29" s="2576"/>
      <c r="C29" s="2578"/>
      <c r="D29" s="2578"/>
      <c r="E29" s="2578"/>
      <c r="F29" s="2578"/>
      <c r="G29" s="2578"/>
      <c r="H29" s="2578"/>
      <c r="I29" s="2604"/>
      <c r="J29" s="2605"/>
      <c r="K29" s="2605"/>
      <c r="L29" s="2605"/>
      <c r="M29" s="2605"/>
      <c r="N29" s="2605"/>
      <c r="O29" s="2605"/>
      <c r="P29" s="2606"/>
      <c r="Q29" s="2607" t="str">
        <f t="shared" si="8"/>
        <v/>
      </c>
      <c r="R29" s="2608"/>
      <c r="S29" s="2608"/>
      <c r="T29" s="2609"/>
      <c r="U29" s="2610"/>
      <c r="V29" s="2611"/>
      <c r="W29" s="2587" t="str">
        <f t="shared" si="9"/>
        <v/>
      </c>
      <c r="X29" s="2612"/>
      <c r="Y29" s="2587" t="str">
        <f t="shared" si="10"/>
        <v/>
      </c>
      <c r="Z29" s="2612"/>
      <c r="AA29" s="2613">
        <f t="shared" si="11"/>
        <v>0</v>
      </c>
      <c r="AB29" s="2614"/>
      <c r="AC29" s="2614"/>
      <c r="AD29" s="2614"/>
      <c r="AE29" s="2614"/>
      <c r="AF29" s="2614"/>
      <c r="AG29" s="2614"/>
      <c r="AH29" s="2615"/>
      <c r="AI29" s="155"/>
      <c r="AJ29" s="155"/>
      <c r="AK29" s="155"/>
    </row>
    <row r="30" spans="1:63" s="31" customFormat="1" ht="20.25" customHeight="1">
      <c r="A30" s="2575">
        <v>24</v>
      </c>
      <c r="B30" s="2576"/>
      <c r="C30" s="2578"/>
      <c r="D30" s="2578"/>
      <c r="E30" s="2578"/>
      <c r="F30" s="2578"/>
      <c r="G30" s="2578"/>
      <c r="H30" s="2578"/>
      <c r="I30" s="2604"/>
      <c r="J30" s="2605"/>
      <c r="K30" s="2605"/>
      <c r="L30" s="2605"/>
      <c r="M30" s="2605"/>
      <c r="N30" s="2605"/>
      <c r="O30" s="2605"/>
      <c r="P30" s="2606"/>
      <c r="Q30" s="2607" t="str">
        <f t="shared" si="8"/>
        <v/>
      </c>
      <c r="R30" s="2608"/>
      <c r="S30" s="2608"/>
      <c r="T30" s="2609"/>
      <c r="U30" s="2610"/>
      <c r="V30" s="2611"/>
      <c r="W30" s="2587" t="str">
        <f t="shared" si="9"/>
        <v/>
      </c>
      <c r="X30" s="2612"/>
      <c r="Y30" s="2587" t="str">
        <f t="shared" si="10"/>
        <v/>
      </c>
      <c r="Z30" s="2612"/>
      <c r="AA30" s="2613">
        <f t="shared" si="11"/>
        <v>0</v>
      </c>
      <c r="AB30" s="2614"/>
      <c r="AC30" s="2614"/>
      <c r="AD30" s="2614"/>
      <c r="AE30" s="2614"/>
      <c r="AF30" s="2614"/>
      <c r="AG30" s="2614"/>
      <c r="AH30" s="2615"/>
      <c r="AI30" s="53"/>
      <c r="AJ30" s="53"/>
      <c r="AK30" s="53"/>
      <c r="BJ30" s="147"/>
    </row>
    <row r="31" spans="1:63" s="31" customFormat="1" ht="20.25" customHeight="1">
      <c r="A31" s="2575">
        <v>25</v>
      </c>
      <c r="B31" s="2576"/>
      <c r="C31" s="2578"/>
      <c r="D31" s="2578"/>
      <c r="E31" s="2578"/>
      <c r="F31" s="2578"/>
      <c r="G31" s="2578"/>
      <c r="H31" s="2578"/>
      <c r="I31" s="2604"/>
      <c r="J31" s="2605"/>
      <c r="K31" s="2605"/>
      <c r="L31" s="2605"/>
      <c r="M31" s="2605"/>
      <c r="N31" s="2605"/>
      <c r="O31" s="2605"/>
      <c r="P31" s="2606"/>
      <c r="Q31" s="2607" t="str">
        <f t="shared" si="8"/>
        <v/>
      </c>
      <c r="R31" s="2608"/>
      <c r="S31" s="2608"/>
      <c r="T31" s="2609"/>
      <c r="U31" s="2610"/>
      <c r="V31" s="2611"/>
      <c r="W31" s="2587" t="str">
        <f t="shared" si="9"/>
        <v/>
      </c>
      <c r="X31" s="2612"/>
      <c r="Y31" s="2587" t="str">
        <f t="shared" si="10"/>
        <v/>
      </c>
      <c r="Z31" s="2612"/>
      <c r="AA31" s="2613">
        <f t="shared" si="11"/>
        <v>0</v>
      </c>
      <c r="AB31" s="2614"/>
      <c r="AC31" s="2614"/>
      <c r="AD31" s="2614"/>
      <c r="AE31" s="2614"/>
      <c r="AF31" s="2614"/>
      <c r="AG31" s="2614"/>
      <c r="AH31" s="2615"/>
      <c r="AI31" s="53"/>
      <c r="AJ31" s="53"/>
      <c r="AK31" s="53"/>
      <c r="BJ31" s="147"/>
    </row>
    <row r="32" spans="1:63" s="31" customFormat="1" ht="20.25" customHeight="1">
      <c r="A32" s="2575">
        <v>26</v>
      </c>
      <c r="B32" s="2576"/>
      <c r="C32" s="2578"/>
      <c r="D32" s="2578"/>
      <c r="E32" s="2578"/>
      <c r="F32" s="2578"/>
      <c r="G32" s="2578"/>
      <c r="H32" s="2578"/>
      <c r="I32" s="2604"/>
      <c r="J32" s="2605"/>
      <c r="K32" s="2605"/>
      <c r="L32" s="2605"/>
      <c r="M32" s="2605"/>
      <c r="N32" s="2605"/>
      <c r="O32" s="2605"/>
      <c r="P32" s="2606"/>
      <c r="Q32" s="2607" t="str">
        <f t="shared" si="8"/>
        <v/>
      </c>
      <c r="R32" s="2608"/>
      <c r="S32" s="2608"/>
      <c r="T32" s="2609"/>
      <c r="U32" s="2610"/>
      <c r="V32" s="2611"/>
      <c r="W32" s="2587" t="str">
        <f t="shared" si="9"/>
        <v/>
      </c>
      <c r="X32" s="2612"/>
      <c r="Y32" s="2587" t="str">
        <f t="shared" si="10"/>
        <v/>
      </c>
      <c r="Z32" s="2612"/>
      <c r="AA32" s="2613">
        <f t="shared" si="11"/>
        <v>0</v>
      </c>
      <c r="AB32" s="2614"/>
      <c r="AC32" s="2614"/>
      <c r="AD32" s="2614"/>
      <c r="AE32" s="2614"/>
      <c r="AF32" s="2614"/>
      <c r="AG32" s="2614"/>
      <c r="AH32" s="2615"/>
      <c r="AI32" s="53"/>
      <c r="AJ32" s="53"/>
      <c r="AK32" s="53"/>
      <c r="BJ32" s="147"/>
    </row>
    <row r="33" spans="1:37" ht="20.25" customHeight="1">
      <c r="A33" s="2575">
        <v>27</v>
      </c>
      <c r="B33" s="2576"/>
      <c r="C33" s="2578"/>
      <c r="D33" s="2578"/>
      <c r="E33" s="2578"/>
      <c r="F33" s="2578"/>
      <c r="G33" s="2578"/>
      <c r="H33" s="2578"/>
      <c r="I33" s="2604"/>
      <c r="J33" s="2605"/>
      <c r="K33" s="2605"/>
      <c r="L33" s="2605"/>
      <c r="M33" s="2605"/>
      <c r="N33" s="2605"/>
      <c r="O33" s="2605"/>
      <c r="P33" s="2606"/>
      <c r="Q33" s="2607" t="str">
        <f t="shared" si="8"/>
        <v/>
      </c>
      <c r="R33" s="2608"/>
      <c r="S33" s="2608"/>
      <c r="T33" s="2609"/>
      <c r="U33" s="2610"/>
      <c r="V33" s="2611"/>
      <c r="W33" s="2587" t="str">
        <f t="shared" si="9"/>
        <v/>
      </c>
      <c r="X33" s="2612"/>
      <c r="Y33" s="2587" t="str">
        <f t="shared" si="10"/>
        <v/>
      </c>
      <c r="Z33" s="2612"/>
      <c r="AA33" s="2613">
        <f t="shared" si="11"/>
        <v>0</v>
      </c>
      <c r="AB33" s="2614"/>
      <c r="AC33" s="2614"/>
      <c r="AD33" s="2614"/>
      <c r="AE33" s="2614"/>
      <c r="AF33" s="2614"/>
      <c r="AG33" s="2614"/>
      <c r="AH33" s="2615"/>
      <c r="AI33" s="155"/>
      <c r="AJ33" s="155"/>
      <c r="AK33" s="155"/>
    </row>
    <row r="34" spans="1:37" ht="20.25" customHeight="1">
      <c r="A34" s="2575">
        <v>28</v>
      </c>
      <c r="B34" s="2576"/>
      <c r="C34" s="2578"/>
      <c r="D34" s="2578"/>
      <c r="E34" s="2578"/>
      <c r="F34" s="2578"/>
      <c r="G34" s="2578"/>
      <c r="H34" s="2578"/>
      <c r="I34" s="2604"/>
      <c r="J34" s="2605"/>
      <c r="K34" s="2605"/>
      <c r="L34" s="2605"/>
      <c r="M34" s="2605"/>
      <c r="N34" s="2605"/>
      <c r="O34" s="2605"/>
      <c r="P34" s="2606"/>
      <c r="Q34" s="2607" t="str">
        <f t="shared" si="8"/>
        <v/>
      </c>
      <c r="R34" s="2608"/>
      <c r="S34" s="2608"/>
      <c r="T34" s="2609"/>
      <c r="U34" s="2610"/>
      <c r="V34" s="2611"/>
      <c r="W34" s="2587" t="str">
        <f t="shared" si="9"/>
        <v/>
      </c>
      <c r="X34" s="2612"/>
      <c r="Y34" s="2587" t="str">
        <f t="shared" si="10"/>
        <v/>
      </c>
      <c r="Z34" s="2612"/>
      <c r="AA34" s="2613">
        <f t="shared" si="11"/>
        <v>0</v>
      </c>
      <c r="AB34" s="2614"/>
      <c r="AC34" s="2614"/>
      <c r="AD34" s="2614"/>
      <c r="AE34" s="2614"/>
      <c r="AF34" s="2614"/>
      <c r="AG34" s="2614"/>
      <c r="AH34" s="2615"/>
      <c r="AI34" s="155"/>
      <c r="AJ34" s="155"/>
      <c r="AK34" s="155"/>
    </row>
    <row r="35" spans="1:37" ht="20.25" customHeight="1">
      <c r="A35" s="2575">
        <v>29</v>
      </c>
      <c r="B35" s="2576"/>
      <c r="C35" s="2578"/>
      <c r="D35" s="2578"/>
      <c r="E35" s="2578"/>
      <c r="F35" s="2578"/>
      <c r="G35" s="2578"/>
      <c r="H35" s="2578"/>
      <c r="I35" s="2604"/>
      <c r="J35" s="2605"/>
      <c r="K35" s="2605"/>
      <c r="L35" s="2605"/>
      <c r="M35" s="2605"/>
      <c r="N35" s="2605"/>
      <c r="O35" s="2605"/>
      <c r="P35" s="2606"/>
      <c r="Q35" s="2607" t="str">
        <f t="shared" si="8"/>
        <v/>
      </c>
      <c r="R35" s="2608"/>
      <c r="S35" s="2608"/>
      <c r="T35" s="2609"/>
      <c r="U35" s="2610"/>
      <c r="V35" s="2611"/>
      <c r="W35" s="2587" t="str">
        <f t="shared" si="9"/>
        <v/>
      </c>
      <c r="X35" s="2612"/>
      <c r="Y35" s="2587" t="str">
        <f t="shared" si="10"/>
        <v/>
      </c>
      <c r="Z35" s="2612"/>
      <c r="AA35" s="2613">
        <f t="shared" si="11"/>
        <v>0</v>
      </c>
      <c r="AB35" s="2614"/>
      <c r="AC35" s="2614"/>
      <c r="AD35" s="2614"/>
      <c r="AE35" s="2614"/>
      <c r="AF35" s="2614"/>
      <c r="AG35" s="2614"/>
      <c r="AH35" s="2615"/>
      <c r="AI35" s="155"/>
      <c r="AJ35" s="155"/>
      <c r="AK35" s="155"/>
    </row>
    <row r="36" spans="1:37" ht="20.25" customHeight="1">
      <c r="A36" s="2575">
        <v>30</v>
      </c>
      <c r="B36" s="2576"/>
      <c r="C36" s="2578"/>
      <c r="D36" s="2578"/>
      <c r="E36" s="2578"/>
      <c r="F36" s="2578"/>
      <c r="G36" s="2578"/>
      <c r="H36" s="2578"/>
      <c r="I36" s="2604"/>
      <c r="J36" s="2605"/>
      <c r="K36" s="2605"/>
      <c r="L36" s="2605"/>
      <c r="M36" s="2605"/>
      <c r="N36" s="2605"/>
      <c r="O36" s="2605"/>
      <c r="P36" s="2606"/>
      <c r="Q36" s="2607" t="str">
        <f t="shared" si="8"/>
        <v/>
      </c>
      <c r="R36" s="2608"/>
      <c r="S36" s="2608"/>
      <c r="T36" s="2609"/>
      <c r="U36" s="2610"/>
      <c r="V36" s="2611"/>
      <c r="W36" s="2587" t="str">
        <f t="shared" si="9"/>
        <v/>
      </c>
      <c r="X36" s="2612"/>
      <c r="Y36" s="2587" t="str">
        <f t="shared" si="10"/>
        <v/>
      </c>
      <c r="Z36" s="2612"/>
      <c r="AA36" s="2613">
        <f t="shared" si="11"/>
        <v>0</v>
      </c>
      <c r="AB36" s="2614"/>
      <c r="AC36" s="2614"/>
      <c r="AD36" s="2614"/>
      <c r="AE36" s="2614"/>
      <c r="AF36" s="2614"/>
      <c r="AG36" s="2614"/>
      <c r="AH36" s="2615"/>
      <c r="AI36" s="155"/>
      <c r="AJ36" s="155"/>
      <c r="AK36" s="155"/>
    </row>
    <row r="37" spans="1:37" ht="20.25" customHeight="1" thickBot="1">
      <c r="A37" s="2598" t="s">
        <v>60</v>
      </c>
      <c r="B37" s="2599"/>
      <c r="C37" s="2599"/>
      <c r="D37" s="2599"/>
      <c r="E37" s="2599"/>
      <c r="F37" s="2599"/>
      <c r="G37" s="2599"/>
      <c r="H37" s="2599"/>
      <c r="I37" s="2597">
        <f>SUM(I7:O36)</f>
        <v>0</v>
      </c>
      <c r="J37" s="2597"/>
      <c r="K37" s="2597"/>
      <c r="L37" s="2597"/>
      <c r="M37" s="2597"/>
      <c r="N37" s="2597"/>
      <c r="O37" s="2597"/>
      <c r="P37" s="2597"/>
      <c r="Q37" s="2597"/>
      <c r="R37" s="2597"/>
      <c r="S37" s="2597"/>
      <c r="T37" s="2616">
        <f>SUM(T7:V36)</f>
        <v>0</v>
      </c>
      <c r="U37" s="2597"/>
      <c r="V37" s="2597"/>
      <c r="W37" s="2619"/>
      <c r="X37" s="2620"/>
      <c r="Y37" s="2619"/>
      <c r="Z37" s="2620"/>
      <c r="AA37" s="2617">
        <f>SUM(AA7:AH36)</f>
        <v>0</v>
      </c>
      <c r="AB37" s="2597"/>
      <c r="AC37" s="2597"/>
      <c r="AD37" s="2597"/>
      <c r="AE37" s="2597"/>
      <c r="AF37" s="2597"/>
      <c r="AG37" s="2597"/>
      <c r="AH37" s="2618"/>
      <c r="AI37" s="155"/>
      <c r="AJ37" s="155"/>
      <c r="AK37" s="155"/>
    </row>
    <row r="38" spans="1:37" ht="7.5" customHeight="1">
      <c r="A38" s="157"/>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row>
  </sheetData>
  <mergeCells count="256">
    <mergeCell ref="A32:B32"/>
    <mergeCell ref="C32:H32"/>
    <mergeCell ref="A33:B33"/>
    <mergeCell ref="C33:H33"/>
    <mergeCell ref="A34:B34"/>
    <mergeCell ref="C34:H34"/>
    <mergeCell ref="A37:H37"/>
    <mergeCell ref="A35:B35"/>
    <mergeCell ref="C35:H35"/>
    <mergeCell ref="A36:B36"/>
    <mergeCell ref="C36:H36"/>
    <mergeCell ref="A27:B27"/>
    <mergeCell ref="C27:H27"/>
    <mergeCell ref="A28:B28"/>
    <mergeCell ref="C28:H28"/>
    <mergeCell ref="A29:B29"/>
    <mergeCell ref="C29:H29"/>
    <mergeCell ref="A30:B30"/>
    <mergeCell ref="C30:H30"/>
    <mergeCell ref="A31:B31"/>
    <mergeCell ref="C31:H31"/>
    <mergeCell ref="A22:B22"/>
    <mergeCell ref="C22:H22"/>
    <mergeCell ref="A23:B23"/>
    <mergeCell ref="C23:H23"/>
    <mergeCell ref="A24:B24"/>
    <mergeCell ref="C24:H24"/>
    <mergeCell ref="A25:B25"/>
    <mergeCell ref="C25:H25"/>
    <mergeCell ref="A26:B26"/>
    <mergeCell ref="C26:H26"/>
    <mergeCell ref="A17:B17"/>
    <mergeCell ref="C17:H17"/>
    <mergeCell ref="A18:B18"/>
    <mergeCell ref="C18:H18"/>
    <mergeCell ref="A19:B19"/>
    <mergeCell ref="C19:H19"/>
    <mergeCell ref="A20:B20"/>
    <mergeCell ref="C20:H20"/>
    <mergeCell ref="A21:B21"/>
    <mergeCell ref="C21:H21"/>
    <mergeCell ref="A12:B12"/>
    <mergeCell ref="C12:H12"/>
    <mergeCell ref="A13:B13"/>
    <mergeCell ref="C13:H13"/>
    <mergeCell ref="A14:B14"/>
    <mergeCell ref="C14:H14"/>
    <mergeCell ref="A15:B15"/>
    <mergeCell ref="C15:H15"/>
    <mergeCell ref="A16:B16"/>
    <mergeCell ref="C16:H16"/>
    <mergeCell ref="A8:B8"/>
    <mergeCell ref="C8:H8"/>
    <mergeCell ref="I8:P8"/>
    <mergeCell ref="A9:B9"/>
    <mergeCell ref="C9:H9"/>
    <mergeCell ref="A10:B10"/>
    <mergeCell ref="C10:H10"/>
    <mergeCell ref="A11:B11"/>
    <mergeCell ref="C11:H11"/>
    <mergeCell ref="I10:P10"/>
    <mergeCell ref="I7:P7"/>
    <mergeCell ref="T7:V7"/>
    <mergeCell ref="W7:X7"/>
    <mergeCell ref="Y7:Z7"/>
    <mergeCell ref="AA7:AH7"/>
    <mergeCell ref="Q7:S7"/>
    <mergeCell ref="A6:B6"/>
    <mergeCell ref="C6:H6"/>
    <mergeCell ref="A3:AH3"/>
    <mergeCell ref="A4:D4"/>
    <mergeCell ref="M4:P4"/>
    <mergeCell ref="Y4:AH4"/>
    <mergeCell ref="E4:L4"/>
    <mergeCell ref="Q4:X4"/>
    <mergeCell ref="I6:AH6"/>
    <mergeCell ref="A7:B7"/>
    <mergeCell ref="C7:H7"/>
    <mergeCell ref="Q8:S8"/>
    <mergeCell ref="T8:V8"/>
    <mergeCell ref="W8:X8"/>
    <mergeCell ref="Y8:Z8"/>
    <mergeCell ref="AA8:AH8"/>
    <mergeCell ref="I9:P9"/>
    <mergeCell ref="Q9:S9"/>
    <mergeCell ref="T9:V9"/>
    <mergeCell ref="W9:X9"/>
    <mergeCell ref="Y9:Z9"/>
    <mergeCell ref="AA9:AH9"/>
    <mergeCell ref="Q10:S10"/>
    <mergeCell ref="T10:V10"/>
    <mergeCell ref="W10:X10"/>
    <mergeCell ref="Y10:Z10"/>
    <mergeCell ref="AA10:AH10"/>
    <mergeCell ref="I11:P11"/>
    <mergeCell ref="Q11:S11"/>
    <mergeCell ref="T11:V11"/>
    <mergeCell ref="W11:X11"/>
    <mergeCell ref="Y11:Z11"/>
    <mergeCell ref="AA11:AH11"/>
    <mergeCell ref="I12:P12"/>
    <mergeCell ref="Q12:S12"/>
    <mergeCell ref="T12:V12"/>
    <mergeCell ref="W12:X12"/>
    <mergeCell ref="Y12:Z12"/>
    <mergeCell ref="AA12:AH12"/>
    <mergeCell ref="I13:P13"/>
    <mergeCell ref="Q13:S13"/>
    <mergeCell ref="T13:V13"/>
    <mergeCell ref="W13:X13"/>
    <mergeCell ref="Y13:Z13"/>
    <mergeCell ref="AA13:AH13"/>
    <mergeCell ref="I14:P14"/>
    <mergeCell ref="Q14:S14"/>
    <mergeCell ref="T14:V14"/>
    <mergeCell ref="W14:X14"/>
    <mergeCell ref="Y14:Z14"/>
    <mergeCell ref="AA14:AH14"/>
    <mergeCell ref="I15:P15"/>
    <mergeCell ref="Q15:S15"/>
    <mergeCell ref="T15:V15"/>
    <mergeCell ref="W15:X15"/>
    <mergeCell ref="Y15:Z15"/>
    <mergeCell ref="AA15:AH15"/>
    <mergeCell ref="I16:P16"/>
    <mergeCell ref="Q16:S16"/>
    <mergeCell ref="T16:V16"/>
    <mergeCell ref="W16:X16"/>
    <mergeCell ref="Y16:Z16"/>
    <mergeCell ref="AA16:AH16"/>
    <mergeCell ref="I17:P17"/>
    <mergeCell ref="Q17:S17"/>
    <mergeCell ref="T17:V17"/>
    <mergeCell ref="W17:X17"/>
    <mergeCell ref="Y17:Z17"/>
    <mergeCell ref="AA17:AH17"/>
    <mergeCell ref="I18:P18"/>
    <mergeCell ref="Q18:S18"/>
    <mergeCell ref="T18:V18"/>
    <mergeCell ref="W18:X18"/>
    <mergeCell ref="Y18:Z18"/>
    <mergeCell ref="AA18:AH18"/>
    <mergeCell ref="I19:P19"/>
    <mergeCell ref="Q19:S19"/>
    <mergeCell ref="T19:V19"/>
    <mergeCell ref="W19:X19"/>
    <mergeCell ref="Y19:Z19"/>
    <mergeCell ref="AA19:AH19"/>
    <mergeCell ref="I20:P20"/>
    <mergeCell ref="Q20:S20"/>
    <mergeCell ref="T20:V20"/>
    <mergeCell ref="W20:X20"/>
    <mergeCell ref="Y20:Z20"/>
    <mergeCell ref="AA20:AH20"/>
    <mergeCell ref="I21:P21"/>
    <mergeCell ref="Q21:S21"/>
    <mergeCell ref="T21:V21"/>
    <mergeCell ref="W21:X21"/>
    <mergeCell ref="Y21:Z21"/>
    <mergeCell ref="AA21:AH21"/>
    <mergeCell ref="I22:P22"/>
    <mergeCell ref="Q22:S22"/>
    <mergeCell ref="T22:V22"/>
    <mergeCell ref="W22:X22"/>
    <mergeCell ref="Y22:Z22"/>
    <mergeCell ref="AA22:AH22"/>
    <mergeCell ref="I23:P23"/>
    <mergeCell ref="Q23:S23"/>
    <mergeCell ref="T23:V23"/>
    <mergeCell ref="W23:X23"/>
    <mergeCell ref="Y23:Z23"/>
    <mergeCell ref="AA23:AH23"/>
    <mergeCell ref="I24:P24"/>
    <mergeCell ref="Q24:S24"/>
    <mergeCell ref="T24:V24"/>
    <mergeCell ref="W24:X24"/>
    <mergeCell ref="Y24:Z24"/>
    <mergeCell ref="AA24:AH24"/>
    <mergeCell ref="I25:P25"/>
    <mergeCell ref="Q25:S25"/>
    <mergeCell ref="T25:V25"/>
    <mergeCell ref="W25:X25"/>
    <mergeCell ref="Y25:Z25"/>
    <mergeCell ref="AA25:AH25"/>
    <mergeCell ref="I26:P26"/>
    <mergeCell ref="Q26:S26"/>
    <mergeCell ref="T26:V26"/>
    <mergeCell ref="W26:X26"/>
    <mergeCell ref="Y26:Z26"/>
    <mergeCell ref="AA26:AH26"/>
    <mergeCell ref="I27:P27"/>
    <mergeCell ref="Q27:S27"/>
    <mergeCell ref="T27:V27"/>
    <mergeCell ref="W27:X27"/>
    <mergeCell ref="Y27:Z27"/>
    <mergeCell ref="AA27:AH27"/>
    <mergeCell ref="I28:P28"/>
    <mergeCell ref="Q28:S28"/>
    <mergeCell ref="T28:V28"/>
    <mergeCell ref="W28:X28"/>
    <mergeCell ref="Y28:Z28"/>
    <mergeCell ref="AA28:AH28"/>
    <mergeCell ref="I29:P29"/>
    <mergeCell ref="Q29:S29"/>
    <mergeCell ref="T29:V29"/>
    <mergeCell ref="W29:X29"/>
    <mergeCell ref="Y29:Z29"/>
    <mergeCell ref="AA29:AH29"/>
    <mergeCell ref="I30:P30"/>
    <mergeCell ref="Q30:S30"/>
    <mergeCell ref="T30:V30"/>
    <mergeCell ref="W30:X30"/>
    <mergeCell ref="Y30:Z30"/>
    <mergeCell ref="AA30:AH30"/>
    <mergeCell ref="I31:P31"/>
    <mergeCell ref="Q31:S31"/>
    <mergeCell ref="T31:V31"/>
    <mergeCell ref="W31:X31"/>
    <mergeCell ref="Y31:Z31"/>
    <mergeCell ref="AA31:AH31"/>
    <mergeCell ref="I32:P32"/>
    <mergeCell ref="Q32:S32"/>
    <mergeCell ref="T32:V32"/>
    <mergeCell ref="W32:X32"/>
    <mergeCell ref="Y32:Z32"/>
    <mergeCell ref="AA32:AH32"/>
    <mergeCell ref="I33:P33"/>
    <mergeCell ref="Q33:S33"/>
    <mergeCell ref="T33:V33"/>
    <mergeCell ref="W33:X33"/>
    <mergeCell ref="Y33:Z33"/>
    <mergeCell ref="AA33:AH33"/>
    <mergeCell ref="I34:P34"/>
    <mergeCell ref="Q34:S34"/>
    <mergeCell ref="T34:V34"/>
    <mergeCell ref="W34:X34"/>
    <mergeCell ref="Y34:Z34"/>
    <mergeCell ref="AA34:AH34"/>
    <mergeCell ref="I35:P35"/>
    <mergeCell ref="Q35:S35"/>
    <mergeCell ref="T35:V35"/>
    <mergeCell ref="W35:X35"/>
    <mergeCell ref="Y35:Z35"/>
    <mergeCell ref="AA35:AH35"/>
    <mergeCell ref="I36:P36"/>
    <mergeCell ref="Q36:S36"/>
    <mergeCell ref="T36:V36"/>
    <mergeCell ref="W36:X36"/>
    <mergeCell ref="Y36:Z36"/>
    <mergeCell ref="AA36:AH36"/>
    <mergeCell ref="T37:V37"/>
    <mergeCell ref="Q37:S37"/>
    <mergeCell ref="I37:P37"/>
    <mergeCell ref="AA37:AH37"/>
    <mergeCell ref="W37:X37"/>
    <mergeCell ref="Y37:Z37"/>
  </mergeCells>
  <phoneticPr fontId="8"/>
  <dataValidations count="1">
    <dataValidation type="list" allowBlank="1" showInputMessage="1" showErrorMessage="1" sqref="I7:P36" xr:uid="{CF8C1023-8A52-439C-A7F7-E546253E702E}">
      <formula1>$AK$7:$AK$11</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65A9-1019-48FF-8CF5-40DA18705F57}">
  <sheetPr codeName="Sheet61">
    <tabColor theme="8" tint="0.59999389629810485"/>
  </sheetPr>
  <dimension ref="A1:J62"/>
  <sheetViews>
    <sheetView view="pageBreakPreview" zoomScaleNormal="100" zoomScaleSheetLayoutView="100" workbookViewId="0">
      <selection activeCell="M16" sqref="M16"/>
    </sheetView>
  </sheetViews>
  <sheetFormatPr defaultRowHeight="13.5"/>
  <cols>
    <col min="1" max="10" width="9" style="201"/>
    <col min="11" max="11" width="15.625" style="201" customWidth="1"/>
    <col min="12" max="16384" width="9" style="201"/>
  </cols>
  <sheetData>
    <row r="1" spans="1:10" s="829" customFormat="1" ht="13.5" customHeight="1">
      <c r="A1" s="201" t="s">
        <v>1862</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1445</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row r="30" spans="1:10" ht="13.5" customHeight="1">
      <c r="B30" s="2248" t="s">
        <v>1399</v>
      </c>
      <c r="C30" s="2248"/>
      <c r="D30" s="2248"/>
      <c r="E30" s="2248"/>
      <c r="F30" s="2248"/>
      <c r="G30" s="2248"/>
      <c r="H30" s="2248"/>
      <c r="I30" s="925"/>
    </row>
    <row r="31" spans="1:10" ht="13.5" customHeight="1">
      <c r="B31" s="2248"/>
      <c r="C31" s="2248"/>
      <c r="D31" s="2248"/>
      <c r="E31" s="2248"/>
      <c r="F31" s="2248"/>
      <c r="G31" s="2248"/>
      <c r="H31" s="2248"/>
      <c r="I31" s="925"/>
    </row>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666"/>
      <c r="H39" s="666"/>
    </row>
    <row r="40" spans="1:8" ht="20.100000000000001" customHeight="1">
      <c r="B40" s="853" t="s">
        <v>1657</v>
      </c>
      <c r="C40" s="2245" t="s">
        <v>1711</v>
      </c>
      <c r="D40" s="2246"/>
      <c r="E40" s="2246"/>
      <c r="F40" s="2246"/>
      <c r="G40" s="2247"/>
      <c r="H40" s="854"/>
    </row>
    <row r="41" spans="1:8" ht="20.100000000000001" customHeight="1">
      <c r="B41" s="853"/>
      <c r="C41" s="2245" t="s">
        <v>1709</v>
      </c>
      <c r="D41" s="2246"/>
      <c r="E41" s="2246"/>
      <c r="F41" s="2246"/>
      <c r="G41" s="2247"/>
      <c r="H41" s="854"/>
    </row>
    <row r="42" spans="1:8" ht="20.100000000000001" customHeight="1">
      <c r="C42" s="2245" t="s">
        <v>1710</v>
      </c>
      <c r="D42" s="2246"/>
      <c r="E42" s="2246"/>
      <c r="F42" s="2246"/>
      <c r="G42" s="2247"/>
      <c r="H42" s="854"/>
    </row>
    <row r="43" spans="1:8" ht="20.100000000000001" customHeight="1">
      <c r="C43" s="2245" t="s">
        <v>1712</v>
      </c>
      <c r="D43" s="2246"/>
      <c r="E43" s="2246"/>
      <c r="F43" s="2246"/>
      <c r="G43" s="2247"/>
      <c r="H43" s="854"/>
    </row>
    <row r="44" spans="1:8" ht="20.100000000000001" customHeight="1">
      <c r="C44" s="2245" t="s">
        <v>1713</v>
      </c>
      <c r="D44" s="2246"/>
      <c r="E44" s="2246"/>
      <c r="F44" s="2246"/>
      <c r="G44" s="2247"/>
      <c r="H44" s="854"/>
    </row>
    <row r="45" spans="1:8" ht="20.100000000000001" customHeight="1">
      <c r="C45" s="2245" t="s">
        <v>1740</v>
      </c>
      <c r="D45" s="2246"/>
      <c r="E45" s="2246"/>
      <c r="F45" s="2246"/>
      <c r="G45" s="2247"/>
      <c r="H45" s="854"/>
    </row>
    <row r="46" spans="1:8" ht="20.100000000000001" customHeight="1">
      <c r="C46" s="2264"/>
      <c r="D46" s="2264"/>
      <c r="E46" s="2264"/>
      <c r="F46" s="2264"/>
      <c r="G46" s="2264"/>
      <c r="H46" s="942"/>
    </row>
    <row r="47" spans="1:8" ht="20.100000000000001" customHeight="1">
      <c r="B47" s="1031" t="s">
        <v>1660</v>
      </c>
      <c r="C47" s="2265" t="s">
        <v>1716</v>
      </c>
      <c r="D47" s="2266"/>
      <c r="E47" s="2266"/>
      <c r="F47" s="2266"/>
      <c r="G47" s="2267"/>
      <c r="H47" s="1140"/>
    </row>
    <row r="48" spans="1:8" ht="20.100000000000001" customHeight="1">
      <c r="B48" s="1031"/>
      <c r="C48" s="2268"/>
      <c r="D48" s="2269"/>
      <c r="E48" s="2269"/>
      <c r="F48" s="2269"/>
      <c r="G48" s="2270"/>
      <c r="H48" s="1141"/>
    </row>
    <row r="49" spans="3:8" ht="20.100000000000001" customHeight="1">
      <c r="C49" s="2245"/>
      <c r="D49" s="2246"/>
      <c r="E49" s="2246"/>
      <c r="F49" s="2246"/>
      <c r="G49" s="2247"/>
      <c r="H49" s="854"/>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C43:G43"/>
    <mergeCell ref="H2:I2"/>
    <mergeCell ref="G5:I5"/>
    <mergeCell ref="A10:C10"/>
    <mergeCell ref="E15:F15"/>
    <mergeCell ref="G15:I15"/>
    <mergeCell ref="C49:G49"/>
    <mergeCell ref="B30:H31"/>
    <mergeCell ref="B37:H37"/>
    <mergeCell ref="C45:G45"/>
    <mergeCell ref="E17:F17"/>
    <mergeCell ref="G17:I17"/>
    <mergeCell ref="E19:F19"/>
    <mergeCell ref="G19:I19"/>
    <mergeCell ref="A23:I24"/>
    <mergeCell ref="C44:G44"/>
    <mergeCell ref="C46:G46"/>
    <mergeCell ref="H47:H48"/>
    <mergeCell ref="C47:G48"/>
    <mergeCell ref="C40:G40"/>
    <mergeCell ref="C41:G41"/>
    <mergeCell ref="C42:G42"/>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tabColor theme="8" tint="0.59999389629810485"/>
  </sheetPr>
  <dimension ref="A1:V114"/>
  <sheetViews>
    <sheetView view="pageBreakPreview" zoomScaleNormal="100" workbookViewId="0">
      <selection activeCell="N5" sqref="N5"/>
    </sheetView>
  </sheetViews>
  <sheetFormatPr defaultRowHeight="13.5"/>
  <cols>
    <col min="1" max="16384" width="9" style="201"/>
  </cols>
  <sheetData>
    <row r="1" spans="1:22" ht="18" customHeight="1">
      <c r="A1" s="201" t="s">
        <v>1163</v>
      </c>
    </row>
    <row r="2" spans="1:22" ht="18" customHeight="1">
      <c r="E2" s="1220"/>
      <c r="F2" s="1220"/>
      <c r="H2" s="942"/>
      <c r="I2" s="942"/>
      <c r="J2" s="942"/>
    </row>
    <row r="3" spans="1:22" ht="18" customHeight="1">
      <c r="E3" s="877"/>
      <c r="F3" s="1127" t="s">
        <v>1330</v>
      </c>
      <c r="G3" s="1127"/>
      <c r="H3" s="1123">
        <f>基礎情報!$B$11</f>
        <v>0</v>
      </c>
      <c r="I3" s="1123"/>
      <c r="J3" s="1123"/>
    </row>
    <row r="4" spans="1:22" ht="18" customHeight="1">
      <c r="E4" s="155"/>
      <c r="F4" s="147"/>
      <c r="G4" s="508"/>
      <c r="H4" s="508"/>
      <c r="I4" s="508"/>
      <c r="J4" s="509"/>
    </row>
    <row r="5" spans="1:22" ht="18" customHeight="1">
      <c r="E5" s="155"/>
      <c r="F5" s="1127">
        <f>IF(基礎情報!$B$15="",基礎情報!$B$13,"現場代理人")</f>
        <v>0</v>
      </c>
      <c r="G5" s="1127"/>
      <c r="H5" s="1124">
        <f>IF(基礎情報!$B$15="",基礎情報!$B$14,基礎情報!$B$15)</f>
        <v>0</v>
      </c>
      <c r="I5" s="1124"/>
      <c r="J5" s="1124"/>
    </row>
    <row r="6" spans="1:22" ht="18" customHeight="1" thickBot="1">
      <c r="H6" s="861"/>
      <c r="I6" s="1032"/>
      <c r="J6" s="861"/>
      <c r="L6" s="934"/>
    </row>
    <row r="7" spans="1:22" ht="30" customHeight="1">
      <c r="A7" s="2630" t="s">
        <v>278</v>
      </c>
      <c r="B7" s="2631"/>
      <c r="C7" s="2631"/>
      <c r="D7" s="2641"/>
      <c r="E7" s="2641"/>
      <c r="F7" s="2641"/>
      <c r="G7" s="2641"/>
      <c r="H7" s="2637" t="s">
        <v>279</v>
      </c>
      <c r="I7" s="2637"/>
      <c r="J7" s="2638"/>
    </row>
    <row r="8" spans="1:22" ht="30" customHeight="1" thickBot="1">
      <c r="A8" s="2632"/>
      <c r="B8" s="2633"/>
      <c r="C8" s="2633"/>
      <c r="D8" s="2642"/>
      <c r="E8" s="2642"/>
      <c r="F8" s="2642"/>
      <c r="G8" s="2642"/>
      <c r="H8" s="2639"/>
      <c r="I8" s="2639"/>
      <c r="J8" s="2640"/>
      <c r="M8" s="59"/>
      <c r="N8" s="886"/>
      <c r="O8" s="886"/>
      <c r="P8" s="886"/>
      <c r="Q8" s="886"/>
      <c r="R8" s="886"/>
      <c r="S8" s="886"/>
      <c r="T8" s="886"/>
      <c r="U8" s="886"/>
      <c r="V8" s="886"/>
    </row>
    <row r="9" spans="1:22" ht="30" customHeight="1">
      <c r="A9" s="2294" t="s">
        <v>26</v>
      </c>
      <c r="B9" s="2295"/>
      <c r="C9" s="2634">
        <f>基礎情報!B3</f>
        <v>0</v>
      </c>
      <c r="D9" s="2635"/>
      <c r="E9" s="2635"/>
      <c r="F9" s="2635"/>
      <c r="G9" s="2635"/>
      <c r="H9" s="2635"/>
      <c r="I9" s="2635"/>
      <c r="J9" s="2636"/>
      <c r="M9" s="886"/>
      <c r="N9" s="886"/>
      <c r="O9" s="886"/>
      <c r="P9" s="886"/>
      <c r="Q9" s="886"/>
      <c r="R9" s="886"/>
      <c r="S9" s="886"/>
      <c r="T9" s="886"/>
      <c r="U9" s="886"/>
      <c r="V9" s="886"/>
    </row>
    <row r="10" spans="1:22" ht="30" customHeight="1">
      <c r="A10" s="2279" t="s">
        <v>182</v>
      </c>
      <c r="B10" s="1305"/>
      <c r="C10" s="2277"/>
      <c r="D10" s="2277"/>
      <c r="E10" s="2277"/>
      <c r="F10" s="2277"/>
      <c r="G10" s="2277"/>
      <c r="H10" s="2277"/>
      <c r="I10" s="2277"/>
      <c r="J10" s="2278"/>
    </row>
    <row r="11" spans="1:22" ht="30" customHeight="1">
      <c r="A11" s="2279" t="s">
        <v>191</v>
      </c>
      <c r="B11" s="1305"/>
      <c r="C11" s="2277"/>
      <c r="D11" s="2277"/>
      <c r="E11" s="2277"/>
      <c r="F11" s="2277"/>
      <c r="G11" s="2277"/>
      <c r="H11" s="2277"/>
      <c r="I11" s="2277"/>
      <c r="J11" s="2278"/>
    </row>
    <row r="12" spans="1:22" ht="30" customHeight="1">
      <c r="A12" s="2279" t="s">
        <v>183</v>
      </c>
      <c r="B12" s="1305"/>
      <c r="C12" s="2277"/>
      <c r="D12" s="2277"/>
      <c r="E12" s="2277"/>
      <c r="F12" s="2277"/>
      <c r="G12" s="2277"/>
      <c r="H12" s="2277"/>
      <c r="I12" s="2277"/>
      <c r="J12" s="2278"/>
    </row>
    <row r="13" spans="1:22" s="852" customFormat="1" ht="30" customHeight="1" thickBot="1">
      <c r="A13" s="2279" t="s">
        <v>181</v>
      </c>
      <c r="B13" s="1305"/>
      <c r="C13" s="2277"/>
      <c r="D13" s="2277"/>
      <c r="E13" s="2277"/>
      <c r="F13" s="2277"/>
      <c r="G13" s="2277"/>
      <c r="H13" s="2277"/>
      <c r="I13" s="2277"/>
      <c r="J13" s="2278"/>
    </row>
    <row r="14" spans="1:22" ht="15" customHeight="1">
      <c r="A14" s="2304" t="s">
        <v>184</v>
      </c>
      <c r="B14" s="2307"/>
      <c r="C14" s="2307"/>
      <c r="D14" s="2307"/>
      <c r="E14" s="2307"/>
      <c r="F14" s="2307"/>
      <c r="G14" s="2307"/>
      <c r="H14" s="2307"/>
      <c r="I14" s="2307"/>
      <c r="J14" s="2308"/>
    </row>
    <row r="15" spans="1:22" ht="15" customHeight="1">
      <c r="A15" s="2305"/>
      <c r="B15" s="2280"/>
      <c r="C15" s="2280"/>
      <c r="D15" s="2280"/>
      <c r="E15" s="2280"/>
      <c r="F15" s="2280"/>
      <c r="G15" s="2280"/>
      <c r="H15" s="2280"/>
      <c r="I15" s="2280"/>
      <c r="J15" s="2281"/>
    </row>
    <row r="16" spans="1:22" ht="15" customHeight="1">
      <c r="A16" s="2305"/>
      <c r="B16" s="2280"/>
      <c r="C16" s="2280"/>
      <c r="D16" s="2280"/>
      <c r="E16" s="2280"/>
      <c r="F16" s="2280"/>
      <c r="G16" s="2280"/>
      <c r="H16" s="2280"/>
      <c r="I16" s="2280"/>
      <c r="J16" s="2281"/>
    </row>
    <row r="17" spans="1:10" ht="15" customHeight="1">
      <c r="A17" s="2305"/>
      <c r="B17" s="2280"/>
      <c r="C17" s="2280"/>
      <c r="D17" s="2280"/>
      <c r="E17" s="2280"/>
      <c r="F17" s="2280"/>
      <c r="G17" s="2280"/>
      <c r="H17" s="2280"/>
      <c r="I17" s="2280"/>
      <c r="J17" s="2281"/>
    </row>
    <row r="18" spans="1:10" ht="15" customHeight="1">
      <c r="A18" s="2305"/>
      <c r="B18" s="2280"/>
      <c r="C18" s="2280"/>
      <c r="D18" s="2280"/>
      <c r="E18" s="2280"/>
      <c r="F18" s="2280"/>
      <c r="G18" s="2280"/>
      <c r="H18" s="2280"/>
      <c r="I18" s="2280"/>
      <c r="J18" s="2281"/>
    </row>
    <row r="19" spans="1:10" ht="15" customHeight="1">
      <c r="A19" s="2305"/>
      <c r="B19" s="2280"/>
      <c r="C19" s="2280"/>
      <c r="D19" s="2280"/>
      <c r="E19" s="2280"/>
      <c r="F19" s="2280"/>
      <c r="G19" s="2280"/>
      <c r="H19" s="2280"/>
      <c r="I19" s="2280"/>
      <c r="J19" s="2281"/>
    </row>
    <row r="20" spans="1:10" ht="15" customHeight="1">
      <c r="A20" s="2305"/>
      <c r="B20" s="2280"/>
      <c r="C20" s="2280"/>
      <c r="D20" s="2280"/>
      <c r="E20" s="2280"/>
      <c r="F20" s="2280"/>
      <c r="G20" s="2280"/>
      <c r="H20" s="2280"/>
      <c r="I20" s="2280"/>
      <c r="J20" s="2281"/>
    </row>
    <row r="21" spans="1:10" ht="15" customHeight="1">
      <c r="A21" s="2305"/>
      <c r="B21" s="2280"/>
      <c r="C21" s="2280"/>
      <c r="D21" s="2280"/>
      <c r="E21" s="2280"/>
      <c r="F21" s="2280"/>
      <c r="G21" s="2280"/>
      <c r="H21" s="2280"/>
      <c r="I21" s="2280"/>
      <c r="J21" s="2281"/>
    </row>
    <row r="22" spans="1:10" ht="15" customHeight="1">
      <c r="A22" s="2305"/>
      <c r="B22" s="2280"/>
      <c r="C22" s="2280"/>
      <c r="D22" s="2280"/>
      <c r="E22" s="2280"/>
      <c r="F22" s="2280"/>
      <c r="G22" s="2280"/>
      <c r="H22" s="2280"/>
      <c r="I22" s="2280"/>
      <c r="J22" s="2281"/>
    </row>
    <row r="23" spans="1:10" ht="15" customHeight="1">
      <c r="A23" s="2305"/>
      <c r="B23" s="2280"/>
      <c r="C23" s="2280"/>
      <c r="D23" s="2280"/>
      <c r="E23" s="2280"/>
      <c r="F23" s="2280"/>
      <c r="G23" s="2280"/>
      <c r="H23" s="2280"/>
      <c r="I23" s="2280"/>
      <c r="J23" s="2281"/>
    </row>
    <row r="24" spans="1:10" ht="15" customHeight="1">
      <c r="A24" s="2305"/>
      <c r="B24" s="2280"/>
      <c r="C24" s="2280"/>
      <c r="D24" s="2280"/>
      <c r="E24" s="2280"/>
      <c r="F24" s="2280"/>
      <c r="G24" s="2280"/>
      <c r="H24" s="2280"/>
      <c r="I24" s="2280"/>
      <c r="J24" s="2281"/>
    </row>
    <row r="25" spans="1:10" ht="15" customHeight="1">
      <c r="A25" s="2305"/>
      <c r="B25" s="2280"/>
      <c r="C25" s="2280"/>
      <c r="D25" s="2280"/>
      <c r="E25" s="2280"/>
      <c r="F25" s="2280"/>
      <c r="G25" s="2280"/>
      <c r="H25" s="2280"/>
      <c r="I25" s="2280"/>
      <c r="J25" s="2281"/>
    </row>
    <row r="26" spans="1:10" ht="15" customHeight="1">
      <c r="A26" s="2305"/>
      <c r="B26" s="2280"/>
      <c r="C26" s="2280"/>
      <c r="D26" s="2280"/>
      <c r="E26" s="2280"/>
      <c r="F26" s="2280"/>
      <c r="G26" s="2280"/>
      <c r="H26" s="2280"/>
      <c r="I26" s="2280"/>
      <c r="J26" s="2281"/>
    </row>
    <row r="27" spans="1:10" ht="15" customHeight="1">
      <c r="A27" s="2305"/>
      <c r="B27" s="2280"/>
      <c r="C27" s="2280"/>
      <c r="D27" s="2280"/>
      <c r="E27" s="2280"/>
      <c r="F27" s="2280"/>
      <c r="G27" s="2280"/>
      <c r="H27" s="2280"/>
      <c r="I27" s="2280"/>
      <c r="J27" s="2281"/>
    </row>
    <row r="28" spans="1:10" ht="15" customHeight="1">
      <c r="A28" s="2305"/>
      <c r="B28" s="2280"/>
      <c r="C28" s="2280"/>
      <c r="D28" s="2280"/>
      <c r="E28" s="2280"/>
      <c r="F28" s="2280"/>
      <c r="G28" s="2280"/>
      <c r="H28" s="2280"/>
      <c r="I28" s="2280"/>
      <c r="J28" s="2281"/>
    </row>
    <row r="29" spans="1:10" ht="15" customHeight="1">
      <c r="A29" s="2305"/>
      <c r="B29" s="2280"/>
      <c r="C29" s="2280"/>
      <c r="D29" s="2280"/>
      <c r="E29" s="2280"/>
      <c r="F29" s="2280"/>
      <c r="G29" s="2280"/>
      <c r="H29" s="2280"/>
      <c r="I29" s="2280"/>
      <c r="J29" s="2281"/>
    </row>
    <row r="30" spans="1:10" ht="15" customHeight="1">
      <c r="A30" s="2305"/>
      <c r="B30" s="2280"/>
      <c r="C30" s="2280"/>
      <c r="D30" s="2280"/>
      <c r="E30" s="2280"/>
      <c r="F30" s="2280"/>
      <c r="G30" s="2280"/>
      <c r="H30" s="2280"/>
      <c r="I30" s="2280"/>
      <c r="J30" s="2281"/>
    </row>
    <row r="31" spans="1:10" ht="15" customHeight="1">
      <c r="A31" s="2305"/>
      <c r="B31" s="2280"/>
      <c r="C31" s="2280"/>
      <c r="D31" s="2280"/>
      <c r="E31" s="2280"/>
      <c r="F31" s="2280"/>
      <c r="G31" s="2280"/>
      <c r="H31" s="2280"/>
      <c r="I31" s="2280"/>
      <c r="J31" s="2281"/>
    </row>
    <row r="32" spans="1:10" ht="15" customHeight="1">
      <c r="A32" s="2305"/>
      <c r="B32" s="2280"/>
      <c r="C32" s="2280"/>
      <c r="D32" s="2280"/>
      <c r="E32" s="2280"/>
      <c r="F32" s="2280"/>
      <c r="G32" s="2280"/>
      <c r="H32" s="2280"/>
      <c r="I32" s="2280"/>
      <c r="J32" s="2281"/>
    </row>
    <row r="33" spans="1:10" ht="15" customHeight="1">
      <c r="A33" s="2305"/>
      <c r="B33" s="2280"/>
      <c r="C33" s="2280"/>
      <c r="D33" s="2280"/>
      <c r="E33" s="2280"/>
      <c r="F33" s="2280"/>
      <c r="G33" s="2280"/>
      <c r="H33" s="2280"/>
      <c r="I33" s="2280"/>
      <c r="J33" s="2281"/>
    </row>
    <row r="34" spans="1:10" ht="15" customHeight="1">
      <c r="A34" s="2305"/>
      <c r="B34" s="2280"/>
      <c r="C34" s="2280"/>
      <c r="D34" s="2280"/>
      <c r="E34" s="2280"/>
      <c r="F34" s="2280"/>
      <c r="G34" s="2280"/>
      <c r="H34" s="2280"/>
      <c r="I34" s="2280"/>
      <c r="J34" s="2281"/>
    </row>
    <row r="35" spans="1:10" ht="15" customHeight="1">
      <c r="A35" s="2305"/>
      <c r="B35" s="2280"/>
      <c r="C35" s="2280"/>
      <c r="D35" s="2280"/>
      <c r="E35" s="2280"/>
      <c r="F35" s="2280"/>
      <c r="G35" s="2280"/>
      <c r="H35" s="2280"/>
      <c r="I35" s="2280"/>
      <c r="J35" s="2281"/>
    </row>
    <row r="36" spans="1:10" ht="15" customHeight="1">
      <c r="A36" s="2305"/>
      <c r="B36" s="2280"/>
      <c r="C36" s="2280"/>
      <c r="D36" s="2280"/>
      <c r="E36" s="2280"/>
      <c r="F36" s="2280"/>
      <c r="G36" s="2280"/>
      <c r="H36" s="2280"/>
      <c r="I36" s="2280"/>
      <c r="J36" s="2281"/>
    </row>
    <row r="37" spans="1:10" ht="15" customHeight="1">
      <c r="A37" s="2305"/>
      <c r="B37" s="2280"/>
      <c r="C37" s="2280"/>
      <c r="D37" s="2280"/>
      <c r="E37" s="2280"/>
      <c r="F37" s="2280"/>
      <c r="G37" s="2280"/>
      <c r="H37" s="2280"/>
      <c r="I37" s="2280"/>
      <c r="J37" s="2281"/>
    </row>
    <row r="38" spans="1:10" ht="15" customHeight="1">
      <c r="A38" s="2305"/>
      <c r="B38" s="2280"/>
      <c r="C38" s="2280"/>
      <c r="D38" s="2280"/>
      <c r="E38" s="2280"/>
      <c r="F38" s="2280"/>
      <c r="G38" s="2280"/>
      <c r="H38" s="2280"/>
      <c r="I38" s="2280"/>
      <c r="J38" s="2281"/>
    </row>
    <row r="39" spans="1:10" ht="15" customHeight="1">
      <c r="A39" s="2305"/>
      <c r="B39" s="2280"/>
      <c r="C39" s="2280"/>
      <c r="D39" s="2280"/>
      <c r="E39" s="2280"/>
      <c r="F39" s="2280"/>
      <c r="G39" s="2280"/>
      <c r="H39" s="2280"/>
      <c r="I39" s="2280"/>
      <c r="J39" s="2281"/>
    </row>
    <row r="40" spans="1:10" ht="15" customHeight="1">
      <c r="A40" s="2305"/>
      <c r="B40" s="2280"/>
      <c r="C40" s="2280"/>
      <c r="D40" s="2280"/>
      <c r="E40" s="2280"/>
      <c r="F40" s="2280"/>
      <c r="G40" s="2280"/>
      <c r="H40" s="2280"/>
      <c r="I40" s="2280"/>
      <c r="J40" s="2281"/>
    </row>
    <row r="41" spans="1:10" ht="15" customHeight="1">
      <c r="A41" s="2627" t="s">
        <v>185</v>
      </c>
      <c r="B41" s="2628"/>
      <c r="C41" s="2628"/>
      <c r="D41" s="2628"/>
      <c r="E41" s="2628"/>
      <c r="F41" s="2628"/>
      <c r="G41" s="2628"/>
      <c r="H41" s="2628"/>
      <c r="I41" s="2628"/>
      <c r="J41" s="2629"/>
    </row>
    <row r="42" spans="1:10" ht="15" customHeight="1">
      <c r="A42" s="2305"/>
      <c r="B42" s="2280"/>
      <c r="C42" s="2280"/>
      <c r="D42" s="2280"/>
      <c r="E42" s="2280"/>
      <c r="F42" s="2280"/>
      <c r="G42" s="2280"/>
      <c r="H42" s="2280"/>
      <c r="I42" s="2280"/>
      <c r="J42" s="2281"/>
    </row>
    <row r="43" spans="1:10" ht="15" customHeight="1" thickBot="1">
      <c r="A43" s="2306"/>
      <c r="B43" s="2302"/>
      <c r="C43" s="2302"/>
      <c r="D43" s="2302"/>
      <c r="E43" s="2302"/>
      <c r="F43" s="2302"/>
      <c r="G43" s="2302"/>
      <c r="H43" s="2302"/>
      <c r="I43" s="2302"/>
      <c r="J43" s="2303"/>
    </row>
    <row r="44" spans="1:10" ht="15" customHeight="1">
      <c r="A44" s="943"/>
      <c r="B44" s="943"/>
      <c r="C44" s="943"/>
      <c r="D44" s="943"/>
      <c r="E44" s="943"/>
      <c r="F44" s="942"/>
      <c r="G44" s="942"/>
      <c r="H44" s="648"/>
      <c r="I44" s="942"/>
      <c r="J44" s="942"/>
    </row>
    <row r="45" spans="1:10" ht="15" customHeight="1">
      <c r="A45" s="943"/>
      <c r="B45" s="943"/>
      <c r="C45" s="943"/>
      <c r="D45" s="943"/>
      <c r="E45" s="943"/>
      <c r="F45" s="943"/>
      <c r="G45" s="943"/>
      <c r="H45" s="943"/>
      <c r="I45" s="943"/>
      <c r="J45" s="943"/>
    </row>
    <row r="46" spans="1:10" ht="15" customHeight="1">
      <c r="A46" s="943"/>
      <c r="B46" s="943"/>
      <c r="C46" s="943"/>
      <c r="D46" s="943"/>
      <c r="E46" s="943"/>
      <c r="F46" s="943"/>
      <c r="G46" s="943"/>
      <c r="H46" s="943"/>
      <c r="I46" s="943"/>
      <c r="J46" s="943"/>
    </row>
    <row r="47" spans="1:10" ht="15" customHeight="1">
      <c r="A47" s="943"/>
      <c r="B47" s="943"/>
      <c r="C47" s="943"/>
      <c r="D47" s="943"/>
      <c r="E47" s="943"/>
      <c r="F47" s="943"/>
      <c r="G47" s="943"/>
      <c r="H47" s="943"/>
      <c r="I47" s="943"/>
      <c r="J47" s="943"/>
    </row>
    <row r="48" spans="1:10" ht="15" customHeight="1">
      <c r="A48" s="943"/>
      <c r="B48" s="943"/>
      <c r="C48" s="943"/>
      <c r="D48" s="943"/>
      <c r="E48" s="943"/>
      <c r="F48" s="943"/>
      <c r="G48" s="943"/>
      <c r="H48" s="943"/>
      <c r="I48" s="943"/>
      <c r="J48" s="943"/>
    </row>
    <row r="49" spans="1:10" ht="15" customHeight="1">
      <c r="A49" s="943"/>
      <c r="B49" s="943"/>
      <c r="C49" s="943"/>
      <c r="D49" s="943"/>
      <c r="E49" s="943"/>
      <c r="F49" s="943"/>
      <c r="G49" s="943"/>
      <c r="H49" s="943"/>
      <c r="I49" s="943"/>
      <c r="J49" s="943"/>
    </row>
    <row r="50" spans="1:10" ht="15" customHeight="1">
      <c r="A50" s="943"/>
      <c r="B50" s="943"/>
      <c r="C50" s="943"/>
      <c r="D50" s="943"/>
      <c r="E50" s="943"/>
      <c r="F50" s="943"/>
      <c r="G50" s="943"/>
      <c r="H50" s="943"/>
      <c r="I50" s="943"/>
      <c r="J50" s="943"/>
    </row>
    <row r="51" spans="1:10" ht="15" customHeight="1"/>
    <row r="52" spans="1:10" ht="15" customHeight="1"/>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sheetData>
  <mergeCells count="50">
    <mergeCell ref="E2:F2"/>
    <mergeCell ref="A7:C8"/>
    <mergeCell ref="C12:J12"/>
    <mergeCell ref="A9:B9"/>
    <mergeCell ref="C9:J9"/>
    <mergeCell ref="C10:J10"/>
    <mergeCell ref="A11:B11"/>
    <mergeCell ref="C11:J11"/>
    <mergeCell ref="A12:B12"/>
    <mergeCell ref="H7:J8"/>
    <mergeCell ref="A10:B10"/>
    <mergeCell ref="D7:G8"/>
    <mergeCell ref="F3:G3"/>
    <mergeCell ref="H3:J3"/>
    <mergeCell ref="F5:G5"/>
    <mergeCell ref="H5:J5"/>
    <mergeCell ref="B26:J26"/>
    <mergeCell ref="B27:J27"/>
    <mergeCell ref="B34:J34"/>
    <mergeCell ref="B29:J29"/>
    <mergeCell ref="B35:J35"/>
    <mergeCell ref="B31:J31"/>
    <mergeCell ref="B28:J28"/>
    <mergeCell ref="B32:J32"/>
    <mergeCell ref="B30:J30"/>
    <mergeCell ref="B25:J25"/>
    <mergeCell ref="B23:J23"/>
    <mergeCell ref="B24:J24"/>
    <mergeCell ref="B14:J14"/>
    <mergeCell ref="A13:B13"/>
    <mergeCell ref="C13:J13"/>
    <mergeCell ref="B18:J18"/>
    <mergeCell ref="B17:J17"/>
    <mergeCell ref="B16:J16"/>
    <mergeCell ref="A41:A43"/>
    <mergeCell ref="B41:J41"/>
    <mergeCell ref="B42:J42"/>
    <mergeCell ref="B43:J43"/>
    <mergeCell ref="B37:J37"/>
    <mergeCell ref="B38:J38"/>
    <mergeCell ref="B39:J39"/>
    <mergeCell ref="B40:J40"/>
    <mergeCell ref="A14:A40"/>
    <mergeCell ref="B21:J21"/>
    <mergeCell ref="B22:J22"/>
    <mergeCell ref="B19:J19"/>
    <mergeCell ref="B15:J15"/>
    <mergeCell ref="B20:J20"/>
    <mergeCell ref="B36:J36"/>
    <mergeCell ref="B33:J33"/>
  </mergeCells>
  <phoneticPr fontId="8"/>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EA6-1946-4B6A-BDAA-6E29CD3F07C6}">
  <sheetPr codeName="Sheet63">
    <tabColor theme="9" tint="0.59999389629810485"/>
  </sheetPr>
  <dimension ref="A1:J62"/>
  <sheetViews>
    <sheetView view="pageBreakPreview" topLeftCell="A25" zoomScaleNormal="100" zoomScaleSheetLayoutView="100" workbookViewId="0">
      <selection activeCell="L20" sqref="L20"/>
    </sheetView>
  </sheetViews>
  <sheetFormatPr defaultRowHeight="13.5"/>
  <cols>
    <col min="1" max="10" width="9" style="201"/>
    <col min="11" max="11" width="15.625" style="201" customWidth="1"/>
    <col min="12" max="16384" width="9" style="201"/>
  </cols>
  <sheetData>
    <row r="1" spans="1:10" s="829" customFormat="1" ht="13.5" customHeight="1">
      <c r="A1" s="201" t="s">
        <v>1863</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c r="F19" s="1127"/>
      <c r="G19" s="1143"/>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137" t="s">
        <v>589</v>
      </c>
      <c r="B23" s="2137"/>
      <c r="C23" s="2137"/>
      <c r="D23" s="2137"/>
      <c r="E23" s="2137"/>
      <c r="F23" s="2137"/>
      <c r="G23" s="2137"/>
      <c r="H23" s="2137"/>
      <c r="I23" s="2137"/>
      <c r="J23" s="201"/>
    </row>
    <row r="24" spans="1:10" s="829" customFormat="1" ht="13.5" customHeight="1">
      <c r="A24" s="2137"/>
      <c r="B24" s="2137"/>
      <c r="C24" s="2137"/>
      <c r="D24" s="2137"/>
      <c r="E24" s="2137"/>
      <c r="F24" s="2137"/>
      <c r="G24" s="2137"/>
      <c r="H24" s="2137"/>
      <c r="I24" s="2137"/>
      <c r="J24" s="201"/>
    </row>
    <row r="25" spans="1:10" s="829" customFormat="1" ht="13.5" customHeight="1">
      <c r="A25" s="201"/>
      <c r="B25" s="201"/>
      <c r="C25" s="201"/>
      <c r="D25" s="201"/>
      <c r="E25" s="201"/>
      <c r="F25" s="201"/>
      <c r="G25" s="201"/>
      <c r="H25" s="201"/>
      <c r="I25" s="201"/>
      <c r="J25" s="201"/>
    </row>
    <row r="26" spans="1:10" ht="13.5" customHeight="1"/>
    <row r="27" spans="1:10" ht="13.5" customHeight="1"/>
    <row r="28" spans="1:10" ht="13.5" customHeight="1"/>
    <row r="29" spans="1:10" ht="13.5" customHeight="1"/>
    <row r="30" spans="1:10" ht="13.5" customHeight="1">
      <c r="B30" s="666" t="s">
        <v>1400</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666"/>
      <c r="H39" s="666"/>
    </row>
    <row r="40" spans="1:8" ht="20.100000000000001" customHeight="1">
      <c r="G40" s="666"/>
      <c r="H40" s="666"/>
    </row>
    <row r="41" spans="1:8" ht="20.100000000000001" customHeight="1">
      <c r="B41" s="853" t="s">
        <v>1657</v>
      </c>
      <c r="C41" s="2245" t="s">
        <v>1714</v>
      </c>
      <c r="D41" s="2246"/>
      <c r="E41" s="2246"/>
      <c r="F41" s="2246"/>
      <c r="G41" s="2247"/>
      <c r="H41" s="854"/>
    </row>
    <row r="42" spans="1:8" ht="20.100000000000001" customHeight="1">
      <c r="C42" s="2245" t="s">
        <v>1864</v>
      </c>
      <c r="D42" s="2246"/>
      <c r="E42" s="2246"/>
      <c r="F42" s="2246"/>
      <c r="G42" s="2247"/>
      <c r="H42" s="854"/>
    </row>
    <row r="43" spans="1:8" ht="20.100000000000001" customHeight="1">
      <c r="B43" s="857"/>
      <c r="C43" s="2264"/>
      <c r="D43" s="2264"/>
      <c r="E43" s="2264"/>
      <c r="F43" s="2264"/>
      <c r="G43" s="2264"/>
      <c r="H43" s="942"/>
    </row>
    <row r="44" spans="1:8" ht="20.100000000000001" customHeight="1">
      <c r="B44" s="1031" t="s">
        <v>1660</v>
      </c>
      <c r="C44" s="2265" t="s">
        <v>1715</v>
      </c>
      <c r="D44" s="2266"/>
      <c r="E44" s="2266"/>
      <c r="F44" s="2266"/>
      <c r="G44" s="2267"/>
      <c r="H44" s="1140"/>
    </row>
    <row r="45" spans="1:8" ht="20.100000000000001" customHeight="1">
      <c r="C45" s="2268"/>
      <c r="D45" s="2269"/>
      <c r="E45" s="2269"/>
      <c r="F45" s="2269"/>
      <c r="G45" s="2270"/>
      <c r="H45" s="1141"/>
    </row>
    <row r="46" spans="1:8" ht="20.100000000000001" customHeight="1">
      <c r="C46" s="2245"/>
      <c r="D46" s="2246"/>
      <c r="E46" s="2246"/>
      <c r="F46" s="2246"/>
      <c r="G46" s="2247"/>
      <c r="H46" s="854"/>
    </row>
    <row r="47" spans="1:8" ht="20.100000000000001" customHeight="1">
      <c r="C47" s="890"/>
      <c r="D47" s="890"/>
      <c r="E47" s="890"/>
      <c r="F47" s="890"/>
      <c r="G47" s="890"/>
      <c r="H47" s="942"/>
    </row>
    <row r="48" spans="1:8" ht="20.100000000000001" customHeight="1">
      <c r="G48" s="666"/>
      <c r="H48" s="666"/>
    </row>
    <row r="49" spans="7:8" ht="20.100000000000001" customHeight="1">
      <c r="G49" s="666"/>
      <c r="H49" s="666"/>
    </row>
    <row r="50" spans="7:8" ht="13.5" customHeight="1"/>
    <row r="51" spans="7:8" ht="13.5" customHeight="1"/>
    <row r="52" spans="7:8" ht="13.5" customHeight="1"/>
    <row r="53" spans="7:8" ht="13.5" customHeight="1"/>
    <row r="54" spans="7:8" ht="13.5" customHeight="1"/>
    <row r="55" spans="7:8" ht="13.5" customHeight="1"/>
    <row r="56" spans="7:8" ht="13.5" customHeight="1"/>
    <row r="57" spans="7:8" ht="13.5" customHeight="1"/>
    <row r="58" spans="7:8" ht="13.5" customHeight="1"/>
    <row r="59" spans="7:8" ht="13.5" customHeight="1"/>
    <row r="60" spans="7:8" ht="13.5" customHeight="1"/>
    <row r="61" spans="7:8" ht="13.5" customHeight="1"/>
    <row r="62" spans="7:8" ht="13.5" customHeight="1"/>
  </sheetData>
  <mergeCells count="17">
    <mergeCell ref="B37:H37"/>
    <mergeCell ref="C41:G41"/>
    <mergeCell ref="E17:F17"/>
    <mergeCell ref="G17:I17"/>
    <mergeCell ref="E19:F19"/>
    <mergeCell ref="G19:I19"/>
    <mergeCell ref="A23:I24"/>
    <mergeCell ref="H2:I2"/>
    <mergeCell ref="G5:I5"/>
    <mergeCell ref="A10:C10"/>
    <mergeCell ref="E15:F15"/>
    <mergeCell ref="G15:I15"/>
    <mergeCell ref="C42:G42"/>
    <mergeCell ref="H44:H45"/>
    <mergeCell ref="C46:G46"/>
    <mergeCell ref="C43:G43"/>
    <mergeCell ref="C44:G4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4">
    <tabColor theme="9" tint="0.59999389629810485"/>
  </sheetPr>
  <dimension ref="A1:W51"/>
  <sheetViews>
    <sheetView showZeros="0" view="pageBreakPreview" topLeftCell="A10" zoomScale="85" zoomScaleNormal="100" workbookViewId="0">
      <selection activeCell="R16" sqref="R16"/>
    </sheetView>
  </sheetViews>
  <sheetFormatPr defaultRowHeight="18" customHeight="1"/>
  <cols>
    <col min="1" max="1" width="5.375" style="201" customWidth="1"/>
    <col min="2" max="15" width="5.75" style="201" customWidth="1"/>
    <col min="16" max="16384" width="9" style="201"/>
  </cols>
  <sheetData>
    <row r="1" spans="1:23" ht="18" customHeight="1">
      <c r="A1" s="861" t="s">
        <v>1162</v>
      </c>
      <c r="B1" s="861"/>
      <c r="C1" s="861"/>
      <c r="D1" s="861"/>
      <c r="E1" s="861"/>
      <c r="F1" s="861"/>
      <c r="G1" s="861"/>
      <c r="H1" s="861"/>
      <c r="I1" s="861"/>
      <c r="J1" s="861"/>
      <c r="K1" s="861"/>
      <c r="L1" s="861"/>
      <c r="M1" s="861"/>
      <c r="N1" s="1032" t="s">
        <v>216</v>
      </c>
      <c r="O1" s="1065"/>
    </row>
    <row r="2" spans="1:23" ht="14.25" customHeight="1">
      <c r="A2" s="942"/>
      <c r="B2" s="942"/>
      <c r="C2" s="942"/>
      <c r="D2" s="942"/>
      <c r="E2" s="947"/>
      <c r="F2" s="947"/>
      <c r="G2" s="942"/>
      <c r="H2" s="942"/>
      <c r="I2" s="942"/>
      <c r="J2" s="942"/>
      <c r="K2" s="861"/>
      <c r="L2" s="861"/>
      <c r="M2" s="861"/>
      <c r="N2" s="861"/>
      <c r="O2" s="861"/>
    </row>
    <row r="3" spans="1:23" ht="31.5" customHeight="1">
      <c r="A3" s="2648" t="s">
        <v>217</v>
      </c>
      <c r="B3" s="2649"/>
      <c r="C3" s="2649"/>
      <c r="D3" s="2649"/>
      <c r="E3" s="2649"/>
      <c r="F3" s="2649"/>
      <c r="G3" s="2649"/>
      <c r="H3" s="2649"/>
      <c r="I3" s="2649"/>
      <c r="J3" s="2649"/>
      <c r="K3" s="2649"/>
      <c r="L3" s="2649"/>
      <c r="M3" s="2649"/>
      <c r="N3" s="2649"/>
      <c r="O3" s="2650"/>
    </row>
    <row r="4" spans="1:23" ht="18" customHeight="1">
      <c r="A4" s="2646"/>
      <c r="B4" s="1066"/>
      <c r="C4" s="1067" t="s">
        <v>215</v>
      </c>
      <c r="D4" s="1066"/>
      <c r="E4" s="1068" t="s">
        <v>215</v>
      </c>
      <c r="F4" s="1069"/>
      <c r="G4" s="1067" t="s">
        <v>215</v>
      </c>
      <c r="H4" s="1066"/>
      <c r="I4" s="1068" t="s">
        <v>215</v>
      </c>
      <c r="J4" s="1069"/>
      <c r="K4" s="1067" t="s">
        <v>215</v>
      </c>
      <c r="L4" s="1066"/>
      <c r="M4" s="1068" t="s">
        <v>215</v>
      </c>
      <c r="N4" s="1069"/>
      <c r="O4" s="1068" t="s">
        <v>215</v>
      </c>
    </row>
    <row r="5" spans="1:23" ht="22.5" customHeight="1">
      <c r="A5" s="2647"/>
      <c r="B5" s="1070" t="s">
        <v>213</v>
      </c>
      <c r="C5" s="1071" t="s">
        <v>214</v>
      </c>
      <c r="D5" s="1070" t="s">
        <v>213</v>
      </c>
      <c r="E5" s="1071" t="s">
        <v>214</v>
      </c>
      <c r="F5" s="1070" t="s">
        <v>213</v>
      </c>
      <c r="G5" s="1071" t="s">
        <v>214</v>
      </c>
      <c r="H5" s="1070" t="s">
        <v>213</v>
      </c>
      <c r="I5" s="1071" t="s">
        <v>214</v>
      </c>
      <c r="J5" s="1070" t="s">
        <v>213</v>
      </c>
      <c r="K5" s="1071" t="s">
        <v>214</v>
      </c>
      <c r="L5" s="1070" t="s">
        <v>213</v>
      </c>
      <c r="M5" s="1071" t="s">
        <v>214</v>
      </c>
      <c r="N5" s="1070" t="s">
        <v>213</v>
      </c>
      <c r="O5" s="1071" t="s">
        <v>214</v>
      </c>
    </row>
    <row r="6" spans="1:23" ht="21" customHeight="1">
      <c r="A6" s="1072">
        <v>1</v>
      </c>
      <c r="B6" s="1073"/>
      <c r="C6" s="1074"/>
      <c r="D6" s="1073"/>
      <c r="E6" s="1074"/>
      <c r="F6" s="1073"/>
      <c r="G6" s="1074"/>
      <c r="H6" s="1073"/>
      <c r="I6" s="1074"/>
      <c r="J6" s="1073"/>
      <c r="K6" s="1074"/>
      <c r="L6" s="1073"/>
      <c r="M6" s="1074"/>
      <c r="N6" s="1073"/>
      <c r="O6" s="1074"/>
    </row>
    <row r="7" spans="1:23" ht="21" customHeight="1">
      <c r="A7" s="1072">
        <v>2</v>
      </c>
      <c r="B7" s="1073"/>
      <c r="C7" s="1074"/>
      <c r="D7" s="1073"/>
      <c r="E7" s="1074"/>
      <c r="F7" s="1073"/>
      <c r="G7" s="1074"/>
      <c r="H7" s="1073"/>
      <c r="I7" s="1074"/>
      <c r="J7" s="1073"/>
      <c r="K7" s="1074"/>
      <c r="L7" s="1073"/>
      <c r="M7" s="1074"/>
      <c r="N7" s="1073"/>
      <c r="O7" s="1074"/>
    </row>
    <row r="8" spans="1:23" ht="21" customHeight="1">
      <c r="A8" s="1072">
        <v>3</v>
      </c>
      <c r="B8" s="1073"/>
      <c r="C8" s="1074"/>
      <c r="D8" s="1073"/>
      <c r="E8" s="1074"/>
      <c r="F8" s="1073"/>
      <c r="G8" s="1074"/>
      <c r="H8" s="1073"/>
      <c r="I8" s="1074"/>
      <c r="J8" s="1073"/>
      <c r="K8" s="1074"/>
      <c r="L8" s="1073"/>
      <c r="M8" s="1074"/>
      <c r="N8" s="1073"/>
      <c r="O8" s="1074"/>
    </row>
    <row r="9" spans="1:23" ht="21" customHeight="1">
      <c r="A9" s="1072">
        <v>4</v>
      </c>
      <c r="B9" s="1073"/>
      <c r="C9" s="1074"/>
      <c r="D9" s="1073"/>
      <c r="E9" s="1074"/>
      <c r="F9" s="1073"/>
      <c r="G9" s="1074"/>
      <c r="H9" s="1073"/>
      <c r="I9" s="1074"/>
      <c r="J9" s="1073"/>
      <c r="K9" s="1074"/>
      <c r="L9" s="1073"/>
      <c r="M9" s="1074"/>
      <c r="N9" s="1073"/>
      <c r="O9" s="1074"/>
      <c r="P9" s="886"/>
      <c r="Q9" s="886"/>
      <c r="R9" s="886"/>
      <c r="S9" s="886"/>
      <c r="T9" s="886"/>
      <c r="U9" s="886"/>
      <c r="V9" s="886"/>
      <c r="W9" s="886"/>
    </row>
    <row r="10" spans="1:23" ht="21" customHeight="1">
      <c r="A10" s="1072">
        <v>5</v>
      </c>
      <c r="B10" s="1073"/>
      <c r="C10" s="1074"/>
      <c r="D10" s="1073"/>
      <c r="E10" s="1074"/>
      <c r="F10" s="1073"/>
      <c r="G10" s="1074"/>
      <c r="H10" s="1073"/>
      <c r="I10" s="1074"/>
      <c r="J10" s="1073"/>
      <c r="K10" s="1074"/>
      <c r="L10" s="1073"/>
      <c r="M10" s="1074"/>
      <c r="N10" s="1073"/>
      <c r="O10" s="1074"/>
      <c r="P10" s="886"/>
      <c r="Q10" s="886"/>
      <c r="R10" s="886"/>
      <c r="S10" s="886"/>
      <c r="T10" s="886"/>
      <c r="U10" s="886"/>
      <c r="V10" s="886"/>
      <c r="W10" s="886"/>
    </row>
    <row r="11" spans="1:23" ht="21" customHeight="1">
      <c r="A11" s="1072">
        <v>6</v>
      </c>
      <c r="B11" s="1073"/>
      <c r="C11" s="1074"/>
      <c r="D11" s="1073"/>
      <c r="E11" s="1074"/>
      <c r="F11" s="1073"/>
      <c r="G11" s="1074"/>
      <c r="H11" s="1073"/>
      <c r="I11" s="1074"/>
      <c r="J11" s="1073"/>
      <c r="K11" s="1074"/>
      <c r="L11" s="1073"/>
      <c r="M11" s="1074"/>
      <c r="N11" s="1073"/>
      <c r="O11" s="1074"/>
    </row>
    <row r="12" spans="1:23" ht="21" customHeight="1">
      <c r="A12" s="1072">
        <v>7</v>
      </c>
      <c r="B12" s="1073"/>
      <c r="C12" s="1074"/>
      <c r="D12" s="1073"/>
      <c r="E12" s="1074"/>
      <c r="F12" s="1073"/>
      <c r="G12" s="1074"/>
      <c r="H12" s="1073"/>
      <c r="I12" s="1074"/>
      <c r="J12" s="1073"/>
      <c r="K12" s="1074"/>
      <c r="L12" s="1073"/>
      <c r="M12" s="1074"/>
      <c r="N12" s="1073"/>
      <c r="O12" s="1074"/>
    </row>
    <row r="13" spans="1:23" ht="21" customHeight="1">
      <c r="A13" s="1072">
        <v>8</v>
      </c>
      <c r="B13" s="1073"/>
      <c r="C13" s="1074"/>
      <c r="D13" s="1073"/>
      <c r="E13" s="1074"/>
      <c r="F13" s="1073"/>
      <c r="G13" s="1074"/>
      <c r="H13" s="1073"/>
      <c r="I13" s="1074"/>
      <c r="J13" s="1073"/>
      <c r="K13" s="1074"/>
      <c r="L13" s="1073"/>
      <c r="M13" s="1074"/>
      <c r="N13" s="1073"/>
      <c r="O13" s="1074"/>
    </row>
    <row r="14" spans="1:23" s="852" customFormat="1" ht="21" customHeight="1">
      <c r="A14" s="1072">
        <v>9</v>
      </c>
      <c r="B14" s="1073"/>
      <c r="C14" s="1074"/>
      <c r="D14" s="1073"/>
      <c r="E14" s="1074"/>
      <c r="F14" s="1073"/>
      <c r="G14" s="1074"/>
      <c r="H14" s="1073"/>
      <c r="I14" s="1074"/>
      <c r="J14" s="1073"/>
      <c r="K14" s="1074"/>
      <c r="L14" s="1073"/>
      <c r="M14" s="1074"/>
      <c r="N14" s="1073"/>
      <c r="O14" s="1074"/>
    </row>
    <row r="15" spans="1:23" ht="21" customHeight="1">
      <c r="A15" s="1072">
        <v>10</v>
      </c>
      <c r="B15" s="1073"/>
      <c r="C15" s="1074"/>
      <c r="D15" s="1073"/>
      <c r="E15" s="1074"/>
      <c r="F15" s="1073"/>
      <c r="G15" s="1074"/>
      <c r="H15" s="1073"/>
      <c r="I15" s="1074"/>
      <c r="J15" s="1073"/>
      <c r="K15" s="1074"/>
      <c r="L15" s="1073"/>
      <c r="M15" s="1074"/>
      <c r="N15" s="1073"/>
      <c r="O15" s="1074"/>
    </row>
    <row r="16" spans="1:23" ht="21" customHeight="1">
      <c r="A16" s="1072">
        <v>11</v>
      </c>
      <c r="B16" s="1073"/>
      <c r="C16" s="1074"/>
      <c r="D16" s="1073"/>
      <c r="E16" s="1074"/>
      <c r="F16" s="1073"/>
      <c r="G16" s="1074"/>
      <c r="H16" s="1073"/>
      <c r="I16" s="1074"/>
      <c r="J16" s="1073"/>
      <c r="K16" s="1074"/>
      <c r="L16" s="1073"/>
      <c r="M16" s="1074"/>
      <c r="N16" s="1073"/>
      <c r="O16" s="1074"/>
    </row>
    <row r="17" spans="1:15" ht="21" customHeight="1">
      <c r="A17" s="1072">
        <v>12</v>
      </c>
      <c r="B17" s="1073"/>
      <c r="C17" s="1074"/>
      <c r="D17" s="1073"/>
      <c r="E17" s="1074"/>
      <c r="F17" s="1073"/>
      <c r="G17" s="1074"/>
      <c r="H17" s="1073"/>
      <c r="I17" s="1074"/>
      <c r="J17" s="1073"/>
      <c r="K17" s="1074"/>
      <c r="L17" s="1073"/>
      <c r="M17" s="1074"/>
      <c r="N17" s="1073"/>
      <c r="O17" s="1074"/>
    </row>
    <row r="18" spans="1:15" ht="21" customHeight="1">
      <c r="A18" s="1072">
        <v>13</v>
      </c>
      <c r="B18" s="1073"/>
      <c r="C18" s="1074"/>
      <c r="D18" s="1073"/>
      <c r="E18" s="1074"/>
      <c r="F18" s="1073"/>
      <c r="G18" s="1074"/>
      <c r="H18" s="1073"/>
      <c r="I18" s="1074"/>
      <c r="J18" s="1073"/>
      <c r="K18" s="1074"/>
      <c r="L18" s="1073"/>
      <c r="M18" s="1074"/>
      <c r="N18" s="1073"/>
      <c r="O18" s="1074"/>
    </row>
    <row r="19" spans="1:15" ht="21" customHeight="1">
      <c r="A19" s="1072">
        <v>14</v>
      </c>
      <c r="B19" s="1073"/>
      <c r="C19" s="1074"/>
      <c r="D19" s="1073"/>
      <c r="E19" s="1074"/>
      <c r="F19" s="1073"/>
      <c r="G19" s="1074"/>
      <c r="H19" s="1073"/>
      <c r="I19" s="1074"/>
      <c r="J19" s="1073"/>
      <c r="K19" s="1074"/>
      <c r="L19" s="1073"/>
      <c r="M19" s="1074"/>
      <c r="N19" s="1073"/>
      <c r="O19" s="1074"/>
    </row>
    <row r="20" spans="1:15" ht="21" customHeight="1">
      <c r="A20" s="1072">
        <v>15</v>
      </c>
      <c r="B20" s="1073"/>
      <c r="C20" s="1074"/>
      <c r="D20" s="1073"/>
      <c r="E20" s="1074"/>
      <c r="F20" s="1073"/>
      <c r="G20" s="1074"/>
      <c r="H20" s="1073"/>
      <c r="I20" s="1074"/>
      <c r="J20" s="1073"/>
      <c r="K20" s="1074"/>
      <c r="L20" s="1073"/>
      <c r="M20" s="1074"/>
      <c r="N20" s="1073"/>
      <c r="O20" s="1074"/>
    </row>
    <row r="21" spans="1:15" ht="21" customHeight="1">
      <c r="A21" s="1072">
        <v>16</v>
      </c>
      <c r="B21" s="1073"/>
      <c r="C21" s="1074"/>
      <c r="D21" s="1073"/>
      <c r="E21" s="1074"/>
      <c r="F21" s="1073"/>
      <c r="G21" s="1074"/>
      <c r="H21" s="1073"/>
      <c r="I21" s="1074"/>
      <c r="J21" s="1073"/>
      <c r="K21" s="1074"/>
      <c r="L21" s="1073"/>
      <c r="M21" s="1074"/>
      <c r="N21" s="1073"/>
      <c r="O21" s="1074"/>
    </row>
    <row r="22" spans="1:15" ht="21" customHeight="1">
      <c r="A22" s="1072">
        <v>17</v>
      </c>
      <c r="B22" s="1073"/>
      <c r="C22" s="1074"/>
      <c r="D22" s="1073"/>
      <c r="E22" s="1074"/>
      <c r="F22" s="1073"/>
      <c r="G22" s="1074"/>
      <c r="H22" s="1073"/>
      <c r="I22" s="1074"/>
      <c r="J22" s="1073"/>
      <c r="K22" s="1074"/>
      <c r="L22" s="1073"/>
      <c r="M22" s="1074"/>
      <c r="N22" s="1073"/>
      <c r="O22" s="1074"/>
    </row>
    <row r="23" spans="1:15" ht="21" customHeight="1">
      <c r="A23" s="1072">
        <v>18</v>
      </c>
      <c r="B23" s="1073"/>
      <c r="C23" s="1074"/>
      <c r="D23" s="1073"/>
      <c r="E23" s="1074"/>
      <c r="F23" s="1073"/>
      <c r="G23" s="1074"/>
      <c r="H23" s="1073"/>
      <c r="I23" s="1074"/>
      <c r="J23" s="1073"/>
      <c r="K23" s="1074"/>
      <c r="L23" s="1073"/>
      <c r="M23" s="1074"/>
      <c r="N23" s="1073"/>
      <c r="O23" s="1074"/>
    </row>
    <row r="24" spans="1:15" ht="21" customHeight="1">
      <c r="A24" s="1072">
        <v>19</v>
      </c>
      <c r="B24" s="1073"/>
      <c r="C24" s="1074"/>
      <c r="D24" s="1073"/>
      <c r="E24" s="1074"/>
      <c r="F24" s="1073"/>
      <c r="G24" s="1074"/>
      <c r="H24" s="1073"/>
      <c r="I24" s="1074"/>
      <c r="J24" s="1073"/>
      <c r="K24" s="1074"/>
      <c r="L24" s="1073"/>
      <c r="M24" s="1074"/>
      <c r="N24" s="1073"/>
      <c r="O24" s="1074"/>
    </row>
    <row r="25" spans="1:15" ht="21" customHeight="1">
      <c r="A25" s="1072">
        <v>20</v>
      </c>
      <c r="B25" s="1073"/>
      <c r="C25" s="1074"/>
      <c r="D25" s="1073"/>
      <c r="E25" s="1074"/>
      <c r="F25" s="1073"/>
      <c r="G25" s="1074"/>
      <c r="H25" s="1073"/>
      <c r="I25" s="1074"/>
      <c r="J25" s="1073"/>
      <c r="K25" s="1074"/>
      <c r="L25" s="1073"/>
      <c r="M25" s="1074"/>
      <c r="N25" s="1073"/>
      <c r="O25" s="1074"/>
    </row>
    <row r="26" spans="1:15" ht="21" customHeight="1">
      <c r="A26" s="1072">
        <v>21</v>
      </c>
      <c r="B26" s="1073"/>
      <c r="C26" s="1074"/>
      <c r="D26" s="1073"/>
      <c r="E26" s="1074"/>
      <c r="F26" s="1073"/>
      <c r="G26" s="1074"/>
      <c r="H26" s="1073"/>
      <c r="I26" s="1074"/>
      <c r="J26" s="1073"/>
      <c r="K26" s="1074"/>
      <c r="L26" s="1073"/>
      <c r="M26" s="1074"/>
      <c r="N26" s="1073"/>
      <c r="O26" s="1074"/>
    </row>
    <row r="27" spans="1:15" ht="21" customHeight="1">
      <c r="A27" s="1072">
        <v>22</v>
      </c>
      <c r="B27" s="1073"/>
      <c r="C27" s="1074"/>
      <c r="D27" s="1073"/>
      <c r="E27" s="1074"/>
      <c r="F27" s="1073"/>
      <c r="G27" s="1074"/>
      <c r="H27" s="1073"/>
      <c r="I27" s="1074"/>
      <c r="J27" s="1073"/>
      <c r="K27" s="1074"/>
      <c r="L27" s="1073"/>
      <c r="M27" s="1074"/>
      <c r="N27" s="1073"/>
      <c r="O27" s="1074"/>
    </row>
    <row r="28" spans="1:15" ht="21" customHeight="1">
      <c r="A28" s="1072">
        <v>23</v>
      </c>
      <c r="B28" s="1073"/>
      <c r="C28" s="1074"/>
      <c r="D28" s="1073"/>
      <c r="E28" s="1074"/>
      <c r="F28" s="1073"/>
      <c r="G28" s="1074"/>
      <c r="H28" s="1073"/>
      <c r="I28" s="1074"/>
      <c r="J28" s="1073"/>
      <c r="K28" s="1074"/>
      <c r="L28" s="1073"/>
      <c r="M28" s="1074"/>
      <c r="N28" s="1073"/>
      <c r="O28" s="1074"/>
    </row>
    <row r="29" spans="1:15" ht="21" customHeight="1">
      <c r="A29" s="1072">
        <v>24</v>
      </c>
      <c r="B29" s="1073"/>
      <c r="C29" s="1074"/>
      <c r="D29" s="1073"/>
      <c r="E29" s="1074"/>
      <c r="F29" s="1073"/>
      <c r="G29" s="1074"/>
      <c r="H29" s="1073"/>
      <c r="I29" s="1074"/>
      <c r="J29" s="1073"/>
      <c r="K29" s="1074"/>
      <c r="L29" s="1073"/>
      <c r="M29" s="1074"/>
      <c r="N29" s="1073"/>
      <c r="O29" s="1074"/>
    </row>
    <row r="30" spans="1:15" ht="21" customHeight="1">
      <c r="A30" s="1072">
        <v>25</v>
      </c>
      <c r="B30" s="1073"/>
      <c r="C30" s="1074"/>
      <c r="D30" s="1073"/>
      <c r="E30" s="1074"/>
      <c r="F30" s="1073"/>
      <c r="G30" s="1074"/>
      <c r="H30" s="1073"/>
      <c r="I30" s="1074"/>
      <c r="J30" s="1073"/>
      <c r="K30" s="1074"/>
      <c r="L30" s="1073"/>
      <c r="M30" s="1074"/>
      <c r="N30" s="1073"/>
      <c r="O30" s="1074"/>
    </row>
    <row r="31" spans="1:15" ht="21" customHeight="1">
      <c r="A31" s="1072">
        <v>26</v>
      </c>
      <c r="B31" s="1073"/>
      <c r="C31" s="1074"/>
      <c r="D31" s="1073"/>
      <c r="E31" s="1074"/>
      <c r="F31" s="1073"/>
      <c r="G31" s="1074"/>
      <c r="H31" s="1073"/>
      <c r="I31" s="1074"/>
      <c r="J31" s="1073"/>
      <c r="K31" s="1074"/>
      <c r="L31" s="1073"/>
      <c r="M31" s="1074"/>
      <c r="N31" s="1073"/>
      <c r="O31" s="1074"/>
    </row>
    <row r="32" spans="1:15" ht="21" customHeight="1">
      <c r="A32" s="1072">
        <v>27</v>
      </c>
      <c r="B32" s="1073"/>
      <c r="C32" s="1074"/>
      <c r="D32" s="1073"/>
      <c r="E32" s="1074"/>
      <c r="F32" s="1073"/>
      <c r="G32" s="1074"/>
      <c r="H32" s="1073"/>
      <c r="I32" s="1074"/>
      <c r="J32" s="1073"/>
      <c r="K32" s="1074"/>
      <c r="L32" s="1073"/>
      <c r="M32" s="1074"/>
      <c r="N32" s="1073"/>
      <c r="O32" s="1074"/>
    </row>
    <row r="33" spans="1:15" ht="21" customHeight="1">
      <c r="A33" s="1072">
        <v>28</v>
      </c>
      <c r="B33" s="1073"/>
      <c r="C33" s="1074"/>
      <c r="D33" s="1073"/>
      <c r="E33" s="1074"/>
      <c r="F33" s="1073"/>
      <c r="G33" s="1074"/>
      <c r="H33" s="1073"/>
      <c r="I33" s="1074"/>
      <c r="J33" s="1073"/>
      <c r="K33" s="1074"/>
      <c r="L33" s="1073"/>
      <c r="M33" s="1074"/>
      <c r="N33" s="1073"/>
      <c r="O33" s="1074"/>
    </row>
    <row r="34" spans="1:15" ht="21" customHeight="1">
      <c r="A34" s="1072">
        <v>29</v>
      </c>
      <c r="B34" s="1073"/>
      <c r="C34" s="1074"/>
      <c r="D34" s="1073"/>
      <c r="E34" s="1074"/>
      <c r="F34" s="1073"/>
      <c r="G34" s="1074"/>
      <c r="H34" s="1073"/>
      <c r="I34" s="1074"/>
      <c r="J34" s="1073"/>
      <c r="K34" s="1074"/>
      <c r="L34" s="1073"/>
      <c r="M34" s="1074"/>
      <c r="N34" s="1073"/>
      <c r="O34" s="1074"/>
    </row>
    <row r="35" spans="1:15" ht="21" customHeight="1">
      <c r="A35" s="1072">
        <v>30</v>
      </c>
      <c r="B35" s="1073"/>
      <c r="C35" s="1074"/>
      <c r="D35" s="1073"/>
      <c r="E35" s="1074"/>
      <c r="F35" s="1073"/>
      <c r="G35" s="1074"/>
      <c r="H35" s="1073"/>
      <c r="I35" s="1074"/>
      <c r="J35" s="1073"/>
      <c r="K35" s="1074"/>
      <c r="L35" s="1073"/>
      <c r="M35" s="1074"/>
      <c r="N35" s="1073"/>
      <c r="O35" s="1074"/>
    </row>
    <row r="36" spans="1:15" ht="21" customHeight="1">
      <c r="A36" s="1075">
        <v>31</v>
      </c>
      <c r="B36" s="1076"/>
      <c r="C36" s="1077"/>
      <c r="D36" s="1076"/>
      <c r="E36" s="1077"/>
      <c r="F36" s="1076"/>
      <c r="G36" s="1077"/>
      <c r="H36" s="1076"/>
      <c r="I36" s="1077"/>
      <c r="J36" s="1076"/>
      <c r="K36" s="1077"/>
      <c r="L36" s="1076"/>
      <c r="M36" s="1077"/>
      <c r="N36" s="1076"/>
      <c r="O36" s="1077"/>
    </row>
    <row r="37" spans="1:15" ht="18" customHeight="1">
      <c r="A37" s="645" t="s">
        <v>210</v>
      </c>
      <c r="B37" s="646">
        <f t="shared" ref="B37:O37" si="0">SUM(B6:B36)</f>
        <v>0</v>
      </c>
      <c r="C37" s="647">
        <f t="shared" si="0"/>
        <v>0</v>
      </c>
      <c r="D37" s="646">
        <f t="shared" si="0"/>
        <v>0</v>
      </c>
      <c r="E37" s="647">
        <f t="shared" si="0"/>
        <v>0</v>
      </c>
      <c r="F37" s="646">
        <f t="shared" si="0"/>
        <v>0</v>
      </c>
      <c r="G37" s="647">
        <f t="shared" si="0"/>
        <v>0</v>
      </c>
      <c r="H37" s="646">
        <f t="shared" si="0"/>
        <v>0</v>
      </c>
      <c r="I37" s="647">
        <f t="shared" si="0"/>
        <v>0</v>
      </c>
      <c r="J37" s="646">
        <f t="shared" si="0"/>
        <v>0</v>
      </c>
      <c r="K37" s="647">
        <f t="shared" si="0"/>
        <v>0</v>
      </c>
      <c r="L37" s="646">
        <f t="shared" si="0"/>
        <v>0</v>
      </c>
      <c r="M37" s="647">
        <f t="shared" si="0"/>
        <v>0</v>
      </c>
      <c r="N37" s="646">
        <f t="shared" si="0"/>
        <v>0</v>
      </c>
      <c r="O37" s="647">
        <f t="shared" si="0"/>
        <v>0</v>
      </c>
    </row>
    <row r="38" spans="1:15" ht="18" customHeight="1">
      <c r="A38" s="645" t="s">
        <v>211</v>
      </c>
      <c r="B38" s="2645">
        <f>SUM(B37+C37)</f>
        <v>0</v>
      </c>
      <c r="C38" s="2645"/>
      <c r="D38" s="2645">
        <f>SUM(D37+E37)</f>
        <v>0</v>
      </c>
      <c r="E38" s="2645"/>
      <c r="F38" s="2645">
        <f>SUM(F37+G37)</f>
        <v>0</v>
      </c>
      <c r="G38" s="2645"/>
      <c r="H38" s="2645">
        <f>SUM(H37+I37)</f>
        <v>0</v>
      </c>
      <c r="I38" s="2645"/>
      <c r="J38" s="2645">
        <f>SUM(J37+K37)</f>
        <v>0</v>
      </c>
      <c r="K38" s="2645"/>
      <c r="L38" s="2645">
        <f>SUM(L37+M37)</f>
        <v>0</v>
      </c>
      <c r="M38" s="2645"/>
      <c r="N38" s="2645">
        <f>SUM(N37+O37)</f>
        <v>0</v>
      </c>
      <c r="O38" s="2645"/>
    </row>
    <row r="39" spans="1:15" ht="14.25" customHeight="1">
      <c r="A39" s="648"/>
      <c r="B39" s="649"/>
      <c r="C39" s="649"/>
      <c r="D39" s="649"/>
      <c r="E39" s="649"/>
      <c r="F39" s="649"/>
      <c r="G39" s="649"/>
      <c r="H39" s="649"/>
      <c r="I39" s="649"/>
      <c r="J39" s="2643" t="s">
        <v>212</v>
      </c>
      <c r="K39" s="2643"/>
      <c r="L39" s="2643"/>
      <c r="M39" s="2643"/>
      <c r="N39" s="2644">
        <f>SUM(B38:O38)</f>
        <v>0</v>
      </c>
      <c r="O39" s="2644"/>
    </row>
    <row r="40" spans="1:15" ht="14.25" customHeight="1">
      <c r="A40" s="648"/>
      <c r="B40" s="649"/>
      <c r="C40" s="649"/>
      <c r="D40" s="649"/>
      <c r="E40" s="649"/>
      <c r="F40" s="649"/>
      <c r="G40" s="649"/>
      <c r="H40" s="649"/>
      <c r="I40" s="649"/>
      <c r="J40" s="2643"/>
      <c r="K40" s="2643"/>
      <c r="L40" s="2643"/>
      <c r="M40" s="2643"/>
      <c r="N40" s="2644"/>
      <c r="O40" s="2644"/>
    </row>
    <row r="41" spans="1:15" ht="18" customHeight="1">
      <c r="A41" s="648"/>
      <c r="B41" s="947"/>
      <c r="C41" s="947"/>
      <c r="D41" s="947"/>
      <c r="E41" s="947"/>
      <c r="F41" s="947"/>
      <c r="G41" s="947"/>
      <c r="H41" s="947"/>
      <c r="I41" s="947"/>
      <c r="J41" s="947"/>
      <c r="K41" s="861"/>
      <c r="L41" s="861"/>
      <c r="M41" s="861"/>
      <c r="N41" s="861"/>
      <c r="O41" s="861"/>
    </row>
    <row r="42" spans="1:15" ht="18" customHeight="1">
      <c r="A42" s="648"/>
      <c r="B42" s="947"/>
      <c r="C42" s="947"/>
      <c r="D42" s="947"/>
      <c r="E42" s="947"/>
      <c r="F42" s="947"/>
      <c r="G42" s="947"/>
      <c r="H42" s="947"/>
      <c r="I42" s="947"/>
      <c r="J42" s="947"/>
      <c r="K42" s="861"/>
      <c r="L42" s="861"/>
      <c r="M42" s="861"/>
      <c r="N42" s="861"/>
      <c r="O42" s="861"/>
    </row>
    <row r="43" spans="1:15" ht="18" customHeight="1">
      <c r="A43" s="648"/>
      <c r="B43" s="947"/>
      <c r="C43" s="947"/>
      <c r="D43" s="947"/>
      <c r="E43" s="947"/>
      <c r="F43" s="947"/>
      <c r="G43" s="947"/>
      <c r="H43" s="947"/>
      <c r="I43" s="947"/>
      <c r="J43" s="947"/>
    </row>
    <row r="44" spans="1:15" ht="18" customHeight="1">
      <c r="A44" s="648"/>
      <c r="B44" s="947"/>
      <c r="C44" s="947"/>
      <c r="D44" s="947"/>
      <c r="E44" s="947"/>
      <c r="F44" s="947"/>
      <c r="G44" s="947"/>
      <c r="H44" s="947"/>
      <c r="I44" s="947"/>
      <c r="J44" s="947"/>
    </row>
    <row r="45" spans="1:15" ht="18" customHeight="1">
      <c r="A45" s="942"/>
      <c r="B45" s="942"/>
      <c r="C45" s="942"/>
      <c r="D45" s="942"/>
      <c r="E45" s="942"/>
      <c r="F45" s="942"/>
      <c r="G45" s="942"/>
      <c r="H45" s="648"/>
      <c r="I45" s="942"/>
      <c r="J45" s="942"/>
    </row>
    <row r="46" spans="1:15" ht="18" customHeight="1">
      <c r="A46" s="942"/>
      <c r="B46" s="942"/>
      <c r="C46" s="942"/>
      <c r="D46" s="942"/>
      <c r="E46" s="942"/>
      <c r="F46" s="942"/>
      <c r="G46" s="942"/>
      <c r="H46" s="942"/>
      <c r="I46" s="942"/>
      <c r="J46" s="942"/>
    </row>
    <row r="47" spans="1:15" ht="18" customHeight="1">
      <c r="A47" s="942"/>
      <c r="B47" s="942"/>
      <c r="C47" s="942"/>
      <c r="D47" s="942"/>
      <c r="E47" s="942"/>
      <c r="F47" s="942"/>
      <c r="G47" s="942"/>
      <c r="H47" s="942"/>
      <c r="I47" s="942"/>
      <c r="J47" s="942"/>
    </row>
    <row r="48" spans="1:15" ht="18" customHeight="1">
      <c r="A48" s="942"/>
      <c r="B48" s="942"/>
      <c r="C48" s="942"/>
      <c r="D48" s="942"/>
      <c r="E48" s="942"/>
      <c r="F48" s="942"/>
      <c r="G48" s="942"/>
      <c r="H48" s="942"/>
      <c r="I48" s="942"/>
      <c r="J48" s="942"/>
    </row>
    <row r="49" spans="1:10" ht="18" customHeight="1">
      <c r="A49" s="943"/>
      <c r="B49" s="943"/>
      <c r="C49" s="943"/>
      <c r="D49" s="943"/>
      <c r="E49" s="943"/>
      <c r="F49" s="943"/>
      <c r="G49" s="943"/>
      <c r="H49" s="943"/>
      <c r="I49" s="943"/>
      <c r="J49" s="943"/>
    </row>
    <row r="50" spans="1:10" ht="18" customHeight="1">
      <c r="A50" s="943"/>
      <c r="B50" s="943"/>
      <c r="C50" s="943"/>
      <c r="D50" s="943"/>
      <c r="E50" s="943"/>
      <c r="F50" s="943"/>
      <c r="G50" s="943"/>
      <c r="H50" s="943"/>
      <c r="I50" s="943"/>
      <c r="J50" s="943"/>
    </row>
    <row r="51" spans="1:10" ht="18" customHeight="1">
      <c r="A51" s="943"/>
      <c r="B51" s="943"/>
      <c r="C51" s="943"/>
      <c r="D51" s="943"/>
      <c r="E51" s="943"/>
      <c r="F51" s="943"/>
      <c r="G51" s="943"/>
      <c r="H51" s="943"/>
      <c r="I51" s="943"/>
      <c r="J51" s="943"/>
    </row>
  </sheetData>
  <mergeCells count="11">
    <mergeCell ref="A4:A5"/>
    <mergeCell ref="A3:O3"/>
    <mergeCell ref="J38:K38"/>
    <mergeCell ref="L38:M38"/>
    <mergeCell ref="N38:O38"/>
    <mergeCell ref="J39:M40"/>
    <mergeCell ref="N39:O40"/>
    <mergeCell ref="B38:C38"/>
    <mergeCell ref="D38:E38"/>
    <mergeCell ref="F38:G38"/>
    <mergeCell ref="H38:I38"/>
  </mergeCells>
  <phoneticPr fontId="8"/>
  <printOptions horizontalCentered="1" vertic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43A1-1F7A-43A7-AF6F-C8E1E7B8219D}">
  <sheetPr codeName="Sheet7">
    <tabColor rgb="FF538DD5"/>
  </sheetPr>
  <dimension ref="A1:J49"/>
  <sheetViews>
    <sheetView view="pageBreakPreview" topLeftCell="A13" zoomScaleNormal="100" zoomScaleSheetLayoutView="100" workbookViewId="0">
      <selection activeCell="C34" sqref="C34"/>
    </sheetView>
  </sheetViews>
  <sheetFormatPr defaultRowHeight="13.5"/>
  <cols>
    <col min="1" max="10" width="9" style="201"/>
    <col min="11" max="11" width="15.625" style="201" customWidth="1"/>
    <col min="12" max="16384" width="9" style="201"/>
  </cols>
  <sheetData>
    <row r="1" spans="1:10" s="829" customFormat="1" ht="13.5" customHeight="1">
      <c r="A1" s="201" t="s">
        <v>1375</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55"/>
      <c r="F19" s="155"/>
      <c r="G19" s="508"/>
      <c r="H19" s="508"/>
      <c r="I19" s="508"/>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201"/>
      <c r="B23" s="201"/>
      <c r="C23" s="1128" t="s">
        <v>559</v>
      </c>
      <c r="D23" s="1128"/>
      <c r="E23" s="1128"/>
      <c r="F23" s="1128"/>
      <c r="G23" s="1128"/>
      <c r="H23" s="201"/>
      <c r="I23" s="201"/>
      <c r="J23" s="201"/>
    </row>
    <row r="24" spans="1:10" s="829" customFormat="1" ht="13.5" customHeight="1">
      <c r="A24" s="201"/>
      <c r="B24" s="201"/>
      <c r="C24" s="1128"/>
      <c r="D24" s="1128"/>
      <c r="E24" s="1128"/>
      <c r="F24" s="1128"/>
      <c r="G24" s="1128"/>
      <c r="H24" s="201"/>
      <c r="I24" s="201"/>
      <c r="J24" s="201"/>
    </row>
    <row r="25" spans="1:10" s="829" customFormat="1" ht="13.5" customHeight="1">
      <c r="A25" s="201"/>
      <c r="B25" s="201"/>
      <c r="C25" s="816"/>
      <c r="D25" s="1142"/>
      <c r="E25" s="1142"/>
      <c r="F25" s="1142"/>
      <c r="G25" s="816"/>
      <c r="H25" s="201"/>
      <c r="I25" s="201"/>
      <c r="J25" s="201"/>
    </row>
    <row r="26" spans="1:10" ht="13.5" customHeight="1">
      <c r="C26" s="816"/>
      <c r="D26" s="1142"/>
      <c r="E26" s="1142"/>
      <c r="F26" s="1142"/>
      <c r="G26" s="816"/>
    </row>
    <row r="27" spans="1:10" ht="13.5" customHeight="1"/>
    <row r="28" spans="1:10" ht="13.5" customHeight="1"/>
    <row r="29" spans="1:10" ht="13.5" customHeight="1"/>
    <row r="30" spans="1:10" ht="13.5" customHeight="1">
      <c r="B30" s="201" t="s">
        <v>1389</v>
      </c>
    </row>
    <row r="31" spans="1:10" ht="13.5" customHeight="1"/>
    <row r="32" spans="1:10" ht="13.5" customHeight="1"/>
    <row r="33" spans="1:8" ht="13.5" customHeight="1"/>
    <row r="34" spans="1:8" ht="13.5" customHeight="1">
      <c r="E34" s="852" t="s">
        <v>207</v>
      </c>
    </row>
    <row r="35" spans="1:8" ht="13.5" customHeight="1"/>
    <row r="36" spans="1:8" ht="13.5" customHeight="1"/>
    <row r="37" spans="1:8" ht="20.100000000000001" customHeight="1">
      <c r="A37" s="852" t="s">
        <v>187</v>
      </c>
      <c r="B37" s="1130">
        <f>基礎情報!B3</f>
        <v>0</v>
      </c>
      <c r="C37" s="1130"/>
      <c r="D37" s="1130"/>
      <c r="E37" s="1130"/>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853" t="s">
        <v>1657</v>
      </c>
      <c r="C41" s="1131" t="s">
        <v>1659</v>
      </c>
      <c r="D41" s="1132"/>
      <c r="E41" s="1132"/>
      <c r="F41" s="1132"/>
      <c r="G41" s="1133"/>
      <c r="H41" s="854"/>
    </row>
    <row r="42" spans="1:8" ht="20.100000000000001" customHeight="1">
      <c r="B42" s="853"/>
      <c r="C42" s="855"/>
      <c r="D42" s="855"/>
      <c r="E42" s="855"/>
      <c r="F42" s="855"/>
      <c r="G42" s="855"/>
      <c r="H42" s="858"/>
    </row>
    <row r="43" spans="1:8" ht="20.100000000000001" customHeight="1">
      <c r="B43" s="857" t="s">
        <v>1660</v>
      </c>
      <c r="C43" s="1125" t="s">
        <v>1681</v>
      </c>
      <c r="D43" s="1125"/>
      <c r="E43" s="1125"/>
      <c r="F43" s="1125"/>
      <c r="G43" s="1125"/>
      <c r="H43" s="854"/>
    </row>
    <row r="44" spans="1:8" ht="20.100000000000001" customHeight="1">
      <c r="C44" s="1125" t="s">
        <v>1666</v>
      </c>
      <c r="D44" s="1125"/>
      <c r="E44" s="1125"/>
      <c r="F44" s="1125"/>
      <c r="G44" s="1125"/>
      <c r="H44" s="854"/>
    </row>
    <row r="45" spans="1:8" ht="20.100000000000001" customHeight="1">
      <c r="C45" s="1125" t="s">
        <v>1665</v>
      </c>
      <c r="D45" s="1125"/>
      <c r="E45" s="1125"/>
      <c r="F45" s="1125"/>
      <c r="G45" s="1125"/>
      <c r="H45" s="854"/>
    </row>
    <row r="46" spans="1:8" ht="20.100000000000001" customHeight="1">
      <c r="C46" s="1134" t="s">
        <v>1726</v>
      </c>
      <c r="D46" s="1135"/>
      <c r="E46" s="1135"/>
      <c r="F46" s="1135"/>
      <c r="G46" s="1136"/>
      <c r="H46" s="1140"/>
    </row>
    <row r="47" spans="1:8" ht="20.100000000000001" customHeight="1">
      <c r="C47" s="1137"/>
      <c r="D47" s="1138"/>
      <c r="E47" s="1138"/>
      <c r="F47" s="1138"/>
      <c r="G47" s="1139"/>
      <c r="H47" s="1141"/>
    </row>
    <row r="48" spans="1:8" ht="20.100000000000001" customHeight="1">
      <c r="C48" s="1125"/>
      <c r="D48" s="1125"/>
      <c r="E48" s="1125"/>
      <c r="F48" s="1125"/>
      <c r="G48" s="1125"/>
      <c r="H48" s="854"/>
    </row>
    <row r="49" ht="20.100000000000001" customHeight="1"/>
  </sheetData>
  <mergeCells count="20">
    <mergeCell ref="E17:F17"/>
    <mergeCell ref="G17:I17"/>
    <mergeCell ref="C23:G24"/>
    <mergeCell ref="B37:H37"/>
    <mergeCell ref="G39:H39"/>
    <mergeCell ref="D25:F25"/>
    <mergeCell ref="D26:F26"/>
    <mergeCell ref="H2:I2"/>
    <mergeCell ref="G5:I5"/>
    <mergeCell ref="A10:C10"/>
    <mergeCell ref="E15:F15"/>
    <mergeCell ref="G15:I15"/>
    <mergeCell ref="C46:G47"/>
    <mergeCell ref="H46:H47"/>
    <mergeCell ref="G40:H40"/>
    <mergeCell ref="C41:G41"/>
    <mergeCell ref="C48:G48"/>
    <mergeCell ref="C45:G45"/>
    <mergeCell ref="C43:G43"/>
    <mergeCell ref="C44:G44"/>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6472-519D-4FA6-8AA0-6786691AFDE9}">
  <sheetPr codeName="Sheet8">
    <tabColor rgb="FFFFFF00"/>
  </sheetPr>
  <dimension ref="A1:J64"/>
  <sheetViews>
    <sheetView view="pageBreakPreview" zoomScaleNormal="100" zoomScaleSheetLayoutView="100" workbookViewId="0">
      <selection activeCell="B31" sqref="B31"/>
    </sheetView>
  </sheetViews>
  <sheetFormatPr defaultRowHeight="13.5"/>
  <cols>
    <col min="1" max="10" width="9" style="201"/>
    <col min="11" max="11" width="15.625" style="201" customWidth="1"/>
    <col min="12" max="16384" width="9" style="201"/>
  </cols>
  <sheetData>
    <row r="1" spans="1:10" s="829" customFormat="1" ht="13.5" customHeight="1">
      <c r="A1" s="201" t="s">
        <v>1793</v>
      </c>
      <c r="B1" s="201"/>
      <c r="C1" s="201"/>
      <c r="D1" s="201"/>
      <c r="E1" s="201"/>
      <c r="F1" s="201"/>
      <c r="G1" s="201"/>
      <c r="H1" s="201"/>
      <c r="I1" s="201"/>
      <c r="J1" s="201"/>
    </row>
    <row r="2" spans="1:10" s="829" customFormat="1" ht="13.5" customHeight="1">
      <c r="A2" s="201"/>
      <c r="B2" s="201"/>
      <c r="C2" s="201"/>
      <c r="D2" s="201"/>
      <c r="E2" s="201"/>
      <c r="F2" s="201"/>
      <c r="G2" s="852" t="s">
        <v>186</v>
      </c>
      <c r="H2" s="1121">
        <f>基礎情報!B2</f>
        <v>0</v>
      </c>
      <c r="I2" s="1121"/>
      <c r="J2" s="201"/>
    </row>
    <row r="3" spans="1:10" s="829" customFormat="1" ht="13.5" customHeight="1">
      <c r="A3" s="201"/>
      <c r="B3" s="201"/>
      <c r="C3" s="201"/>
      <c r="D3" s="201"/>
      <c r="E3" s="201"/>
      <c r="F3" s="201"/>
      <c r="G3" s="201"/>
      <c r="H3" s="201"/>
      <c r="I3" s="201"/>
      <c r="J3" s="201"/>
    </row>
    <row r="4" spans="1:10" s="829" customFormat="1" ht="13.5" customHeight="1">
      <c r="A4" s="201"/>
      <c r="B4" s="201"/>
      <c r="C4" s="201"/>
      <c r="D4" s="201"/>
      <c r="E4" s="201"/>
      <c r="F4" s="201"/>
      <c r="G4" s="201"/>
      <c r="H4" s="201"/>
      <c r="I4" s="201"/>
      <c r="J4" s="201"/>
    </row>
    <row r="5" spans="1:10" s="829" customFormat="1" ht="13.5" customHeight="1">
      <c r="A5" s="201"/>
      <c r="B5" s="201"/>
      <c r="C5" s="201"/>
      <c r="D5" s="201"/>
      <c r="E5" s="201"/>
      <c r="F5" s="853" t="s">
        <v>1421</v>
      </c>
      <c r="G5" s="1122" t="s">
        <v>1329</v>
      </c>
      <c r="H5" s="1122"/>
      <c r="I5" s="1122"/>
      <c r="J5" s="201"/>
    </row>
    <row r="6" spans="1:10" s="829" customFormat="1" ht="13.5" customHeight="1">
      <c r="A6" s="201"/>
      <c r="B6" s="201"/>
      <c r="C6" s="201"/>
      <c r="D6" s="201"/>
      <c r="E6" s="201"/>
      <c r="F6" s="201"/>
      <c r="G6" s="201"/>
      <c r="H6" s="201"/>
      <c r="I6" s="201"/>
      <c r="J6" s="201"/>
    </row>
    <row r="7" spans="1:10" s="829" customFormat="1" ht="13.5" customHeight="1">
      <c r="A7" s="201"/>
      <c r="B7" s="201"/>
      <c r="C7" s="201"/>
      <c r="D7" s="201"/>
      <c r="E7" s="201"/>
      <c r="F7" s="201"/>
      <c r="G7" s="201"/>
      <c r="H7" s="201"/>
      <c r="I7" s="201"/>
      <c r="J7" s="201"/>
    </row>
    <row r="8" spans="1:10" s="829" customFormat="1" ht="13.5" customHeight="1">
      <c r="A8" s="201"/>
      <c r="B8" s="201"/>
      <c r="C8" s="201"/>
      <c r="D8" s="201"/>
      <c r="E8" s="201"/>
      <c r="F8" s="201"/>
      <c r="G8" s="201"/>
      <c r="H8" s="201"/>
      <c r="I8" s="201"/>
      <c r="J8" s="201"/>
    </row>
    <row r="9" spans="1:10" s="829" customFormat="1" ht="13.5" customHeight="1">
      <c r="A9" s="201"/>
      <c r="B9" s="201"/>
      <c r="C9" s="201"/>
      <c r="D9" s="201"/>
      <c r="E9" s="201"/>
      <c r="F9" s="201"/>
      <c r="G9" s="201"/>
      <c r="H9" s="201"/>
      <c r="I9" s="201"/>
      <c r="J9" s="201"/>
    </row>
    <row r="10" spans="1:10" s="829" customFormat="1" ht="13.5" customHeight="1">
      <c r="A10" s="1126" t="s">
        <v>218</v>
      </c>
      <c r="B10" s="1126"/>
      <c r="C10" s="1126"/>
      <c r="D10" s="201"/>
      <c r="E10" s="201"/>
      <c r="F10" s="201"/>
      <c r="G10" s="201"/>
      <c r="H10" s="201"/>
      <c r="I10" s="201"/>
      <c r="J10" s="201"/>
    </row>
    <row r="11" spans="1:10" s="829" customFormat="1" ht="13.5" customHeight="1">
      <c r="A11" s="852"/>
      <c r="B11" s="852"/>
      <c r="C11" s="201"/>
      <c r="D11" s="201"/>
      <c r="E11" s="201"/>
      <c r="F11" s="201"/>
      <c r="G11" s="201"/>
      <c r="H11" s="201"/>
      <c r="I11" s="201"/>
      <c r="J11" s="201"/>
    </row>
    <row r="12" spans="1:10" s="829" customFormat="1" ht="13.5" customHeight="1">
      <c r="A12" s="852"/>
      <c r="B12" s="852"/>
      <c r="C12" s="201"/>
      <c r="D12" s="201"/>
      <c r="E12" s="201"/>
      <c r="F12" s="201"/>
      <c r="G12" s="201"/>
      <c r="H12" s="201"/>
      <c r="I12" s="201"/>
      <c r="J12" s="201"/>
    </row>
    <row r="13" spans="1:10" s="829" customFormat="1" ht="13.5" customHeight="1">
      <c r="A13" s="201"/>
      <c r="B13" s="201"/>
      <c r="C13" s="201"/>
      <c r="D13" s="201"/>
      <c r="E13" s="201"/>
      <c r="F13" s="201"/>
      <c r="G13" s="201"/>
      <c r="H13" s="201"/>
      <c r="I13" s="201"/>
      <c r="J13" s="201"/>
    </row>
    <row r="14" spans="1:10" s="829" customFormat="1" ht="13.5" customHeight="1">
      <c r="A14" s="201"/>
      <c r="B14" s="201"/>
      <c r="C14" s="201"/>
      <c r="D14" s="201"/>
      <c r="E14" s="201"/>
      <c r="F14" s="201"/>
      <c r="G14" s="201"/>
      <c r="H14" s="201"/>
      <c r="I14" s="201"/>
      <c r="J14" s="201"/>
    </row>
    <row r="15" spans="1:10" s="829" customFormat="1" ht="13.5" customHeight="1">
      <c r="E15" s="1127" t="s">
        <v>1330</v>
      </c>
      <c r="F15" s="1127"/>
      <c r="G15" s="1123">
        <f>基礎情報!B11</f>
        <v>0</v>
      </c>
      <c r="H15" s="1123"/>
      <c r="I15" s="1123"/>
    </row>
    <row r="16" spans="1:10" s="829" customFormat="1" ht="13.5" customHeight="1">
      <c r="E16" s="147"/>
      <c r="F16" s="508"/>
      <c r="G16" s="508"/>
      <c r="H16" s="508"/>
      <c r="I16" s="509"/>
    </row>
    <row r="17" spans="1:10" s="829" customFormat="1" ht="13.5" customHeight="1">
      <c r="E17" s="1127">
        <f>IF(基礎情報!$B$15="",基礎情報!$B$13,"現場代理人")</f>
        <v>0</v>
      </c>
      <c r="F17" s="1127"/>
      <c r="G17" s="1124">
        <f>IF(基礎情報!$B$15="",基礎情報!$B$14,基礎情報!$B$15)</f>
        <v>0</v>
      </c>
      <c r="H17" s="1124"/>
      <c r="I17" s="1124"/>
      <c r="J17" s="158"/>
    </row>
    <row r="18" spans="1:10" s="829" customFormat="1" ht="13.5" customHeight="1">
      <c r="A18" s="201"/>
      <c r="B18" s="201"/>
      <c r="C18" s="201"/>
      <c r="D18" s="201"/>
      <c r="E18" s="155"/>
      <c r="F18" s="155"/>
      <c r="G18" s="508"/>
      <c r="H18" s="508"/>
      <c r="I18" s="508"/>
      <c r="J18" s="201"/>
    </row>
    <row r="19" spans="1:10" s="829" customFormat="1" ht="13.5" customHeight="1">
      <c r="A19" s="201"/>
      <c r="B19" s="201"/>
      <c r="C19" s="201"/>
      <c r="D19" s="201"/>
      <c r="E19" s="1127">
        <f>基礎情報!B17</f>
        <v>0</v>
      </c>
      <c r="F19" s="1127"/>
      <c r="G19" s="1143">
        <f>基礎情報!B16</f>
        <v>0</v>
      </c>
      <c r="H19" s="1143"/>
      <c r="I19" s="1143"/>
      <c r="J19" s="201"/>
    </row>
    <row r="20" spans="1:10" s="829" customFormat="1" ht="13.5" customHeight="1">
      <c r="A20" s="201"/>
      <c r="B20" s="201"/>
      <c r="C20" s="201"/>
      <c r="D20" s="201"/>
      <c r="E20" s="201"/>
      <c r="F20" s="201"/>
      <c r="G20" s="201"/>
      <c r="H20" s="201"/>
      <c r="I20" s="201"/>
      <c r="J20" s="201"/>
    </row>
    <row r="21" spans="1:10" s="829" customFormat="1" ht="13.5" customHeight="1">
      <c r="A21" s="201"/>
      <c r="B21" s="201"/>
      <c r="C21" s="201"/>
      <c r="D21" s="201"/>
      <c r="E21" s="201"/>
      <c r="F21" s="201"/>
      <c r="G21" s="201"/>
      <c r="H21" s="201"/>
      <c r="I21" s="201"/>
      <c r="J21" s="201"/>
    </row>
    <row r="22" spans="1:10" s="829" customFormat="1" ht="13.5" customHeight="1">
      <c r="A22" s="201"/>
      <c r="B22" s="201"/>
      <c r="C22" s="201"/>
      <c r="D22" s="201"/>
      <c r="E22" s="201"/>
      <c r="F22" s="201"/>
      <c r="G22" s="201"/>
      <c r="H22" s="201"/>
      <c r="I22" s="201"/>
      <c r="J22" s="201"/>
    </row>
    <row r="23" spans="1:10" s="829" customFormat="1" ht="13.5" customHeight="1">
      <c r="A23" s="1128" t="s">
        <v>1794</v>
      </c>
      <c r="B23" s="1128"/>
      <c r="C23" s="1128"/>
      <c r="D23" s="1128"/>
      <c r="E23" s="1128"/>
      <c r="F23" s="1128"/>
      <c r="G23" s="1128"/>
      <c r="H23" s="1128"/>
      <c r="I23" s="1128"/>
      <c r="J23" s="201"/>
    </row>
    <row r="24" spans="1:10" s="829" customFormat="1" ht="13.5" customHeight="1">
      <c r="A24" s="1128"/>
      <c r="B24" s="1128"/>
      <c r="C24" s="1128"/>
      <c r="D24" s="1128"/>
      <c r="E24" s="1128"/>
      <c r="F24" s="1128"/>
      <c r="G24" s="1128"/>
      <c r="H24" s="1128"/>
      <c r="I24" s="1128"/>
      <c r="J24" s="201"/>
    </row>
    <row r="25" spans="1:10" s="829" customFormat="1" ht="13.5" customHeight="1">
      <c r="A25" s="201"/>
      <c r="B25" s="201"/>
      <c r="C25" s="816"/>
      <c r="D25" s="1142" t="s">
        <v>615</v>
      </c>
      <c r="E25" s="1144"/>
      <c r="F25" s="1142" t="s">
        <v>616</v>
      </c>
      <c r="G25" s="816"/>
      <c r="H25" s="201"/>
      <c r="I25" s="201"/>
      <c r="J25" s="201"/>
    </row>
    <row r="26" spans="1:10" ht="13.5" customHeight="1">
      <c r="C26" s="816"/>
      <c r="D26" s="1142"/>
      <c r="E26" s="1144"/>
      <c r="F26" s="1142"/>
      <c r="G26" s="816"/>
    </row>
    <row r="27" spans="1:10" ht="13.5" customHeight="1"/>
    <row r="28" spans="1:10" ht="13.5" customHeight="1"/>
    <row r="29" spans="1:10" ht="13.5" customHeight="1"/>
    <row r="30" spans="1:10" ht="13.5" customHeight="1">
      <c r="B30" s="201" t="s">
        <v>1865</v>
      </c>
    </row>
    <row r="31" spans="1:10" ht="13.5" customHeight="1"/>
    <row r="32" spans="1:10" ht="13.5" customHeight="1"/>
    <row r="33" spans="1:8" ht="13.5" customHeight="1"/>
    <row r="34" spans="1:8" ht="13.5" customHeight="1">
      <c r="E34" s="852"/>
    </row>
    <row r="35" spans="1:8" ht="13.5" customHeight="1"/>
    <row r="36" spans="1:8" ht="13.5" customHeight="1"/>
    <row r="37" spans="1:8" ht="20.100000000000001" customHeight="1">
      <c r="A37" s="201" t="s">
        <v>187</v>
      </c>
      <c r="B37" s="1130">
        <f>基礎情報!B3</f>
        <v>0</v>
      </c>
      <c r="C37" s="1130"/>
      <c r="D37" s="1130"/>
      <c r="E37" s="1130" t="s">
        <v>207</v>
      </c>
      <c r="F37" s="1130"/>
      <c r="G37" s="1130"/>
      <c r="H37" s="1130"/>
    </row>
    <row r="38" spans="1:8" ht="20.100000000000001" customHeight="1"/>
    <row r="39" spans="1:8" ht="20.100000000000001" customHeight="1">
      <c r="G39" s="1121"/>
      <c r="H39" s="1121"/>
    </row>
    <row r="40" spans="1:8" ht="20.100000000000001" customHeight="1">
      <c r="G40" s="1121"/>
      <c r="H40" s="1121"/>
    </row>
    <row r="41" spans="1:8" ht="20.100000000000001" customHeight="1">
      <c r="B41" s="201" t="s">
        <v>1657</v>
      </c>
      <c r="C41" s="1131" t="s">
        <v>1679</v>
      </c>
      <c r="D41" s="1132"/>
      <c r="E41" s="1132"/>
      <c r="F41" s="1132"/>
      <c r="G41" s="1133"/>
      <c r="H41" s="854"/>
    </row>
    <row r="42" spans="1:8" ht="20.100000000000001" customHeight="1">
      <c r="B42" s="857" t="s">
        <v>1660</v>
      </c>
      <c r="C42" s="1125" t="s">
        <v>1667</v>
      </c>
      <c r="D42" s="1125"/>
      <c r="E42" s="1125"/>
      <c r="F42" s="1125"/>
      <c r="G42" s="1125"/>
      <c r="H42" s="854"/>
    </row>
    <row r="43" spans="1:8" ht="20.100000000000001" customHeight="1">
      <c r="C43" s="1125"/>
      <c r="D43" s="1125"/>
      <c r="E43" s="1125"/>
      <c r="F43" s="1125"/>
      <c r="G43" s="1125"/>
      <c r="H43" s="854"/>
    </row>
    <row r="44" spans="1:8" ht="20.100000000000001" customHeight="1"/>
    <row r="45" spans="1:8" ht="20.100000000000001" customHeight="1">
      <c r="B45" s="201" t="s">
        <v>1657</v>
      </c>
      <c r="C45" s="1131" t="s">
        <v>1678</v>
      </c>
      <c r="D45" s="1132"/>
      <c r="E45" s="1132"/>
      <c r="F45" s="1132"/>
      <c r="G45" s="1133"/>
      <c r="H45" s="854"/>
    </row>
    <row r="46" spans="1:8" ht="20.100000000000001" customHeight="1">
      <c r="B46" s="857" t="s">
        <v>1660</v>
      </c>
      <c r="C46" s="1131" t="s">
        <v>1730</v>
      </c>
      <c r="D46" s="1132"/>
      <c r="E46" s="1132"/>
      <c r="F46" s="1132"/>
      <c r="G46" s="1133"/>
      <c r="H46" s="854"/>
    </row>
    <row r="47" spans="1:8" ht="20.100000000000001" customHeight="1">
      <c r="C47" s="1125"/>
      <c r="D47" s="1125"/>
      <c r="E47" s="1125"/>
      <c r="F47" s="1125"/>
      <c r="G47" s="1125"/>
      <c r="H47" s="854"/>
    </row>
    <row r="48" spans="1:8" ht="20.100000000000001" customHeight="1"/>
    <row r="49" ht="20.100000000000001" customHeight="1"/>
    <row r="50" ht="20.100000000000001"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mergeCells count="22">
    <mergeCell ref="C41:G41"/>
    <mergeCell ref="E25:E26"/>
    <mergeCell ref="F25:F26"/>
    <mergeCell ref="B37:H37"/>
    <mergeCell ref="G39:H39"/>
    <mergeCell ref="G40:H40"/>
    <mergeCell ref="C47:G47"/>
    <mergeCell ref="C43:G43"/>
    <mergeCell ref="H2:I2"/>
    <mergeCell ref="G5:I5"/>
    <mergeCell ref="A10:C10"/>
    <mergeCell ref="E15:F15"/>
    <mergeCell ref="G15:I15"/>
    <mergeCell ref="C46:G46"/>
    <mergeCell ref="A23:I24"/>
    <mergeCell ref="C42:G42"/>
    <mergeCell ref="C45:G45"/>
    <mergeCell ref="E17:F17"/>
    <mergeCell ref="G17:I17"/>
    <mergeCell ref="E19:F19"/>
    <mergeCell ref="G19:I19"/>
    <mergeCell ref="D25:D26"/>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7681-8224-44CC-8996-A1ADAE4EF390}">
  <sheetPr codeName="Sheet9">
    <tabColor rgb="FFFFFF00"/>
    <pageSetUpPr fitToPage="1"/>
  </sheetPr>
  <dimension ref="A1:J59"/>
  <sheetViews>
    <sheetView showGridLines="0" view="pageBreakPreview" zoomScaleNormal="100" zoomScaleSheetLayoutView="100" zoomScalePageLayoutView="75" workbookViewId="0">
      <selection activeCell="G21" sqref="G21"/>
    </sheetView>
  </sheetViews>
  <sheetFormatPr defaultRowHeight="13.5"/>
  <cols>
    <col min="1" max="1" width="3.5" customWidth="1"/>
    <col min="2" max="2" width="11.875" customWidth="1"/>
    <col min="3" max="3" width="5.125" customWidth="1"/>
    <col min="4" max="4" width="61.125" customWidth="1"/>
    <col min="5" max="6" width="3.625" customWidth="1"/>
    <col min="7" max="7" width="5.625" customWidth="1"/>
    <col min="8" max="9" width="3.625" customWidth="1"/>
    <col min="10" max="10" width="10.875" customWidth="1"/>
  </cols>
  <sheetData>
    <row r="1" spans="1:10" ht="22.5" customHeight="1">
      <c r="A1" s="255" t="s">
        <v>666</v>
      </c>
      <c r="F1" s="35"/>
      <c r="G1" s="1145"/>
      <c r="H1" s="1145"/>
      <c r="I1" s="1145"/>
      <c r="J1" s="1145"/>
    </row>
    <row r="2" spans="1:10" ht="32.25" customHeight="1">
      <c r="A2" s="271" t="s">
        <v>670</v>
      </c>
      <c r="B2" s="272"/>
      <c r="C2" s="273"/>
      <c r="D2" s="272"/>
      <c r="E2" s="272"/>
      <c r="F2" s="272"/>
      <c r="G2" s="274"/>
      <c r="H2" s="272"/>
      <c r="I2" s="272"/>
      <c r="J2" s="272"/>
    </row>
    <row r="3" spans="1:10" ht="11.25" customHeight="1">
      <c r="A3" s="275"/>
      <c r="C3" s="147"/>
      <c r="G3" s="276"/>
      <c r="J3" s="276"/>
    </row>
    <row r="4" spans="1:10" ht="30.75" customHeight="1" thickBot="1">
      <c r="A4" s="277" t="str">
        <f>"工事名："&amp;基礎情報!B3</f>
        <v>工事名：</v>
      </c>
      <c r="C4" s="147"/>
    </row>
    <row r="5" spans="1:10" ht="34.5" customHeight="1">
      <c r="A5" s="1152" t="s">
        <v>671</v>
      </c>
      <c r="B5" s="1154" t="s">
        <v>672</v>
      </c>
      <c r="C5" s="1156" t="s">
        <v>673</v>
      </c>
      <c r="D5" s="1157"/>
      <c r="E5" s="1160" t="s">
        <v>674</v>
      </c>
      <c r="F5" s="1161"/>
      <c r="G5" s="535" t="s">
        <v>675</v>
      </c>
      <c r="H5" s="1162" t="s">
        <v>1314</v>
      </c>
      <c r="I5" s="1161"/>
      <c r="J5" s="1146" t="s">
        <v>8</v>
      </c>
    </row>
    <row r="6" spans="1:10" ht="20.25" customHeight="1" thickBot="1">
      <c r="A6" s="1153"/>
      <c r="B6" s="1155"/>
      <c r="C6" s="1158"/>
      <c r="D6" s="1159"/>
      <c r="E6" s="278" t="s">
        <v>676</v>
      </c>
      <c r="F6" s="279" t="s">
        <v>677</v>
      </c>
      <c r="G6" s="279" t="s">
        <v>678</v>
      </c>
      <c r="H6" s="280" t="s">
        <v>676</v>
      </c>
      <c r="I6" s="279" t="s">
        <v>677</v>
      </c>
      <c r="J6" s="1147"/>
    </row>
    <row r="7" spans="1:10" ht="39" customHeight="1">
      <c r="A7" s="1148">
        <v>1</v>
      </c>
      <c r="B7" s="1150" t="s">
        <v>679</v>
      </c>
      <c r="C7" s="281" t="s">
        <v>680</v>
      </c>
      <c r="D7" s="282" t="s">
        <v>1247</v>
      </c>
      <c r="E7" s="746" t="s">
        <v>1313</v>
      </c>
      <c r="F7" s="650"/>
      <c r="G7" s="524"/>
      <c r="H7" s="511"/>
      <c r="I7" s="512"/>
      <c r="J7" s="528"/>
    </row>
    <row r="8" spans="1:10" ht="39" customHeight="1">
      <c r="A8" s="1149"/>
      <c r="B8" s="1151"/>
      <c r="C8" s="288" t="s">
        <v>681</v>
      </c>
      <c r="D8" s="289" t="s">
        <v>1246</v>
      </c>
      <c r="E8" s="747" t="s">
        <v>1312</v>
      </c>
      <c r="F8" s="527"/>
      <c r="G8" s="525"/>
      <c r="H8" s="608"/>
      <c r="I8" s="515"/>
      <c r="J8" s="529"/>
    </row>
    <row r="9" spans="1:10" ht="39" customHeight="1">
      <c r="A9" s="605">
        <v>2</v>
      </c>
      <c r="B9" s="295" t="s">
        <v>682</v>
      </c>
      <c r="C9" s="296" t="s">
        <v>683</v>
      </c>
      <c r="D9" s="651" t="s">
        <v>684</v>
      </c>
      <c r="E9" s="516"/>
      <c r="F9" s="517"/>
      <c r="G9" s="526"/>
      <c r="H9" s="518"/>
      <c r="I9" s="519"/>
      <c r="J9" s="529"/>
    </row>
    <row r="10" spans="1:10" ht="39" customHeight="1">
      <c r="A10" s="299"/>
      <c r="B10" s="300"/>
      <c r="C10" s="296" t="s">
        <v>685</v>
      </c>
      <c r="D10" s="301" t="s">
        <v>686</v>
      </c>
      <c r="E10" s="513"/>
      <c r="F10" s="514"/>
      <c r="G10" s="525"/>
      <c r="H10" s="608"/>
      <c r="I10" s="515"/>
      <c r="J10" s="529"/>
    </row>
    <row r="11" spans="1:10" ht="39" customHeight="1">
      <c r="A11" s="299"/>
      <c r="B11" s="300"/>
      <c r="C11" s="296" t="s">
        <v>687</v>
      </c>
      <c r="D11" s="301" t="s">
        <v>688</v>
      </c>
      <c r="E11" s="513"/>
      <c r="F11" s="514"/>
      <c r="G11" s="525"/>
      <c r="H11" s="608"/>
      <c r="I11" s="515"/>
      <c r="J11" s="529"/>
    </row>
    <row r="12" spans="1:10" ht="39" hidden="1" customHeight="1">
      <c r="A12" s="299"/>
      <c r="B12" s="300"/>
      <c r="C12" s="296" t="s">
        <v>689</v>
      </c>
      <c r="D12" s="289" t="s">
        <v>690</v>
      </c>
      <c r="E12" s="513"/>
      <c r="F12" s="514"/>
      <c r="G12" s="525"/>
      <c r="H12" s="608"/>
      <c r="I12" s="515"/>
      <c r="J12" s="529"/>
    </row>
    <row r="13" spans="1:10" ht="39" hidden="1" customHeight="1">
      <c r="A13" s="299"/>
      <c r="B13" s="300"/>
      <c r="C13" s="296" t="s">
        <v>691</v>
      </c>
      <c r="D13" s="289" t="s">
        <v>692</v>
      </c>
      <c r="E13" s="513"/>
      <c r="F13" s="514"/>
      <c r="G13" s="525"/>
      <c r="H13" s="608"/>
      <c r="I13" s="515"/>
      <c r="J13" s="529"/>
    </row>
    <row r="14" spans="1:10" ht="39" hidden="1" customHeight="1">
      <c r="A14" s="299"/>
      <c r="B14" s="300"/>
      <c r="C14" s="296" t="s">
        <v>693</v>
      </c>
      <c r="D14" s="289" t="s">
        <v>694</v>
      </c>
      <c r="E14" s="513"/>
      <c r="F14" s="514"/>
      <c r="G14" s="525"/>
      <c r="H14" s="608"/>
      <c r="I14" s="515"/>
      <c r="J14" s="529"/>
    </row>
    <row r="15" spans="1:10" ht="39" hidden="1" customHeight="1">
      <c r="A15" s="299"/>
      <c r="B15" s="300"/>
      <c r="C15" s="296" t="s">
        <v>695</v>
      </c>
      <c r="D15" s="289" t="s">
        <v>696</v>
      </c>
      <c r="E15" s="513"/>
      <c r="F15" s="514"/>
      <c r="G15" s="525"/>
      <c r="H15" s="608"/>
      <c r="I15" s="515"/>
      <c r="J15" s="529"/>
    </row>
    <row r="16" spans="1:10" ht="39" hidden="1" customHeight="1">
      <c r="A16" s="299"/>
      <c r="B16" s="300"/>
      <c r="C16" s="296" t="s">
        <v>697</v>
      </c>
      <c r="D16" s="289" t="s">
        <v>698</v>
      </c>
      <c r="E16" s="513"/>
      <c r="F16" s="514"/>
      <c r="G16" s="525"/>
      <c r="H16" s="608"/>
      <c r="I16" s="515"/>
      <c r="J16" s="529"/>
    </row>
    <row r="17" spans="1:10" ht="39" hidden="1" customHeight="1">
      <c r="A17" s="302"/>
      <c r="B17" s="303"/>
      <c r="C17" s="296" t="s">
        <v>699</v>
      </c>
      <c r="D17" s="289" t="s">
        <v>700</v>
      </c>
      <c r="E17" s="513"/>
      <c r="F17" s="514"/>
      <c r="G17" s="525"/>
      <c r="H17" s="608"/>
      <c r="I17" s="515"/>
      <c r="J17" s="529"/>
    </row>
    <row r="18" spans="1:10" ht="39" hidden="1" customHeight="1">
      <c r="A18" s="605">
        <v>2</v>
      </c>
      <c r="B18" s="295" t="s">
        <v>682</v>
      </c>
      <c r="C18" s="296" t="s">
        <v>701</v>
      </c>
      <c r="D18" s="289" t="s">
        <v>702</v>
      </c>
      <c r="E18" s="513"/>
      <c r="F18" s="514"/>
      <c r="G18" s="525"/>
      <c r="H18" s="608"/>
      <c r="I18" s="515"/>
      <c r="J18" s="529"/>
    </row>
    <row r="19" spans="1:10" ht="39" hidden="1" customHeight="1">
      <c r="A19" s="299"/>
      <c r="B19" s="300"/>
      <c r="C19" s="296" t="s">
        <v>703</v>
      </c>
      <c r="D19" s="289" t="s">
        <v>704</v>
      </c>
      <c r="E19" s="513"/>
      <c r="F19" s="514"/>
      <c r="G19" s="525"/>
      <c r="H19" s="608"/>
      <c r="I19" s="515"/>
      <c r="J19" s="529"/>
    </row>
    <row r="20" spans="1:10" ht="39" hidden="1" customHeight="1">
      <c r="A20" s="302"/>
      <c r="B20" s="303"/>
      <c r="C20" s="296" t="s">
        <v>705</v>
      </c>
      <c r="D20" s="289" t="s">
        <v>706</v>
      </c>
      <c r="E20" s="513"/>
      <c r="F20" s="514"/>
      <c r="G20" s="525"/>
      <c r="H20" s="608"/>
      <c r="I20" s="515"/>
      <c r="J20" s="529"/>
    </row>
    <row r="21" spans="1:10" ht="39" customHeight="1">
      <c r="A21" s="605">
        <v>3</v>
      </c>
      <c r="B21" s="486" t="s">
        <v>707</v>
      </c>
      <c r="C21" s="306" t="s">
        <v>708</v>
      </c>
      <c r="D21" s="307" t="s">
        <v>709</v>
      </c>
      <c r="E21" s="513"/>
      <c r="F21" s="514"/>
      <c r="G21" s="525"/>
      <c r="H21" s="608"/>
      <c r="I21" s="515"/>
      <c r="J21" s="532"/>
    </row>
    <row r="22" spans="1:10" ht="39" customHeight="1">
      <c r="A22" s="304"/>
      <c r="B22" s="305"/>
      <c r="C22" s="306" t="s">
        <v>710</v>
      </c>
      <c r="D22" s="308" t="s">
        <v>711</v>
      </c>
      <c r="E22" s="513"/>
      <c r="F22" s="514"/>
      <c r="G22" s="525"/>
      <c r="H22" s="608"/>
      <c r="I22" s="515"/>
      <c r="J22" s="529"/>
    </row>
    <row r="23" spans="1:10" ht="39" customHeight="1">
      <c r="A23" s="304"/>
      <c r="B23" s="305"/>
      <c r="C23" s="306" t="s">
        <v>712</v>
      </c>
      <c r="D23" s="307" t="s">
        <v>713</v>
      </c>
      <c r="E23" s="513"/>
      <c r="F23" s="514"/>
      <c r="G23" s="525"/>
      <c r="H23" s="608"/>
      <c r="I23" s="515"/>
      <c r="J23" s="529"/>
    </row>
    <row r="24" spans="1:10" ht="39" customHeight="1">
      <c r="A24" s="304"/>
      <c r="B24" s="305"/>
      <c r="C24" s="306" t="s">
        <v>714</v>
      </c>
      <c r="D24" s="307" t="s">
        <v>715</v>
      </c>
      <c r="E24" s="516"/>
      <c r="F24" s="517"/>
      <c r="G24" s="526"/>
      <c r="H24" s="518"/>
      <c r="I24" s="519"/>
      <c r="J24" s="529"/>
    </row>
    <row r="25" spans="1:10" ht="39" customHeight="1">
      <c r="A25" s="304"/>
      <c r="B25" s="305"/>
      <c r="C25" s="306" t="s">
        <v>716</v>
      </c>
      <c r="D25" s="309" t="s">
        <v>717</v>
      </c>
      <c r="E25" s="513"/>
      <c r="F25" s="514"/>
      <c r="G25" s="525"/>
      <c r="H25" s="608"/>
      <c r="I25" s="515"/>
      <c r="J25" s="529"/>
    </row>
    <row r="26" spans="1:10" ht="39" customHeight="1">
      <c r="A26" s="304"/>
      <c r="B26" s="305"/>
      <c r="C26" s="306" t="s">
        <v>718</v>
      </c>
      <c r="D26" s="307" t="s">
        <v>719</v>
      </c>
      <c r="E26" s="520"/>
      <c r="F26" s="521"/>
      <c r="G26" s="525"/>
      <c r="H26" s="522"/>
      <c r="I26" s="523"/>
      <c r="J26" s="530"/>
    </row>
    <row r="27" spans="1:10" ht="39" customHeight="1">
      <c r="A27" s="304"/>
      <c r="B27" s="305"/>
      <c r="C27" s="296" t="s">
        <v>720</v>
      </c>
      <c r="D27" s="301" t="s">
        <v>721</v>
      </c>
      <c r="E27" s="510"/>
      <c r="F27" s="652"/>
      <c r="G27" s="524"/>
      <c r="H27" s="511"/>
      <c r="I27" s="512"/>
      <c r="J27" s="528"/>
    </row>
    <row r="28" spans="1:10" ht="39" customHeight="1">
      <c r="A28" s="310"/>
      <c r="B28" s="311"/>
      <c r="C28" s="306" t="s">
        <v>722</v>
      </c>
      <c r="D28" s="307" t="s">
        <v>723</v>
      </c>
      <c r="E28" s="510"/>
      <c r="F28" s="652"/>
      <c r="G28" s="524"/>
      <c r="H28" s="511"/>
      <c r="I28" s="512"/>
      <c r="J28" s="528"/>
    </row>
    <row r="29" spans="1:10" ht="39" customHeight="1">
      <c r="A29" s="310"/>
      <c r="B29" s="311"/>
      <c r="C29" s="296" t="s">
        <v>724</v>
      </c>
      <c r="D29" s="307" t="s">
        <v>725</v>
      </c>
      <c r="E29" s="510"/>
      <c r="F29" s="652"/>
      <c r="G29" s="524"/>
      <c r="H29" s="511"/>
      <c r="I29" s="512"/>
      <c r="J29" s="528"/>
    </row>
    <row r="30" spans="1:10" ht="39" customHeight="1">
      <c r="A30" s="606">
        <v>3</v>
      </c>
      <c r="B30" s="311" t="s">
        <v>732</v>
      </c>
      <c r="C30" s="653" t="s">
        <v>726</v>
      </c>
      <c r="D30" s="307" t="s">
        <v>727</v>
      </c>
      <c r="E30" s="513"/>
      <c r="F30" s="514"/>
      <c r="G30" s="525"/>
      <c r="H30" s="608"/>
      <c r="I30" s="515"/>
      <c r="J30" s="529"/>
    </row>
    <row r="31" spans="1:10" ht="39" customHeight="1">
      <c r="A31" s="310"/>
      <c r="B31" s="311"/>
      <c r="C31" s="306" t="s">
        <v>728</v>
      </c>
      <c r="D31" s="307" t="s">
        <v>729</v>
      </c>
      <c r="E31" s="513"/>
      <c r="F31" s="514"/>
      <c r="G31" s="525"/>
      <c r="H31" s="608"/>
      <c r="I31" s="515"/>
      <c r="J31" s="531"/>
    </row>
    <row r="32" spans="1:10" ht="39" customHeight="1">
      <c r="A32" s="310"/>
      <c r="B32" s="311"/>
      <c r="C32" s="306" t="s">
        <v>730</v>
      </c>
      <c r="D32" s="307" t="s">
        <v>731</v>
      </c>
      <c r="E32" s="513"/>
      <c r="F32" s="514"/>
      <c r="G32" s="525"/>
      <c r="H32" s="608"/>
      <c r="I32" s="515"/>
      <c r="J32" s="529"/>
    </row>
    <row r="33" spans="1:10" ht="65.099999999999994" customHeight="1">
      <c r="A33" s="606"/>
      <c r="B33" s="311"/>
      <c r="C33" s="306" t="s">
        <v>733</v>
      </c>
      <c r="D33" s="313" t="s">
        <v>734</v>
      </c>
      <c r="E33" s="513"/>
      <c r="F33" s="514"/>
      <c r="G33" s="525"/>
      <c r="H33" s="608"/>
      <c r="I33" s="515"/>
      <c r="J33" s="529"/>
    </row>
    <row r="34" spans="1:10" ht="39" customHeight="1">
      <c r="A34" s="310"/>
      <c r="B34" s="311"/>
      <c r="C34" s="306" t="s">
        <v>735</v>
      </c>
      <c r="D34" s="307" t="s">
        <v>736</v>
      </c>
      <c r="E34" s="513"/>
      <c r="F34" s="514"/>
      <c r="G34" s="525"/>
      <c r="H34" s="608"/>
      <c r="I34" s="515"/>
      <c r="J34" s="529"/>
    </row>
    <row r="35" spans="1:10" ht="39" hidden="1" customHeight="1">
      <c r="A35" s="310"/>
      <c r="B35" s="311"/>
      <c r="C35" s="306" t="s">
        <v>737</v>
      </c>
      <c r="D35" s="308" t="s">
        <v>738</v>
      </c>
      <c r="E35" s="513"/>
      <c r="F35" s="514"/>
      <c r="G35" s="525"/>
      <c r="H35" s="608"/>
      <c r="I35" s="515"/>
      <c r="J35" s="529"/>
    </row>
    <row r="36" spans="1:10" ht="39" hidden="1" customHeight="1">
      <c r="A36" s="606"/>
      <c r="B36" s="314"/>
      <c r="C36" s="306" t="s">
        <v>739</v>
      </c>
      <c r="D36" s="308" t="s">
        <v>740</v>
      </c>
      <c r="E36" s="513"/>
      <c r="F36" s="514"/>
      <c r="G36" s="525"/>
      <c r="H36" s="608"/>
      <c r="I36" s="515"/>
      <c r="J36" s="529"/>
    </row>
    <row r="37" spans="1:10" ht="39" customHeight="1">
      <c r="A37" s="606"/>
      <c r="B37" s="314"/>
      <c r="C37" s="306" t="s">
        <v>741</v>
      </c>
      <c r="D37" s="308" t="s">
        <v>742</v>
      </c>
      <c r="E37" s="513"/>
      <c r="F37" s="514"/>
      <c r="G37" s="525"/>
      <c r="H37" s="608"/>
      <c r="I37" s="515"/>
      <c r="J37" s="529"/>
    </row>
    <row r="38" spans="1:10" ht="39" customHeight="1">
      <c r="A38" s="606"/>
      <c r="B38" s="314"/>
      <c r="C38" s="306" t="s">
        <v>743</v>
      </c>
      <c r="D38" s="308" t="s">
        <v>744</v>
      </c>
      <c r="E38" s="513"/>
      <c r="F38" s="514"/>
      <c r="G38" s="525"/>
      <c r="H38" s="608"/>
      <c r="I38" s="515"/>
      <c r="J38" s="529"/>
    </row>
    <row r="39" spans="1:10" ht="39" customHeight="1">
      <c r="A39" s="606"/>
      <c r="B39" s="314"/>
      <c r="C39" s="315" t="s">
        <v>745</v>
      </c>
      <c r="D39" s="308" t="s">
        <v>746</v>
      </c>
      <c r="E39" s="513"/>
      <c r="F39" s="514"/>
      <c r="G39" s="525"/>
      <c r="H39" s="608"/>
      <c r="I39" s="515"/>
      <c r="J39" s="529"/>
    </row>
    <row r="40" spans="1:10" ht="39" customHeight="1">
      <c r="A40" s="654">
        <v>4</v>
      </c>
      <c r="B40" s="295" t="s">
        <v>747</v>
      </c>
      <c r="C40" s="296" t="s">
        <v>748</v>
      </c>
      <c r="D40" s="313" t="s">
        <v>1245</v>
      </c>
      <c r="E40" s="513"/>
      <c r="F40" s="514"/>
      <c r="G40" s="525"/>
      <c r="H40" s="608"/>
      <c r="I40" s="515"/>
      <c r="J40" s="529"/>
    </row>
    <row r="41" spans="1:10" ht="39" customHeight="1" thickBot="1">
      <c r="A41" s="655"/>
      <c r="B41" s="656"/>
      <c r="C41" s="322" t="s">
        <v>749</v>
      </c>
      <c r="D41" s="658" t="s">
        <v>750</v>
      </c>
      <c r="E41" s="659"/>
      <c r="F41" s="660"/>
      <c r="G41" s="661"/>
      <c r="H41" s="662"/>
      <c r="I41" s="663"/>
      <c r="J41" s="664"/>
    </row>
    <row r="42" spans="1:10" ht="39" hidden="1" customHeight="1">
      <c r="A42" s="310"/>
      <c r="B42" s="311"/>
      <c r="C42" s="316" t="s">
        <v>751</v>
      </c>
      <c r="D42" s="501" t="s">
        <v>752</v>
      </c>
      <c r="E42" s="283"/>
      <c r="F42" s="657"/>
      <c r="G42" s="286"/>
      <c r="H42" s="285"/>
      <c r="I42" s="286"/>
      <c r="J42" s="287"/>
    </row>
    <row r="43" spans="1:10" ht="39" hidden="1" customHeight="1" thickBot="1">
      <c r="A43" s="655"/>
      <c r="B43" s="656"/>
      <c r="C43" s="322" t="s">
        <v>753</v>
      </c>
      <c r="D43" s="323" t="s">
        <v>754</v>
      </c>
      <c r="E43" s="324"/>
      <c r="F43" s="325"/>
      <c r="G43" s="327"/>
      <c r="H43" s="326"/>
      <c r="I43" s="327"/>
      <c r="J43" s="328"/>
    </row>
    <row r="44" spans="1:10" ht="39" hidden="1" customHeight="1">
      <c r="A44" s="310"/>
      <c r="B44" s="300"/>
      <c r="C44" s="316" t="s">
        <v>755</v>
      </c>
      <c r="D44" s="501" t="s">
        <v>756</v>
      </c>
      <c r="E44" s="283"/>
      <c r="F44" s="284"/>
      <c r="G44" s="286"/>
      <c r="H44" s="285"/>
      <c r="I44" s="286"/>
      <c r="J44" s="287"/>
    </row>
    <row r="45" spans="1:10" ht="39" hidden="1" customHeight="1">
      <c r="A45" s="310"/>
      <c r="B45" s="311"/>
      <c r="C45" s="317" t="s">
        <v>757</v>
      </c>
      <c r="D45" s="308" t="s">
        <v>758</v>
      </c>
      <c r="E45" s="290"/>
      <c r="F45" s="291"/>
      <c r="G45" s="292"/>
      <c r="H45" s="268"/>
      <c r="I45" s="292"/>
      <c r="J45" s="293"/>
    </row>
    <row r="46" spans="1:10" ht="39" hidden="1" customHeight="1">
      <c r="A46" s="310"/>
      <c r="B46" s="311"/>
      <c r="C46" s="317" t="s">
        <v>759</v>
      </c>
      <c r="D46" s="308" t="s">
        <v>760</v>
      </c>
      <c r="E46" s="290"/>
      <c r="F46" s="291"/>
      <c r="G46" s="292"/>
      <c r="H46" s="268"/>
      <c r="I46" s="292"/>
      <c r="J46" s="293"/>
    </row>
    <row r="47" spans="1:10" ht="39" hidden="1" customHeight="1">
      <c r="A47" s="310"/>
      <c r="B47" s="311"/>
      <c r="C47" s="317" t="s">
        <v>761</v>
      </c>
      <c r="D47" s="308" t="s">
        <v>762</v>
      </c>
      <c r="E47" s="290"/>
      <c r="F47" s="291"/>
      <c r="G47" s="292"/>
      <c r="H47" s="268"/>
      <c r="I47" s="292"/>
      <c r="J47" s="293"/>
    </row>
    <row r="48" spans="1:10" ht="78" hidden="1" customHeight="1">
      <c r="A48" s="312"/>
      <c r="B48" s="311"/>
      <c r="C48" s="317" t="s">
        <v>764</v>
      </c>
      <c r="D48" s="318" t="s">
        <v>765</v>
      </c>
      <c r="E48" s="297"/>
      <c r="F48" s="298"/>
      <c r="G48" s="103"/>
      <c r="H48" s="52"/>
      <c r="I48" s="103"/>
      <c r="J48" s="293"/>
    </row>
    <row r="49" spans="1:10" ht="90.95" hidden="1" customHeight="1">
      <c r="A49" s="310"/>
      <c r="B49" s="311"/>
      <c r="C49" s="317" t="s">
        <v>766</v>
      </c>
      <c r="D49" s="308" t="s">
        <v>767</v>
      </c>
      <c r="E49" s="290"/>
      <c r="F49" s="291"/>
      <c r="G49" s="292"/>
      <c r="H49" s="268"/>
      <c r="I49" s="292"/>
      <c r="J49" s="293"/>
    </row>
    <row r="50" spans="1:10" ht="39" hidden="1" customHeight="1">
      <c r="A50" s="310"/>
      <c r="B50" s="311"/>
      <c r="C50" s="317" t="s">
        <v>768</v>
      </c>
      <c r="D50" s="308" t="s">
        <v>769</v>
      </c>
      <c r="E50" s="290"/>
      <c r="F50" s="291"/>
      <c r="G50" s="292"/>
      <c r="H50" s="268"/>
      <c r="I50" s="292"/>
      <c r="J50" s="293"/>
    </row>
    <row r="51" spans="1:10" ht="39" hidden="1" customHeight="1">
      <c r="A51" s="310"/>
      <c r="B51" s="311"/>
      <c r="C51" s="317" t="s">
        <v>770</v>
      </c>
      <c r="D51" s="308" t="s">
        <v>771</v>
      </c>
      <c r="E51" s="290"/>
      <c r="F51" s="291"/>
      <c r="G51" s="292"/>
      <c r="H51" s="268"/>
      <c r="I51" s="292"/>
      <c r="J51" s="293"/>
    </row>
    <row r="52" spans="1:10" ht="39" hidden="1" customHeight="1">
      <c r="A52" s="337">
        <v>4</v>
      </c>
      <c r="B52" s="311" t="s">
        <v>763</v>
      </c>
      <c r="C52" s="319" t="s">
        <v>772</v>
      </c>
      <c r="D52" s="308" t="s">
        <v>773</v>
      </c>
      <c r="E52" s="290"/>
      <c r="F52" s="291"/>
      <c r="G52" s="292"/>
      <c r="H52" s="268"/>
      <c r="I52" s="292"/>
      <c r="J52" s="293"/>
    </row>
    <row r="53" spans="1:10" ht="39" hidden="1" customHeight="1">
      <c r="A53" s="310"/>
      <c r="B53" s="311"/>
      <c r="C53" s="317" t="s">
        <v>774</v>
      </c>
      <c r="D53" s="308" t="s">
        <v>775</v>
      </c>
      <c r="E53" s="290"/>
      <c r="F53" s="291"/>
      <c r="G53" s="292"/>
      <c r="H53" s="268"/>
      <c r="I53" s="292"/>
      <c r="J53" s="293"/>
    </row>
    <row r="54" spans="1:10" ht="39" hidden="1" customHeight="1">
      <c r="A54" s="294">
        <v>5</v>
      </c>
      <c r="B54" s="295" t="s">
        <v>776</v>
      </c>
      <c r="C54" s="296" t="s">
        <v>777</v>
      </c>
      <c r="D54" s="308" t="s">
        <v>778</v>
      </c>
      <c r="E54" s="290"/>
      <c r="F54" s="291"/>
      <c r="G54" s="292"/>
      <c r="H54" s="268"/>
      <c r="I54" s="292"/>
      <c r="J54" s="293"/>
    </row>
    <row r="55" spans="1:10" ht="39" hidden="1" customHeight="1">
      <c r="A55" s="299"/>
      <c r="B55" s="300"/>
      <c r="C55" s="296" t="s">
        <v>779</v>
      </c>
      <c r="D55" s="308" t="s">
        <v>780</v>
      </c>
      <c r="E55" s="290"/>
      <c r="F55" s="291"/>
      <c r="G55" s="292"/>
      <c r="H55" s="268"/>
      <c r="I55" s="292"/>
      <c r="J55" s="293"/>
    </row>
    <row r="56" spans="1:10" ht="39" hidden="1" customHeight="1">
      <c r="A56" s="302"/>
      <c r="B56" s="303"/>
      <c r="C56" s="296" t="s">
        <v>781</v>
      </c>
      <c r="D56" s="308" t="s">
        <v>782</v>
      </c>
      <c r="E56" s="290"/>
      <c r="F56" s="291"/>
      <c r="G56" s="292"/>
      <c r="H56" s="268"/>
      <c r="I56" s="292"/>
      <c r="J56" s="293"/>
    </row>
    <row r="57" spans="1:10" ht="39" hidden="1" customHeight="1">
      <c r="A57" s="294">
        <v>6</v>
      </c>
      <c r="B57" s="295" t="s">
        <v>783</v>
      </c>
      <c r="C57" s="296" t="s">
        <v>784</v>
      </c>
      <c r="D57" s="308" t="s">
        <v>785</v>
      </c>
      <c r="E57" s="290"/>
      <c r="F57" s="291"/>
      <c r="G57" s="292"/>
      <c r="H57" s="268"/>
      <c r="I57" s="292"/>
      <c r="J57" s="293"/>
    </row>
    <row r="58" spans="1:10" ht="39" hidden="1" customHeight="1">
      <c r="A58" s="299"/>
      <c r="B58" s="300"/>
      <c r="C58" s="296" t="s">
        <v>786</v>
      </c>
      <c r="D58" s="318" t="s">
        <v>787</v>
      </c>
      <c r="E58" s="290"/>
      <c r="F58" s="291"/>
      <c r="G58" s="292"/>
      <c r="H58" s="268"/>
      <c r="I58" s="292"/>
      <c r="J58" s="293"/>
    </row>
    <row r="59" spans="1:10" ht="39" hidden="1" customHeight="1" thickBot="1">
      <c r="A59" s="320"/>
      <c r="B59" s="321"/>
      <c r="C59" s="322" t="s">
        <v>788</v>
      </c>
      <c r="D59" s="323" t="s">
        <v>789</v>
      </c>
      <c r="E59" s="324"/>
      <c r="F59" s="325"/>
      <c r="G59" s="327"/>
      <c r="H59" s="326"/>
      <c r="I59" s="327"/>
      <c r="J59" s="328"/>
    </row>
  </sheetData>
  <mergeCells count="9">
    <mergeCell ref="G1:J1"/>
    <mergeCell ref="J5:J6"/>
    <mergeCell ref="A7:A8"/>
    <mergeCell ref="B7:B8"/>
    <mergeCell ref="A5:A6"/>
    <mergeCell ref="B5:B6"/>
    <mergeCell ref="C5:D6"/>
    <mergeCell ref="E5:F5"/>
    <mergeCell ref="H5:I5"/>
  </mergeCells>
  <phoneticPr fontId="8"/>
  <printOptions horizontalCentered="1"/>
  <pageMargins left="0.98425196850393704" right="0.59055118110236227" top="0.78740157480314965" bottom="0.59055118110236227" header="0.51181102362204722" footer="0.51181102362204722"/>
  <pageSetup paperSize="9" scale="70" firstPageNumber="10" orientation="portrait" cellComments="asDisplayed" useFirstPageNumber="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4 T 2 7 K w A A A D 2 A A A A E g A A A E N v b m Z p Z y 9 Q Y W N r Y W d l L n h t b H q / e 7 + N f U V u j k J Z a l F x Z n 6 e r Z K h n o G S Q n F J Y l 5 K Y k 5 + X q q t U l 6 + k r 0 d L 5 d N Q G J y d m J 6 q g J Q d V 6 x V U V x i q 1 S R k l J g Z W + f n l 5 u V 6 5 s V 5 + U b q + k Y G B o X 6 E r 0 9 w c k Z q b q I S X H E m Y c W 6 m X k g a 5 N T l e x s w i C u s T P S s z T T s z A x 0 j O w 0 Y e J 2 f h m 5 i H k j Y D u B c k i C d o 4 l + a U l B a l 2 m U l 6 n o F 2 O j D u D b 6 U C / Y A Q A A A P / / A w B Q S w M E F A A C A A g A A A A h A C F j g T G H A Q A A + Q 4 A A B M A A A B G b 3 J t d W x h c y 9 T Z W N 0 a W 9 u M S 5 t 7 J c / S 8 N A F M D 3 Q L 7 D c S 4 N p K G X n P U f m V L E b g X r 1 H Q 4 z V W L + U f u B K V 0 a J 3 E r k 6 C L n 4 E F 0 E / T a i f w 7 R p a 0 U P x X Y I J F k C v / f u 3 n v J b 3 m M n v B u 4 I P D 9 I 3 2 Z E m W 2 B m J q A M 2 Y J M c u 7 R S Q a D U I K c U I A U C E 7 i U y x J I n n j 4 F l + / x s O X B D a c j j b N Z q X 9 r k s 1 K / A 5 9 T k r Q W v X P m I 0 Y j Y y q g j Z N c r O e R D a B 4 2 y r o V O B y o q a N W 9 0 K V e k k 8 m T Z g Q a Q Z s K 2 p a Z t G E + V m x 1 6 o 7 5 q I 9 2 O 6 3 a o S T 9 u z E + O n m / f 4 5 H t z F w 1 E 8 e B w / 3 C Z n p 8 l a M y I + 6 w S R Z w X u h e c 3 r 8 K k 4 / k 9 a q 8 H U 4 6 g C n g S A 5 x e 8 r 4 K 5 l w X c E P A s Y B v C n h V w L c E f F v A d w Q c V U Q B 0 c R I N D L 6 O n N f k a W u L / r + y 1 p N V E p / 5 9 p M w n 8 z a V L 5 B 4 1 m D a 1 q 0 f T 2 Q q H / K 7 Q U w C u 5 p W f N L b 1 w K 6 t u L Q V E U 6 P q S j Y a W b P R K G z M r 4 0 4 a z b i w s Y 8 2 v h 9 u S j j 9 a 4 X u F g v 8 u z o L y p + A A A A / / 8 D A F B L A Q I t A B Q A B g A I A A A A I Q A q 3 a p A 0 g A A A D c B A A A T A A A A A A A A A A A A A A A A A A A A A A B b Q 2 9 u d G V u d F 9 U e X B l c 1 0 u e G 1 s U E s B A i 0 A F A A C A A g A A A A h A H + E 9 u y s A A A A 9 g A A A B I A A A A A A A A A A A A A A A A A C w M A A E N v b m Z p Z y 9 Q Y W N r Y W d l L n h t b F B L A Q I t A B Q A A g A I A A A A I Q A h Y 4 E x h w E A A P k O A A A T A A A A A A A A A A A A A A A A A O c D A A B G b 3 J t d W x h c y 9 T Z W N 0 a W 9 u M S 5 t U E s F B g A A A A A D A A M A w g A A A J 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X Q A A A A A A A H J 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N C 0 w N C 0 y N l Q w N z o z O D o y O S 4 0 O T k 2 O T A 4 W i I v P j x F b n R y e S B U e X B l P S J G a W x s Q 2 9 s d W 1 u V H l w Z X M i I F Z h b H V l P S J z 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z L C Z x d W 9 0 O 2 t l e U N v b H V t b k 5 h b W V z J n F 1 b 3 Q 7 O l t d L C Z x d W 9 0 O 3 F 1 Z X J 5 U m V s Y X R p b 2 5 z a G l w c y Z x d W 9 0 O z p b X S w m c X V v d D t j 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D b 2 x 1 b W 5 D b 3 V u d C Z x d W 9 0 O z o x M y w m c X V v d D t L Z X l D b 2 x 1 b W 5 O Y W 1 l c y Z x d W 9 0 O z p b X S w m c X V v d D t D 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S Z W x h d G l v b n N o a X B J b m Z v J n F 1 b 3 Q 7 O l t d f S I v P j x F b n R y e S B U e X B l P S J S Z X N 1 b H R U e X B l I i B W Y W x 1 Z T 0 i c 1 R h Y m x l I i 8 + P E V u d H J 5 I F R 5 c G U 9 I k 5 h d m l n Y X R p b 2 5 T d G V w T m F t Z S I g V m F s d W U 9 I n P j g 4 r j g 5 P j g r L j g 7 z j g r f j g 6 f j g 7 M i L z 4 8 R W 5 0 c n k g V H l w Z T 0 i R m l s b E 9 i a m V j d F R 5 c G U i I F Z h b H V l P S J z Q 2 9 u b m V j d G l v b k 9 u b H k i L z 4 8 R W 5 0 c n k g V H l w Z T 0 i T m F t Z V V w Z G F 0 Z W R B Z n R l c k Z p b G w i I F Z h b H V l P S J s M C I v P j w v U 3 R h Y m x l R W 5 0 c m l l c z 4 8 L 0 l 0 Z W 0 + P E l 0 Z W 0 + P E l 0 Z W 1 M b 2 N h d G l v b j 4 8 S X R l b V R 5 c G U + R m 9 y b X V s Y T w v S X R l b V R 5 c G U + P E l 0 Z W 1 Q Y X R o P l N l Y 3 R p b 2 4 x L 1 B h Z 2 U w M D E 8 L 0 l 0 Z W 1 Q Y X R o P j w v S X R l b U x v Y 2 F 0 a W 9 u P j x T d G F i b G V F b n R y a W V z P j x F b n R y e S B U e X B l P S J B Z G R l Z F R v R G F 0 Y U 1 v Z G V s I i B W Y W x 1 Z T 0 i b D E i L z 4 8 R W 5 0 c n k g V H l w Z T 0 i Q n V m Z m V y T m V 4 d F J l Z n J l c 2 g i I F Z h b H V l P S J s M S I v P j x F b n R y e S B U e X B l P S J G a W x s Q 2 9 1 b n Q i I F Z h b H V l P S J s M T Y i L z 4 8 R W 5 0 c n k g V H l w Z T 0 i R m l s b E V u Y W J s Z W Q i I F Z h b H V l P S J s M C I v P j x F b n R y e S B U e X B l P S J G a W x s R X J y b 3 J D b 2 R l I i B W Y W x 1 Z T 0 i c 1 V u a 2 5 v d 2 4 i L z 4 8 R W 5 0 c n k g V H l w Z T 0 i R m l s b E V y c m 9 y Q 2 9 1 b n Q i I F Z h b H V l P S J s M C I v P j x F b n R y e S B U e X B l P S J G a W x s T G F z d F V w Z G F 0 Z W Q i I F Z h b H V l P S J k M j A y N C 0 w N C 0 y N l Q w N z o 0 M T o y M S 4 x N z c z M D M 5 W i I v P j x F b n R y e S B U e X B l P S J G a W x s Q 2 9 s d W 1 u V H l w Z X M i I F Z h b H V l P S J z Q m d Z R 0 J n W U d C Z 1 l H Q m d Z R 0 J n W 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0 L C Z x d W 9 0 O 2 t l e U N v b H V t b k 5 h b W V z J n F 1 b 3 Q 7 O l t d L C Z x d W 9 0 O 3 F 1 Z X J 5 U m V s Y X R p b 2 5 z a G l w c y Z x d W 9 0 O z p b X S w m c X V v d D t j b 2 x 1 b W 5 J Z G V u d G l 0 a W V z J n F 1 b 3 Q 7 O l s m c X V v d D t T Z W N 0 a W 9 u M S 9 Q Y W d l M D A x L + W k i e a b t O O B l e O C j O O B n + W e i y 5 7 Q 2 9 s d W 1 u M S w w f S Z x d W 9 0 O y w m c X V v d D t T Z W N 0 a W 9 u M S 9 Q Y W d l M D A x L + W k i e a b t O O B l e O C j O O B n + W e i y 5 7 Q 2 9 s d W 1 u M i w x f S Z x d W 9 0 O y w m c X V v d D t T Z W N 0 a W 9 u M S 9 Q Y W d l M D A x L + W k i e a b t O O B l e O C j O O B n + W e i y 5 7 Q 2 9 s d W 1 u M y w y f S Z x d W 9 0 O y w m c X V v d D t T Z W N 0 a W 9 u M S 9 Q Y W d l M D A x L + W k i e a b t O O B l e O C j O O B n + W e i y 5 7 Q 2 9 s d W 1 u N C w z f S Z x d W 9 0 O y w m c X V v d D t T Z W N 0 a W 9 u M S 9 Q Y W d l M D A x L + W k i e a b t O O B l e O C j O O B n + W e i y 5 7 Q 2 9 s d W 1 u N S w 0 f S Z x d W 9 0 O y w m c X V v d D t T Z W N 0 a W 9 u M S 9 Q Y W d l M D A x L + W k i e a b t O O B l e O C j O O B n + W e i y 5 7 Q 2 9 s d W 1 u N i w 1 f S Z x d W 9 0 O y w m c X V v d D t T Z W N 0 a W 9 u M S 9 Q Y W d l M D A x L + W k i e a b t O O B l e O C j O O B n + W e i y 5 7 Q 2 9 s d W 1 u N y w 2 f S Z x d W 9 0 O y w m c X V v d D t T Z W N 0 a W 9 u M S 9 Q Y W d l M D A x L + W k i e a b t O O B l e O C j O O B n + W e i y 5 7 Q 2 9 s d W 1 u O C w 3 f S Z x d W 9 0 O y w m c X V v d D t T Z W N 0 a W 9 u M S 9 Q Y W d l M D A x L + W k i e a b t O O B l e O C j O O B n + W e i y 5 7 Q 2 9 s d W 1 u O S w 4 f S Z x d W 9 0 O y w m c X V v d D t T Z W N 0 a W 9 u M S 9 Q Y W d l M D A x L + W k i e a b t O O B l e O C j O O B n + W e i y 5 7 Q 2 9 s d W 1 u M T A s O X 0 m c X V v d D s s J n F 1 b 3 Q 7 U 2 V j d G l v b j E v U G F n Z T A w M S / l p I n m m 7 T j g Z X j g o z j g Z / l n o s u e 0 N v b H V t b j E x L D E w f S Z x d W 9 0 O y w m c X V v d D t T Z W N 0 a W 9 u M S 9 Q Y W d l M D A x L + W k i e a b t O O B l e O C j O O B n + W e i y 5 7 Q 2 9 s d W 1 u M T I s M T F 9 J n F 1 b 3 Q 7 L C Z x d W 9 0 O 1 N l Y 3 R p b 2 4 x L 1 B h Z 2 U w M D E v 5 a S J 5 p u 0 4 4 G V 4 4 K M 4 4 G f 5 Z 6 L L n t D b 2 x 1 b W 4 x M y w x M n 0 m c X V v d D s s J n F 1 b 3 Q 7 U 2 V j d G l v b j E v U G F n Z T A w M S / l p I n m m 7 T j g Z X j g o z j g Z / l n o s u e 0 N v b H V t b j E 0 L D E z f S Z x d W 9 0 O 1 0 s J n F 1 b 3 Q 7 Q 2 9 s d W 1 u Q 2 9 1 b n Q m c X V v d D s 6 M T Q s J n F 1 b 3 Q 7 S 2 V 5 Q 2 9 s d W 1 u T m F t Z X M m c X V v d D s 6 W 1 0 s J n F 1 b 3 Q 7 Q 2 9 s d W 1 u S W R l b n R p d G l l c y Z x d W 9 0 O z p b J n F 1 b 3 Q 7 U 2 V j d G l v b j E v U G F n Z T A w M S / l p I n m m 7 T j g Z X j g o z j g Z / l n o s u e 0 N v b H V t b j E s M H 0 m c X V v d D s s J n F 1 b 3 Q 7 U 2 V j d G l v b j E v U G F n Z T A w M S / l p I n m m 7 T j g Z X j g o z j g Z / l n o s u e 0 N v b H V t b j I s M X 0 m c X V v d D s s J n F 1 b 3 Q 7 U 2 V j d G l v b j E v U G F n Z T A w M S / l p I n m m 7 T j g Z X j g o z j g Z / l n o s u e 0 N v b H V t b j M s M n 0 m c X V v d D s s J n F 1 b 3 Q 7 U 2 V j d G l v b j E v U G F n Z T A w M S / l p I n m m 7 T j g Z X j g o z j g Z / l n o s u e 0 N v b H V t b j Q s M 3 0 m c X V v d D s s J n F 1 b 3 Q 7 U 2 V j d G l v b j E v U G F n Z T A w M S / l p I n m m 7 T j g Z X j g o z j g Z / l n o s u e 0 N v b H V t b j U s N H 0 m c X V v d D s s J n F 1 b 3 Q 7 U 2 V j d G l v b j E v U G F n Z T A w M S / l p I n m m 7 T j g Z X j g o z j g Z / l n o s u e 0 N v b H V t b j Y s N X 0 m c X V v d D s s J n F 1 b 3 Q 7 U 2 V j d G l v b j E v U G F n Z T A w M S / l p I n m m 7 T j g Z X j g o z j g Z / l n o s u e 0 N v b H V t b j c s N n 0 m c X V v d D s s J n F 1 b 3 Q 7 U 2 V j d G l v b j E v U G F n Z T A w M S / l p I n m m 7 T j g Z X j g o z j g Z / l n o s u e 0 N v b H V t b j g s N 3 0 m c X V v d D s s J n F 1 b 3 Q 7 U 2 V j d G l v b j E v U G F n Z T A w M S / l p I n m m 7 T j g Z X j g o z j g Z / l n o s u e 0 N v b H V t b j k s O H 0 m c X V v d D s s J n F 1 b 3 Q 7 U 2 V j d G l v b j E v U G F n Z T A w M S / l p I n m m 7 T j g Z X j g o z j g Z / l n o s u e 0 N v b H V t b j E w L D l 9 J n F 1 b 3 Q 7 L C Z x d W 9 0 O 1 N l Y 3 R p b 2 4 x L 1 B h Z 2 U w M D E v 5 a S J 5 p u 0 4 4 G V 4 4 K M 4 4 G f 5 Z 6 L L n t D b 2 x 1 b W 4 x M S w x M H 0 m c X V v d D s s J n F 1 b 3 Q 7 U 2 V j d G l v b j E v U G F n Z T A w M S / l p I n m m 7 T j g Z X j g o z j g Z / l n o s u e 0 N v b H V t b j E y L D E x f S Z x d W 9 0 O y w m c X V v d D t T Z W N 0 a W 9 u M S 9 Q Y W d l M D A x L + W k i e a b t O O B l e O C j O O B n + W e i y 5 7 Q 2 9 s d W 1 u M T M s M T J 9 J n F 1 b 3 Q 7 L C Z x d W 9 0 O 1 N l Y 3 R p b 2 4 x L 1 B h Z 2 U w M D E v 5 a S J 5 p u 0 4 4 G V 4 4 K M 4 4 G f 5 Z 6 L L n t D b 2 x 1 b W 4 x N C w x M 3 0 m c X V v d D t d L C Z x d W 9 0 O 1 J l b G F 0 a W 9 u c 2 h p c E l u Z m 8 m c X V v d D s 6 W 1 1 9 I i 8 + P E V u d H J 5 I F R 5 c G U 9 I l J l c 3 V s d F R 5 c G U i I F Z h b H V l P S J z V G F i b G U i L z 4 8 R W 5 0 c n k g V H l w Z T 0 i T m F 2 a W d h d G l v b l N 0 Z X B O Y W 1 l I i B W Y W x 1 Z T 0 i c + O D i u O D k + O C s u O D v O O C t + O D p + O D s y I v P j x F b n R y e S B U e X B l P S J G a W x s T 2 J q Z W N 0 V H l w Z S I g V m F s d W U 9 I n N D b 2 5 u Z W N 0 a W 9 u T 2 5 s e S I v P j x F b n R y e S B U e X B l P S J O Y W 1 l V X B k Y X R l Z E F m d G V y R m l s b C I g V m F s d W U 9 I m w w I i 8 + P C 9 T d G F i b G V F b n R y a W V z P j w v S X R l b T 4 8 S X R l b T 4 8 S X R l b U x v Y 2 F 0 a W 9 u P j x J d G V t V H l w Z T 5 G b 3 J t d W x h P C 9 J d G V t V H l w Z T 4 8 S X R l b V B h d G g + U 2 V j d G l v b j E v U G F n Z T A w M j 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N D M y N D h 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y L + W k i e a b t O O B l e O C j O O B n + W e i y 5 7 Q 2 9 s d W 1 u M S w w f S Z x d W 9 0 O y w m c X V v d D t T Z W N 0 a W 9 u M S 9 Q Y W d l M D A y L + W k i e a b t O O B l e O C j O O B n + W e i y 5 7 Q 2 9 s d W 1 u M i w x f S Z x d W 9 0 O y w m c X V v d D t T Z W N 0 a W 9 u M S 9 Q Y W d l M D A y L + W k i e a b t O O B l e O C j O O B n + W e i y 5 7 Q 2 9 s d W 1 u M y w y f S Z x d W 9 0 O y w m c X V v d D t T Z W N 0 a W 9 u M S 9 Q Y W d l M D A y L + W k i e a b t O O B l e O C j O O B n + W e i y 5 7 Q 2 9 s d W 1 u N C w z f S Z x d W 9 0 O y w m c X V v d D t T Z W N 0 a W 9 u M S 9 Q Y W d l M D A y L + W k i e a b t O O B l e O C j O O B n + W e i y 5 7 Q 2 9 s d W 1 u N S w 0 f S Z x d W 9 0 O y w m c X V v d D t T Z W N 0 a W 9 u M S 9 Q Y W d l M D A y L + W k i e a b t O O B l e O C j O O B n + W e i y 5 7 Q 2 9 s d W 1 u N i w 1 f S Z x d W 9 0 O y w m c X V v d D t T Z W N 0 a W 9 u M S 9 Q Y W d l M D A y L + W k i e a b t O O B l e O C j O O B n + W e i y 5 7 Q 2 9 s d W 1 u N y w 2 f S Z x d W 9 0 O y w m c X V v d D t T Z W N 0 a W 9 u M S 9 Q Y W d l M D A y L + W k i e a b t O O B l e O C j O O B n + W e i y 5 7 Q 2 9 s d W 1 u O C w 3 f S Z x d W 9 0 O y w m c X V v d D t T Z W N 0 a W 9 u M S 9 Q Y W d l M D A y L + W k i e a b t O O B l e O C j O O B n + W e i y 5 7 Q 2 9 s d W 1 u O S w 4 f S Z x d W 9 0 O y w m c X V v d D t T Z W N 0 a W 9 u M S 9 Q Y W d l M D A y L + W k i e a b t O O B l e O C j O O B n + W e i y 5 7 Q 2 9 s d W 1 u M T A s O X 0 m c X V v d D s s J n F 1 b 3 Q 7 U 2 V j d G l v b j E v U G F n Z T A w M i / l p I n m m 7 T j g Z X j g o z j g Z / l n o s u e 0 N v b H V t b j E x L D E w f S Z x d W 9 0 O y w m c X V v d D t T Z W N 0 a W 9 u M S 9 Q Y W d l M D A y L + W k i e a b t O O B l e O C j O O B n + W e i y 5 7 Q 2 9 s d W 1 u M T I s M T F 9 J n F 1 b 3 Q 7 L C Z x d W 9 0 O 1 N l Y 3 R p b 2 4 x L 1 B h Z 2 U w M D I v 5 a S J 5 p u 0 4 4 G V 4 4 K M 4 4 G f 5 Z 6 L L n t D b 2 x 1 b W 4 x M y w x M n 0 m c X V v d D s s J n F 1 b 3 Q 7 U 2 V j d G l v b j E v U G F n Z T A w M i / l p I n m m 7 T j g Z X j g o z j g Z / l n o s u e 0 N v b H V t b j E 0 L D E z f S Z x d W 9 0 O y w m c X V v d D t T Z W N 0 a W 9 u M S 9 Q Y W d l M D A y L + W k i e a b t O O B l e O C j O O B n + W e i y 5 7 Q 2 9 s d W 1 u M T U s M T R 9 J n F 1 b 3 Q 7 L C Z x d W 9 0 O 1 N l Y 3 R p b 2 4 x L 1 B h Z 2 U w M D I v 5 a S J 5 p u 0 4 4 G V 4 4 K M 4 4 G f 5 Z 6 L L n t D b 2 x 1 b W 4 x N i w x N X 0 m c X V v d D t d L C Z x d W 9 0 O 0 N v b H V t b k N v d W 5 0 J n F 1 b 3 Q 7 O j E 2 L C Z x d W 9 0 O 0 t l e U N v b H V t b k 5 h b W V z J n F 1 b 3 Q 7 O l t d L C Z x d W 9 0 O 0 N v b H V t b k l k Z W 5 0 a X R p Z X M m c X V v d D s 6 W y Z x d W 9 0 O 1 N l Y 3 R p b 2 4 x L 1 B h Z 2 U w M D I v 5 a S J 5 p u 0 4 4 G V 4 4 K M 4 4 G f 5 Z 6 L L n t D b 2 x 1 b W 4 x L D B 9 J n F 1 b 3 Q 7 L C Z x d W 9 0 O 1 N l Y 3 R p b 2 4 x L 1 B h Z 2 U w M D I v 5 a S J 5 p u 0 4 4 G V 4 4 K M 4 4 G f 5 Z 6 L L n t D b 2 x 1 b W 4 y L D F 9 J n F 1 b 3 Q 7 L C Z x d W 9 0 O 1 N l Y 3 R p b 2 4 x L 1 B h Z 2 U w M D I v 5 a S J 5 p u 0 4 4 G V 4 4 K M 4 4 G f 5 Z 6 L L n t D b 2 x 1 b W 4 z L D J 9 J n F 1 b 3 Q 7 L C Z x d W 9 0 O 1 N l Y 3 R p b 2 4 x L 1 B h Z 2 U w M D I v 5 a S J 5 p u 0 4 4 G V 4 4 K M 4 4 G f 5 Z 6 L L n t D b 2 x 1 b W 4 0 L D N 9 J n F 1 b 3 Q 7 L C Z x d W 9 0 O 1 N l Y 3 R p b 2 4 x L 1 B h Z 2 U w M D I v 5 a S J 5 p u 0 4 4 G V 4 4 K M 4 4 G f 5 Z 6 L L n t D b 2 x 1 b W 4 1 L D R 9 J n F 1 b 3 Q 7 L C Z x d W 9 0 O 1 N l Y 3 R p b 2 4 x L 1 B h Z 2 U w M D I v 5 a S J 5 p u 0 4 4 G V 4 4 K M 4 4 G f 5 Z 6 L L n t D b 2 x 1 b W 4 2 L D V 9 J n F 1 b 3 Q 7 L C Z x d W 9 0 O 1 N l Y 3 R p b 2 4 x L 1 B h Z 2 U w M D I v 5 a S J 5 p u 0 4 4 G V 4 4 K M 4 4 G f 5 Z 6 L L n t D b 2 x 1 b W 4 3 L D Z 9 J n F 1 b 3 Q 7 L C Z x d W 9 0 O 1 N l Y 3 R p b 2 4 x L 1 B h Z 2 U w M D I v 5 a S J 5 p u 0 4 4 G V 4 4 K M 4 4 G f 5 Z 6 L L n t D b 2 x 1 b W 4 4 L D d 9 J n F 1 b 3 Q 7 L C Z x d W 9 0 O 1 N l Y 3 R p b 2 4 x L 1 B h Z 2 U w M D I v 5 a S J 5 p u 0 4 4 G V 4 4 K M 4 4 G f 5 Z 6 L L n t D b 2 x 1 b W 4 5 L D h 9 J n F 1 b 3 Q 7 L C Z x d W 9 0 O 1 N l Y 3 R p b 2 4 x L 1 B h Z 2 U w M D I v 5 a S J 5 p u 0 4 4 G V 4 4 K M 4 4 G f 5 Z 6 L L n t D b 2 x 1 b W 4 x M C w 5 f S Z x d W 9 0 O y w m c X V v d D t T Z W N 0 a W 9 u M S 9 Q Y W d l M D A y L + W k i e a b t O O B l e O C j O O B n + W e i y 5 7 Q 2 9 s d W 1 u M T E s M T B 9 J n F 1 b 3 Q 7 L C Z x d W 9 0 O 1 N l Y 3 R p b 2 4 x L 1 B h Z 2 U w M D I v 5 a S J 5 p u 0 4 4 G V 4 4 K M 4 4 G f 5 Z 6 L L n t D b 2 x 1 b W 4 x M i w x M X 0 m c X V v d D s s J n F 1 b 3 Q 7 U 2 V j d G l v b j E v U G F n Z T A w M i / l p I n m m 7 T j g Z X j g o z j g Z / l n o s u e 0 N v b H V t b j E z L D E y f S Z x d W 9 0 O y w m c X V v d D t T Z W N 0 a W 9 u M S 9 Q Y W d l M D A y L + W k i e a b t O O B l e O C j O O B n + W e i y 5 7 Q 2 9 s d W 1 u M T Q s M T N 9 J n F 1 b 3 Q 7 L C Z x d W 9 0 O 1 N l Y 3 R p b 2 4 x L 1 B h Z 2 U w M D I v 5 a S J 5 p u 0 4 4 G V 4 4 K M 4 4 G f 5 Z 6 L L n t D b 2 x 1 b W 4 x N S w x N H 0 m c X V v d D s s J n F 1 b 3 Q 7 U 2 V j d G l v b j E v U G F n Z T A w M i / 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M z 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O T M z N T 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z L + W k i e a b t O O B l e O C j O O B n + W e i y 5 7 Q 2 9 s d W 1 u M S w w f S Z x d W 9 0 O y w m c X V v d D t T Z W N 0 a W 9 u M S 9 Q Y W d l M D A z L + W k i e a b t O O B l e O C j O O B n + W e i y 5 7 Q 2 9 s d W 1 u M i w x f S Z x d W 9 0 O y w m c X V v d D t T Z W N 0 a W 9 u M S 9 Q Y W d l M D A z L + W k i e a b t O O B l e O C j O O B n + W e i y 5 7 Q 2 9 s d W 1 u M y w y f S Z x d W 9 0 O y w m c X V v d D t T Z W N 0 a W 9 u M S 9 Q Y W d l M D A z L + W k i e a b t O O B l e O C j O O B n + W e i y 5 7 Q 2 9 s d W 1 u N C w z f S Z x d W 9 0 O y w m c X V v d D t T Z W N 0 a W 9 u M S 9 Q Y W d l M D A z L + W k i e a b t O O B l e O C j O O B n + W e i y 5 7 Q 2 9 s d W 1 u N S w 0 f S Z x d W 9 0 O y w m c X V v d D t T Z W N 0 a W 9 u M S 9 Q Y W d l M D A z L + W k i e a b t O O B l e O C j O O B n + W e i y 5 7 Q 2 9 s d W 1 u N i w 1 f S Z x d W 9 0 O y w m c X V v d D t T Z W N 0 a W 9 u M S 9 Q Y W d l M D A z L + W k i e a b t O O B l e O C j O O B n + W e i y 5 7 Q 2 9 s d W 1 u N y w 2 f S Z x d W 9 0 O y w m c X V v d D t T Z W N 0 a W 9 u M S 9 Q Y W d l M D A z L + W k i e a b t O O B l e O C j O O B n + W e i y 5 7 Q 2 9 s d W 1 u O C w 3 f S Z x d W 9 0 O y w m c X V v d D t T Z W N 0 a W 9 u M S 9 Q Y W d l M D A z L + W k i e a b t O O B l e O C j O O B n + W e i y 5 7 Q 2 9 s d W 1 u O S w 4 f S Z x d W 9 0 O y w m c X V v d D t T Z W N 0 a W 9 u M S 9 Q Y W d l M D A z L + W k i e a b t O O B l e O C j O O B n + W e i y 5 7 Q 2 9 s d W 1 u M T A s O X 0 m c X V v d D s s J n F 1 b 3 Q 7 U 2 V j d G l v b j E v U G F n Z T A w M y / l p I n m m 7 T j g Z X j g o z j g Z / l n o s u e 0 N v b H V t b j E x L D E w f S Z x d W 9 0 O y w m c X V v d D t T Z W N 0 a W 9 u M S 9 Q Y W d l M D A z L + W k i e a b t O O B l e O C j O O B n + W e i y 5 7 Q 2 9 s d W 1 u M T I s M T F 9 J n F 1 b 3 Q 7 L C Z x d W 9 0 O 1 N l Y 3 R p b 2 4 x L 1 B h Z 2 U w M D M v 5 a S J 5 p u 0 4 4 G V 4 4 K M 4 4 G f 5 Z 6 L L n t D b 2 x 1 b W 4 x M y w x M n 0 m c X V v d D s s J n F 1 b 3 Q 7 U 2 V j d G l v b j E v U G F n Z T A w M y / l p I n m m 7 T j g Z X j g o z j g Z / l n o s u e 0 N v b H V t b j E 0 L D E z f S Z x d W 9 0 O y w m c X V v d D t T Z W N 0 a W 9 u M S 9 Q Y W d l M D A z L + W k i e a b t O O B l e O C j O O B n + W e i y 5 7 Q 2 9 s d W 1 u M T U s M T R 9 J n F 1 b 3 Q 7 L C Z x d W 9 0 O 1 N l Y 3 R p b 2 4 x L 1 B h Z 2 U w M D M v 5 a S J 5 p u 0 4 4 G V 4 4 K M 4 4 G f 5 Z 6 L L n t D b 2 x 1 b W 4 x N i w x N X 0 m c X V v d D t d L C Z x d W 9 0 O 0 N v b H V t b k N v d W 5 0 J n F 1 b 3 Q 7 O j E 2 L C Z x d W 9 0 O 0 t l e U N v b H V t b k 5 h b W V z J n F 1 b 3 Q 7 O l t d L C Z x d W 9 0 O 0 N v b H V t b k l k Z W 5 0 a X R p Z X M m c X V v d D s 6 W y Z x d W 9 0 O 1 N l Y 3 R p b 2 4 x L 1 B h Z 2 U w M D M v 5 a S J 5 p u 0 4 4 G V 4 4 K M 4 4 G f 5 Z 6 L L n t D b 2 x 1 b W 4 x L D B 9 J n F 1 b 3 Q 7 L C Z x d W 9 0 O 1 N l Y 3 R p b 2 4 x L 1 B h Z 2 U w M D M v 5 a S J 5 p u 0 4 4 G V 4 4 K M 4 4 G f 5 Z 6 L L n t D b 2 x 1 b W 4 y L D F 9 J n F 1 b 3 Q 7 L C Z x d W 9 0 O 1 N l Y 3 R p b 2 4 x L 1 B h Z 2 U w M D M v 5 a S J 5 p u 0 4 4 G V 4 4 K M 4 4 G f 5 Z 6 L L n t D b 2 x 1 b W 4 z L D J 9 J n F 1 b 3 Q 7 L C Z x d W 9 0 O 1 N l Y 3 R p b 2 4 x L 1 B h Z 2 U w M D M v 5 a S J 5 p u 0 4 4 G V 4 4 K M 4 4 G f 5 Z 6 L L n t D b 2 x 1 b W 4 0 L D N 9 J n F 1 b 3 Q 7 L C Z x d W 9 0 O 1 N l Y 3 R p b 2 4 x L 1 B h Z 2 U w M D M v 5 a S J 5 p u 0 4 4 G V 4 4 K M 4 4 G f 5 Z 6 L L n t D b 2 x 1 b W 4 1 L D R 9 J n F 1 b 3 Q 7 L C Z x d W 9 0 O 1 N l Y 3 R p b 2 4 x L 1 B h Z 2 U w M D M v 5 a S J 5 p u 0 4 4 G V 4 4 K M 4 4 G f 5 Z 6 L L n t D b 2 x 1 b W 4 2 L D V 9 J n F 1 b 3 Q 7 L C Z x d W 9 0 O 1 N l Y 3 R p b 2 4 x L 1 B h Z 2 U w M D M v 5 a S J 5 p u 0 4 4 G V 4 4 K M 4 4 G f 5 Z 6 L L n t D b 2 x 1 b W 4 3 L D Z 9 J n F 1 b 3 Q 7 L C Z x d W 9 0 O 1 N l Y 3 R p b 2 4 x L 1 B h Z 2 U w M D M v 5 a S J 5 p u 0 4 4 G V 4 4 K M 4 4 G f 5 Z 6 L L n t D b 2 x 1 b W 4 4 L D d 9 J n F 1 b 3 Q 7 L C Z x d W 9 0 O 1 N l Y 3 R p b 2 4 x L 1 B h Z 2 U w M D M v 5 a S J 5 p u 0 4 4 G V 4 4 K M 4 4 G f 5 Z 6 L L n t D b 2 x 1 b W 4 5 L D h 9 J n F 1 b 3 Q 7 L C Z x d W 9 0 O 1 N l Y 3 R p b 2 4 x L 1 B h Z 2 U w M D M v 5 a S J 5 p u 0 4 4 G V 4 4 K M 4 4 G f 5 Z 6 L L n t D b 2 x 1 b W 4 x M C w 5 f S Z x d W 9 0 O y w m c X V v d D t T Z W N 0 a W 9 u M S 9 Q Y W d l M D A z L + W k i e a b t O O B l e O C j O O B n + W e i y 5 7 Q 2 9 s d W 1 u M T E s M T B 9 J n F 1 b 3 Q 7 L C Z x d W 9 0 O 1 N l Y 3 R p b 2 4 x L 1 B h Z 2 U w M D M v 5 a S J 5 p u 0 4 4 G V 4 4 K M 4 4 G f 5 Z 6 L L n t D b 2 x 1 b W 4 x M i w x M X 0 m c X V v d D s s J n F 1 b 3 Q 7 U 2 V j d G l v b j E v U G F n Z T A w M y / l p I n m m 7 T j g Z X j g o z j g Z / l n o s u e 0 N v b H V t b j E z L D E y f S Z x d W 9 0 O y w m c X V v d D t T Z W N 0 a W 9 u M S 9 Q Y W d l M D A z L + W k i e a b t O O B l e O C j O O B n + W e i y 5 7 Q 2 9 s d W 1 u M T Q s M T N 9 J n F 1 b 3 Q 7 L C Z x d W 9 0 O 1 N l Y 3 R p b 2 4 x L 1 B h Z 2 U w M D M v 5 a S J 5 p u 0 4 4 G V 4 4 K M 4 4 G f 5 Z 6 L L n t D b 2 x 1 b W 4 x N S w x N H 0 m c X V v d D s s J n F 1 b 3 Q 7 U 2 V j d G l v b j E v U G F n Z T A w M y / 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D 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5 N D I 1 O D 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0 L + W k i e a b t O O B l e O C j O O B n + W e i y 5 7 Q 2 9 s d W 1 u M S w w f S Z x d W 9 0 O y w m c X V v d D t T Z W N 0 a W 9 u M S 9 Q Y W d l M D A 0 L + W k i e a b t O O B l e O C j O O B n + W e i y 5 7 Q 2 9 s d W 1 u M i w x f S Z x d W 9 0 O y w m c X V v d D t T Z W N 0 a W 9 u M S 9 Q Y W d l M D A 0 L + W k i e a b t O O B l e O C j O O B n + W e i y 5 7 Q 2 9 s d W 1 u M y w y f S Z x d W 9 0 O y w m c X V v d D t T Z W N 0 a W 9 u M S 9 Q Y W d l M D A 0 L + W k i e a b t O O B l e O C j O O B n + W e i y 5 7 Q 2 9 s d W 1 u N C w z f S Z x d W 9 0 O y w m c X V v d D t T Z W N 0 a W 9 u M S 9 Q Y W d l M D A 0 L + W k i e a b t O O B l e O C j O O B n + W e i y 5 7 Q 2 9 s d W 1 u N S w 0 f S Z x d W 9 0 O y w m c X V v d D t T Z W N 0 a W 9 u M S 9 Q Y W d l M D A 0 L + W k i e a b t O O B l e O C j O O B n + W e i y 5 7 Q 2 9 s d W 1 u N i w 1 f S Z x d W 9 0 O y w m c X V v d D t T Z W N 0 a W 9 u M S 9 Q Y W d l M D A 0 L + W k i e a b t O O B l e O C j O O B n + W e i y 5 7 Q 2 9 s d W 1 u N y w 2 f S Z x d W 9 0 O y w m c X V v d D t T Z W N 0 a W 9 u M S 9 Q Y W d l M D A 0 L + W k i e a b t O O B l e O C j O O B n + W e i y 5 7 Q 2 9 s d W 1 u O C w 3 f S Z x d W 9 0 O y w m c X V v d D t T Z W N 0 a W 9 u M S 9 Q Y W d l M D A 0 L + W k i e a b t O O B l e O C j O O B n + W e i y 5 7 Q 2 9 s d W 1 u O S w 4 f S Z x d W 9 0 O y w m c X V v d D t T Z W N 0 a W 9 u M S 9 Q Y W d l M D A 0 L + W k i e a b t O O B l e O C j O O B n + W e i y 5 7 Q 2 9 s d W 1 u M T A s O X 0 m c X V v d D s s J n F 1 b 3 Q 7 U 2 V j d G l v b j E v U G F n Z T A w N C / l p I n m m 7 T j g Z X j g o z j g Z / l n o s u e 0 N v b H V t b j E x L D E w f S Z x d W 9 0 O y w m c X V v d D t T Z W N 0 a W 9 u M S 9 Q Y W d l M D A 0 L + W k i e a b t O O B l e O C j O O B n + W e i y 5 7 Q 2 9 s d W 1 u M T I s M T F 9 J n F 1 b 3 Q 7 L C Z x d W 9 0 O 1 N l Y 3 R p b 2 4 x L 1 B h Z 2 U w M D Q v 5 a S J 5 p u 0 4 4 G V 4 4 K M 4 4 G f 5 Z 6 L L n t D b 2 x 1 b W 4 x M y w x M n 0 m c X V v d D s s J n F 1 b 3 Q 7 U 2 V j d G l v b j E v U G F n Z T A w N C / l p I n m m 7 T j g Z X j g o z j g Z / l n o s u e 0 N v b H V t b j E 0 L D E z f S Z x d W 9 0 O y w m c X V v d D t T Z W N 0 a W 9 u M S 9 Q Y W d l M D A 0 L + W k i e a b t O O B l e O C j O O B n + W e i y 5 7 Q 2 9 s d W 1 u M T U s M T R 9 J n F 1 b 3 Q 7 L C Z x d W 9 0 O 1 N l Y 3 R p b 2 4 x L 1 B h Z 2 U w M D Q v 5 a S J 5 p u 0 4 4 G V 4 4 K M 4 4 G f 5 Z 6 L L n t D b 2 x 1 b W 4 x N i w x N X 0 m c X V v d D t d L C Z x d W 9 0 O 0 N v b H V t b k N v d W 5 0 J n F 1 b 3 Q 7 O j E 2 L C Z x d W 9 0 O 0 t l e U N v b H V t b k 5 h b W V z J n F 1 b 3 Q 7 O l t d L C Z x d W 9 0 O 0 N v b H V t b k l k Z W 5 0 a X R p Z X M m c X V v d D s 6 W y Z x d W 9 0 O 1 N l Y 3 R p b 2 4 x L 1 B h Z 2 U w M D Q v 5 a S J 5 p u 0 4 4 G V 4 4 K M 4 4 G f 5 Z 6 L L n t D b 2 x 1 b W 4 x L D B 9 J n F 1 b 3 Q 7 L C Z x d W 9 0 O 1 N l Y 3 R p b 2 4 x L 1 B h Z 2 U w M D Q v 5 a S J 5 p u 0 4 4 G V 4 4 K M 4 4 G f 5 Z 6 L L n t D b 2 x 1 b W 4 y L D F 9 J n F 1 b 3 Q 7 L C Z x d W 9 0 O 1 N l Y 3 R p b 2 4 x L 1 B h Z 2 U w M D Q v 5 a S J 5 p u 0 4 4 G V 4 4 K M 4 4 G f 5 Z 6 L L n t D b 2 x 1 b W 4 z L D J 9 J n F 1 b 3 Q 7 L C Z x d W 9 0 O 1 N l Y 3 R p b 2 4 x L 1 B h Z 2 U w M D Q v 5 a S J 5 p u 0 4 4 G V 4 4 K M 4 4 G f 5 Z 6 L L n t D b 2 x 1 b W 4 0 L D N 9 J n F 1 b 3 Q 7 L C Z x d W 9 0 O 1 N l Y 3 R p b 2 4 x L 1 B h Z 2 U w M D Q v 5 a S J 5 p u 0 4 4 G V 4 4 K M 4 4 G f 5 Z 6 L L n t D b 2 x 1 b W 4 1 L D R 9 J n F 1 b 3 Q 7 L C Z x d W 9 0 O 1 N l Y 3 R p b 2 4 x L 1 B h Z 2 U w M D Q v 5 a S J 5 p u 0 4 4 G V 4 4 K M 4 4 G f 5 Z 6 L L n t D b 2 x 1 b W 4 2 L D V 9 J n F 1 b 3 Q 7 L C Z x d W 9 0 O 1 N l Y 3 R p b 2 4 x L 1 B h Z 2 U w M D Q v 5 a S J 5 p u 0 4 4 G V 4 4 K M 4 4 G f 5 Z 6 L L n t D b 2 x 1 b W 4 3 L D Z 9 J n F 1 b 3 Q 7 L C Z x d W 9 0 O 1 N l Y 3 R p b 2 4 x L 1 B h Z 2 U w M D Q v 5 a S J 5 p u 0 4 4 G V 4 4 K M 4 4 G f 5 Z 6 L L n t D b 2 x 1 b W 4 4 L D d 9 J n F 1 b 3 Q 7 L C Z x d W 9 0 O 1 N l Y 3 R p b 2 4 x L 1 B h Z 2 U w M D Q v 5 a S J 5 p u 0 4 4 G V 4 4 K M 4 4 G f 5 Z 6 L L n t D b 2 x 1 b W 4 5 L D h 9 J n F 1 b 3 Q 7 L C Z x d W 9 0 O 1 N l Y 3 R p b 2 4 x L 1 B h Z 2 U w M D Q v 5 a S J 5 p u 0 4 4 G V 4 4 K M 4 4 G f 5 Z 6 L L n t D b 2 x 1 b W 4 x M C w 5 f S Z x d W 9 0 O y w m c X V v d D t T Z W N 0 a W 9 u M S 9 Q Y W d l M D A 0 L + W k i e a b t O O B l e O C j O O B n + W e i y 5 7 Q 2 9 s d W 1 u M T E s M T B 9 J n F 1 b 3 Q 7 L C Z x d W 9 0 O 1 N l Y 3 R p b 2 4 x L 1 B h Z 2 U w M D Q v 5 a S J 5 p u 0 4 4 G V 4 4 K M 4 4 G f 5 Z 6 L L n t D b 2 x 1 b W 4 x M i w x M X 0 m c X V v d D s s J n F 1 b 3 Q 7 U 2 V j d G l v b j E v U G F n Z T A w N C / l p I n m m 7 T j g Z X j g o z j g Z / l n o s u e 0 N v b H V t b j E z L D E y f S Z x d W 9 0 O y w m c X V v d D t T Z W N 0 a W 9 u M S 9 Q Y W d l M D A 0 L + W k i e a b t O O B l e O C j O O B n + W e i y 5 7 Q 2 9 s d W 1 u M T Q s M T N 9 J n F 1 b 3 Q 7 L C Z x d W 9 0 O 1 N l Y 3 R p b 2 4 x L 1 B h Z 2 U w M D Q v 5 a S J 5 p u 0 4 4 G V 4 4 K M 4 4 G f 5 Z 6 L L n t D b 2 x 1 b W 4 x N S w x N H 0 m c X V v d D s s J n F 1 b 3 Q 7 U 2 V j d G l v b j E v U G F n Z T A w N C / 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t N C k 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C 0 w N C 0 y N l Q w N z o 0 M j o 0 M S 4 w N z M 4 N D k 3 W i I v P j x F b n R y e S B U e X B l P S J G a W x s Q 2 9 s d W 1 u V H l w Z X M i I F Z h b H V l P S J z 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D b 2 x 1 b W 5 D b 3 V u d C Z x d W 9 0 O z o x N S w m c X V v d D t L Z X l D b 2 x 1 b W 5 O Y W 1 l c y Z x d W 9 0 O z p b X S w m c X V v d D t D 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S U y M C h Q Y W d l J T I w M S k v J U U z J T g y J U J E J U U z J T g z J U J D J U U z J T g y J U I 5 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8 l R T U l Q T Q l O D k l R T Y l O U I l Q j Q l R T M l O D E l O T U l R T M l O D I l O E M l R T M l O D E l O U Y l R T U l O U U l O E I 8 L 0 l 0 Z W 1 Q Y X R o P j w v S X R l b U x v Y 2 F 0 a W 9 u P j x T d G F i b G V F b n R y a W V z L z 4 8 L 0 l 0 Z W 0 + P E l 0 Z W 0 + P E l 0 Z W 1 M b 2 N h d G l v b j 4 8 S X R l b V R 5 c G U + R m 9 y b X V s Y T w v S X R l b V R 5 c G U + P E l 0 Z W 1 Q Y X R o P l N l Y 3 R p b 2 4 x L 1 B h Z 2 U w M D E v J U U z J T g y J U J E J U U z J T g z J U J D J U U z J T g y J U I 5 P C 9 J d G V t U G F 0 a D 4 8 L 0 l 0 Z W 1 M b 2 N h d G l v b j 4 8 U 3 R h Y m x l R W 5 0 c m l l c y 8 + P C 9 J d G V t P j x J d G V t P j x J d G V t T G 9 j Y X R p b 2 4 + P E l 0 Z W 1 U e X B l P k Z v c m 1 1 b G E 8 L 0 l 0 Z W 1 U e X B l P j x J d G V t U G F 0 a D 5 T Z W N 0 a W 9 u M S 9 Q Y W d l M D A x L 1 B h Z 2 U x P C 9 J d G V t U G F 0 a D 4 8 L 0 l 0 Z W 1 M b 2 N h d G l v b j 4 8 U 3 R h Y m x l R W 5 0 c m l l c y 8 + P C 9 J d G V t P j x J d G V t P j x J d G V t T G 9 j Y X R p b 2 4 + P E l 0 Z W 1 U e X B l P k Z v c m 1 1 b G E 8 L 0 l 0 Z W 1 U e X B l P j x J d G V t U G F 0 a D 5 T Z W N 0 a W 9 u M S 9 Q Y W d l M D A x L y V F N S V B N C U 4 O S V F N i U 5 Q i V C N C V F M y U 4 M S U 5 N S V F M y U 4 M i U 4 Q y V F M y U 4 M S U 5 R i V F N S U 5 R S U 4 Q j w v S X R l b V B h d G g + P C 9 J d G V t T G 9 j Y X R p b 2 4 + P F N 0 Y W J s Z U V u d H J p Z X M v P j w v S X R l b T 4 8 S X R l b T 4 8 S X R l b U x v Y 2 F 0 a W 9 u P j x J d G V t V H l w Z T 5 G b 3 J t d W x h P C 9 J d G V t V H l w Z T 4 8 S X R l b V B h d G g + U 2 V j d G l v b j E v U G F n Z T A w M i 8 l R T M l O D I l Q k Q l R T M l O D M l Q k M l R T M l O D I l Q j k 8 L 0 l 0 Z W 1 Q Y X R o P j w v S X R l b U x v Y 2 F 0 a W 9 u P j x T d G F i b G V F b n R y a W V z L z 4 8 L 0 l 0 Z W 0 + P E l 0 Z W 0 + P E l 0 Z W 1 M b 2 N h d G l v b j 4 8 S X R l b V R 5 c G U + R m 9 y b X V s Y T w v S X R l b V R 5 c G U + P E l 0 Z W 1 Q Y X R o P l N l Y 3 R p b 2 4 x L 1 B h Z 2 U w M D I v U G F n Z T E 8 L 0 l 0 Z W 1 Q Y X R o P j w v S X R l b U x v Y 2 F 0 a W 9 u P j x T d G F i b G V F b n R y a W V z L z 4 8 L 0 l 0 Z W 0 + P E l 0 Z W 0 + P E l 0 Z W 1 M b 2 N h d G l v b j 4 8 S X R l b V R 5 c G U + R m 9 y b X V s Y T w v S X R l b V R 5 c G U + P E l 0 Z W 1 Q Y X R o P l N l Y 3 R p b 2 4 x L 1 B h Z 2 U w M D I v J U U 1 J U E 0 J T g 5 J U U 2 J T l C J U I 0 J U U z J T g x J T k 1 J U U z J T g y J T h D J U U z J T g x J T l G J U U 1 J T l F J T h C P C 9 J d G V t U G F 0 a D 4 8 L 0 l 0 Z W 1 M b 2 N h d G l v b j 4 8 U 3 R h Y m x l R W 5 0 c m l l c y 8 + P C 9 J d G V t P j x J d G V t P j x J d G V t T G 9 j Y X R p b 2 4 + P E l 0 Z W 1 U e X B l P k Z v c m 1 1 b G E 8 L 0 l 0 Z W 1 U e X B l P j x J d G V t U G F 0 a D 5 T Z W N 0 a W 9 u M S 9 Q Y W d l M D A z L y V F M y U 4 M i V C R C V F M y U 4 M y V C Q y V F M y U 4 M i V C O 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8 l R T U l Q T Q l O D k l R T Y l O U I l Q j Q l R T M l O D E l O T U l R T M l O D I l O E M l R T M l O D E l O U Y l R T U l O U U l O E I 8 L 0 l 0 Z W 1 Q Y X R o P j w v S X R l b U x v Y 2 F 0 a W 9 u P j x T d G F i b G V F b n R y a W V z L z 4 8 L 0 l 0 Z W 0 + P E l 0 Z W 0 + P E l 0 Z W 1 M b 2 N h d G l v b j 4 8 S X R l b V R 5 c G U + R m 9 y b X V s Y T w v S X R l b V R 5 c G U + P E l 0 Z W 1 Q Y X R o P l N l Y 3 R p b 2 4 x L 1 B h Z 2 U w M D Q v J U U z J T g y J U J E J U U z J T g z J U J D J U U z J T g y J U I 5 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y V F N S V B N C U 4 O S V F N i U 5 Q i V C N C V F M y U 4 M S U 5 N S V F M y U 4 M i U 4 Q y V F M y U 4 M S U 5 R i V F N S U 5 R S U 4 Q j w v S X R l b V B h d G g + P C 9 J d G V t T G 9 j Y X R p b 2 4 + P F N 0 Y W J s Z U V u d H J p Z X M v P j w v S X R l b T 4 8 S X R l b T 4 8 S X R l b U x v Y 2 F 0 a W 9 u P j x J d G V t V H l w Z T 5 G b 3 J t d W x h P C 9 J d G V t V H l w Z T 4 8 S X R l b V B h d G g + U 2 V j d G l v b j E v V G F i b G U w M D E l M j A o U G F n Z S U y M D E t N C k v J U U z J T g y J U J E J U U z J T g z J U J D J U U z J T g y J U I 5 P C 9 J d G V t U G F 0 a D 4 8 L 0 l 0 Z W 1 M b 2 N h d G l v b j 4 8 U 3 R h Y m x l R W 5 0 c m l l c y 8 + P C 9 J d G V t P j x J d G V t P j x J d G V t T G 9 j Y X R p b 2 4 + P E l 0 Z W 1 U e X B l P k Z v c m 1 1 b G E 8 L 0 l 0 Z W 1 U e X B l P j x J d G V t U G F 0 a D 5 T Z W N 0 a W 9 u M S 9 U Y W J s Z T A w M S U y M C h Q Y W d l J T I w M S 0 0 K S 9 U Y W J s Z T A w M T w v S X R l b V B h d G g + P C 9 J d G V t T G 9 j Y X R p b 2 4 + P F N 0 Y W J s Z U V u d H J p Z X M v P j w v S X R l b T 4 8 S X R l b T 4 8 S X R l b U x v Y 2 F 0 a W 9 u P j x J d G V t V H l w Z T 5 G b 3 J t d W x h P C 9 J d G V t V H l w Z T 4 8 S X R l b V B h d G g + U 2 V j d G l v b j E v V G F i b G U w M D E l M j A o U G F n Z S U y M D E t N C k v J U U 1 J U E 0 J T g 5 J U U 2 J T l C J U I 0 J U U z J T g x J T k 1 J U U z J T g y J T h D J U U z J T g x J T l G J U U 1 J T l F J T h C 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O p 8 j x z C z S p r n j s m D v h l P A A A A A A I A A A A A A A N m A A D A A A A A E A A A A K 1 y H z R 2 v q p T I + u p J b i i c H A A A A A A B I A A A K A A A A A Q A A A A J x p y 0 + y I b o w n o / W O U X L / + V A A A A A 6 P F Z I O E c K k 5 + g A E I g j G 0 V j f L r P J 5 4 0 C H a h 5 D 2 3 Q N D p z k d r Q 7 K l a 4 G q T r N J I B B W i q w 3 / u + 4 c R J T c n 4 1 l T L / 1 w X 7 / w g b E 6 u 7 A 4 Y r 7 4 J 7 T s u K R Q A A A B y x 0 a F 8 i H u I b 8 H p q + M j s q i J E e q + w = = < / D a t a M a s h u p > 
</file>

<file path=customXml/itemProps1.xml><?xml version="1.0" encoding="utf-8"?>
<ds:datastoreItem xmlns:ds="http://schemas.openxmlformats.org/officeDocument/2006/customXml" ds:itemID="{B1910567-875C-4AC1-8E20-27A6EC2016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66</vt:i4>
      </vt:variant>
    </vt:vector>
  </HeadingPairs>
  <TitlesOfParts>
    <vt:vector size="131" baseType="lpstr">
      <vt:lpstr>はじめに（※重要※）</vt:lpstr>
      <vt:lpstr>改訂情報</vt:lpstr>
      <vt:lpstr>基礎情報</vt:lpstr>
      <vt:lpstr>チェックリスト</vt:lpstr>
      <vt:lpstr>確認表（参考）</vt:lpstr>
      <vt:lpstr>１</vt:lpstr>
      <vt:lpstr>２</vt:lpstr>
      <vt:lpstr>３</vt:lpstr>
      <vt:lpstr>照査項目リスト</vt:lpstr>
      <vt:lpstr>４</vt:lpstr>
      <vt:lpstr>5</vt:lpstr>
      <vt:lpstr>施工計画書記載要領</vt:lpstr>
      <vt:lpstr>材料統括（任意）</vt:lpstr>
      <vt:lpstr>資格(任意)</vt:lpstr>
      <vt:lpstr>作業計画(任意)</vt:lpstr>
      <vt:lpstr>作業主任者必要作業(任意)</vt:lpstr>
      <vt:lpstr>6</vt:lpstr>
      <vt:lpstr>施工体系図</vt:lpstr>
      <vt:lpstr>体系図A3</vt:lpstr>
      <vt:lpstr>施工体制台帳</vt:lpstr>
      <vt:lpstr>施工体制台帳兼下請通知書</vt:lpstr>
      <vt:lpstr>作業員名簿</vt:lpstr>
      <vt:lpstr>通知例</vt:lpstr>
      <vt:lpstr>施工体制リスト（任意）</vt:lpstr>
      <vt:lpstr>7-1</vt:lpstr>
      <vt:lpstr>7-2</vt:lpstr>
      <vt:lpstr>7-3</vt:lpstr>
      <vt:lpstr>7-４</vt:lpstr>
      <vt:lpstr>８</vt:lpstr>
      <vt:lpstr>省略資材</vt:lpstr>
      <vt:lpstr>９</vt:lpstr>
      <vt:lpstr>10</vt:lpstr>
      <vt:lpstr>11</vt:lpstr>
      <vt:lpstr>12</vt:lpstr>
      <vt:lpstr>13</vt:lpstr>
      <vt:lpstr>14-1</vt:lpstr>
      <vt:lpstr>14-2</vt:lpstr>
      <vt:lpstr>検査明細</vt:lpstr>
      <vt:lpstr>検査明細（印あり）</vt:lpstr>
      <vt:lpstr>検査明細2</vt:lpstr>
      <vt:lpstr>15</vt:lpstr>
      <vt:lpstr>16</vt:lpstr>
      <vt:lpstr>17</vt:lpstr>
      <vt:lpstr>出来形数量調書</vt:lpstr>
      <vt:lpstr>18</vt:lpstr>
      <vt:lpstr>19</vt:lpstr>
      <vt:lpstr>社内検査</vt:lpstr>
      <vt:lpstr>20</vt:lpstr>
      <vt:lpstr>21</vt:lpstr>
      <vt:lpstr>22</vt:lpstr>
      <vt:lpstr>23</vt:lpstr>
      <vt:lpstr>特定建設</vt:lpstr>
      <vt:lpstr>24</vt:lpstr>
      <vt:lpstr>25</vt:lpstr>
      <vt:lpstr>事故報告書</vt:lpstr>
      <vt:lpstr>26</vt:lpstr>
      <vt:lpstr>創意工夫</vt:lpstr>
      <vt:lpstr>項目表</vt:lpstr>
      <vt:lpstr>27</vt:lpstr>
      <vt:lpstr>マニフェスト集計表</vt:lpstr>
      <vt:lpstr>残土券集計表</vt:lpstr>
      <vt:lpstr>28</vt:lpstr>
      <vt:lpstr>安全教育</vt:lpstr>
      <vt:lpstr>29</vt:lpstr>
      <vt:lpstr>誘導員集計</vt:lpstr>
      <vt:lpstr>'１'!Print_Area</vt:lpstr>
      <vt:lpstr>'10'!Print_Area</vt:lpstr>
      <vt:lpstr>'11'!Print_Area</vt:lpstr>
      <vt:lpstr>'12'!Print_Area</vt:lpstr>
      <vt:lpstr>'13'!Print_Area</vt:lpstr>
      <vt:lpstr>'14-1'!Print_Area</vt:lpstr>
      <vt:lpstr>'14-2'!Print_Area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'３'!Print_Area</vt:lpstr>
      <vt:lpstr>'４'!Print_Area</vt:lpstr>
      <vt:lpstr>'5'!Print_Area</vt:lpstr>
      <vt:lpstr>'6'!Print_Area</vt:lpstr>
      <vt:lpstr>'7-1'!Print_Area</vt:lpstr>
      <vt:lpstr>'7-2'!Print_Area</vt:lpstr>
      <vt:lpstr>'7-3'!Print_Area</vt:lpstr>
      <vt:lpstr>'7-４'!Print_Area</vt:lpstr>
      <vt:lpstr>'８'!Print_Area</vt:lpstr>
      <vt:lpstr>'９'!Print_Area</vt:lpstr>
      <vt:lpstr>チェックリスト!Print_Area</vt:lpstr>
      <vt:lpstr>'はじめに（※重要※）'!Print_Area</vt:lpstr>
      <vt:lpstr>マニフェスト集計表!Print_Area</vt:lpstr>
      <vt:lpstr>安全教育!Print_Area</vt:lpstr>
      <vt:lpstr>改訂情報!Print_Area</vt:lpstr>
      <vt:lpstr>'確認表（参考）'!Print_Area</vt:lpstr>
      <vt:lpstr>基礎情報!Print_Area</vt:lpstr>
      <vt:lpstr>検査明細!Print_Area</vt:lpstr>
      <vt:lpstr>'検査明細（印あり）'!Print_Area</vt:lpstr>
      <vt:lpstr>検査明細2!Print_Area</vt:lpstr>
      <vt:lpstr>項目表!Print_Area</vt:lpstr>
      <vt:lpstr>'材料統括（任意）'!Print_Area</vt:lpstr>
      <vt:lpstr>作業員名簿!Print_Area</vt:lpstr>
      <vt:lpstr>'作業計画(任意)'!Print_Area</vt:lpstr>
      <vt:lpstr>'作業主任者必要作業(任意)'!Print_Area</vt:lpstr>
      <vt:lpstr>残土券集計表!Print_Area</vt:lpstr>
      <vt:lpstr>施工計画書記載要領!Print_Area</vt:lpstr>
      <vt:lpstr>施工体系図!Print_Area</vt:lpstr>
      <vt:lpstr>'施工体制リスト（任意）'!Print_Area</vt:lpstr>
      <vt:lpstr>施工体制台帳!Print_Area</vt:lpstr>
      <vt:lpstr>施工体制台帳兼下請通知書!Print_Area</vt:lpstr>
      <vt:lpstr>'資格(任意)'!Print_Area</vt:lpstr>
      <vt:lpstr>事故報告書!Print_Area</vt:lpstr>
      <vt:lpstr>社内検査!Print_Area</vt:lpstr>
      <vt:lpstr>出来形数量調書!Print_Area</vt:lpstr>
      <vt:lpstr>照査項目リスト!Print_Area</vt:lpstr>
      <vt:lpstr>省略資材!Print_Area</vt:lpstr>
      <vt:lpstr>創意工夫!Print_Area</vt:lpstr>
      <vt:lpstr>体系図A3!Print_Area</vt:lpstr>
      <vt:lpstr>特定建設!Print_Area</vt:lpstr>
      <vt:lpstr>誘導員集計!Print_Area</vt:lpstr>
      <vt:lpstr>'作業主任者必要作業(任意)'!Print_Titles</vt:lpstr>
      <vt:lpstr>照査項目リスト!Print_Titles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海老名市</dc:creator>
  <cp:lastModifiedBy>海老名市</cp:lastModifiedBy>
  <cp:lastPrinted>2025-06-23T00:50:45Z</cp:lastPrinted>
  <dcterms:created xsi:type="dcterms:W3CDTF">2005-08-22T23:55:18Z</dcterms:created>
  <dcterms:modified xsi:type="dcterms:W3CDTF">2025-06-29T23:35:40Z</dcterms:modified>
</cp:coreProperties>
</file>