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drawings/drawing6.xml" ContentType="application/vnd.openxmlformats-officedocument.drawing+xml"/>
  <Override PartName="/xl/comments14.xml" ContentType="application/vnd.openxmlformats-officedocument.spreadsheetml.comments+xml"/>
  <Override PartName="/xl/drawings/drawing7.xml" ContentType="application/vnd.openxmlformats-officedocument.drawing+xml"/>
  <Override PartName="/xl/comments15.xml" ContentType="application/vnd.openxmlformats-officedocument.spreadsheetml.comments+xml"/>
  <Override PartName="/xl/drawings/drawing8.xml" ContentType="application/vnd.openxmlformats-officedocument.drawing+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12.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13.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N:\検査担当\102 工事関係様式集\工事関係様式集（Ｒ６）\令和６年改訂案\"/>
    </mc:Choice>
  </mc:AlternateContent>
  <xr:revisionPtr revIDLastSave="0" documentId="13_ncr:1_{49511D6D-D7E9-4524-B0E1-41727363F513}" xr6:coauthVersionLast="47" xr6:coauthVersionMax="47" xr10:uidLastSave="{00000000-0000-0000-0000-000000000000}"/>
  <bookViews>
    <workbookView xWindow="-120" yWindow="-120" windowWidth="29040" windowHeight="16440" tabRatio="818" firstSheet="40" activeTab="54" xr2:uid="{00000000-000D-0000-FFFF-FFFF00000000}"/>
  </bookViews>
  <sheets>
    <sheet name="はじめに（※重要※）" sheetId="37" r:id="rId1"/>
    <sheet name="基礎情報" sheetId="5" r:id="rId2"/>
    <sheet name="チェックリスト" sheetId="55" r:id="rId3"/>
    <sheet name="確認表（参考）" sheetId="105" r:id="rId4"/>
    <sheet name="１" sheetId="7" r:id="rId5"/>
    <sheet name="２" sheetId="107" r:id="rId6"/>
    <sheet name="３" sheetId="108" r:id="rId7"/>
    <sheet name="照査項目リスト" sheetId="86" r:id="rId8"/>
    <sheet name="４" sheetId="109" r:id="rId9"/>
    <sheet name="5" sheetId="10" r:id="rId10"/>
    <sheet name="施工計画書記載要領" sheetId="128" r:id="rId11"/>
    <sheet name="資格(参考)" sheetId="89" r:id="rId12"/>
    <sheet name="作業計画(参考)" sheetId="90" r:id="rId13"/>
    <sheet name="6-１" sheetId="48" r:id="rId14"/>
    <sheet name="6-2" sheetId="34" r:id="rId15"/>
    <sheet name="6-2A3" sheetId="104" r:id="rId16"/>
    <sheet name="6-3" sheetId="102" r:id="rId17"/>
    <sheet name="6-4" sheetId="103" r:id="rId18"/>
    <sheet name="6-5" sheetId="57" r:id="rId19"/>
    <sheet name="通知例" sheetId="82" r:id="rId20"/>
    <sheet name="施工体制リスト" sheetId="88" r:id="rId21"/>
    <sheet name="7-1" sheetId="15" r:id="rId22"/>
    <sheet name="7-2" sheetId="16" r:id="rId23"/>
    <sheet name="7-3" sheetId="17" r:id="rId24"/>
    <sheet name="7-4" sheetId="18" r:id="rId25"/>
    <sheet name="7-5" sheetId="41" r:id="rId26"/>
    <sheet name="８" sheetId="19" r:id="rId27"/>
    <sheet name="省略資材" sheetId="64" r:id="rId28"/>
    <sheet name="９" sheetId="20" r:id="rId29"/>
    <sheet name="10" sheetId="54" r:id="rId30"/>
    <sheet name="11" sheetId="24" r:id="rId31"/>
    <sheet name="12" sheetId="25" r:id="rId32"/>
    <sheet name="13" sheetId="26" r:id="rId33"/>
    <sheet name="14-1" sheetId="110" r:id="rId34"/>
    <sheet name="14-2" sheetId="84" r:id="rId35"/>
    <sheet name="検収明細" sheetId="29" r:id="rId36"/>
    <sheet name="検収明細2" sheetId="85" r:id="rId37"/>
    <sheet name="15" sheetId="111" r:id="rId38"/>
    <sheet name="16" sheetId="112" r:id="rId39"/>
    <sheet name="17" sheetId="113" r:id="rId40"/>
    <sheet name="出来形数量調書" sheetId="42" r:id="rId41"/>
    <sheet name="18" sheetId="114" r:id="rId42"/>
    <sheet name="19" sheetId="115" r:id="rId43"/>
    <sheet name="20" sheetId="116" r:id="rId44"/>
    <sheet name="社内検査" sheetId="35" r:id="rId45"/>
    <sheet name="21" sheetId="117" r:id="rId46"/>
    <sheet name="22" sheetId="118" r:id="rId47"/>
    <sheet name="23" sheetId="119" r:id="rId48"/>
    <sheet name="24" sheetId="120" r:id="rId49"/>
    <sheet name="特定建設" sheetId="43" r:id="rId50"/>
    <sheet name="25" sheetId="121" r:id="rId51"/>
    <sheet name="26-1" sheetId="122" r:id="rId52"/>
    <sheet name="26-2" sheetId="100" r:id="rId53"/>
    <sheet name="27-1" sheetId="123" r:id="rId54"/>
    <sheet name="27-2" sheetId="98" r:id="rId55"/>
    <sheet name="項目表" sheetId="94" r:id="rId56"/>
    <sheet name="28" sheetId="124" r:id="rId57"/>
    <sheet name="マニフェスト集計表" sheetId="50" r:id="rId58"/>
    <sheet name="残土券集計表" sheetId="79" r:id="rId59"/>
    <sheet name="29" sheetId="126" r:id="rId60"/>
    <sheet name="安全教育" sheetId="36" r:id="rId61"/>
    <sheet name="30" sheetId="127" r:id="rId62"/>
    <sheet name="誘導員集計" sheetId="44" r:id="rId63"/>
  </sheets>
  <externalReferences>
    <externalReference r:id="rId64"/>
    <externalReference r:id="rId65"/>
    <externalReference r:id="rId66"/>
  </externalReferences>
  <definedNames>
    <definedName name="_xlnm.Print_Area" localSheetId="4">'１'!$A$1:$I$56</definedName>
    <definedName name="_xlnm.Print_Area" localSheetId="29">'10'!$A$1:$AN$40</definedName>
    <definedName name="_xlnm.Print_Area" localSheetId="30">'11'!$A$1:$BM$25</definedName>
    <definedName name="_xlnm.Print_Area" localSheetId="31">'12'!$A$1:$I$55</definedName>
    <definedName name="_xlnm.Print_Area" localSheetId="32">'13'!$A$1:$I$55</definedName>
    <definedName name="_xlnm.Print_Area" localSheetId="33">'14-1'!$A$1:$I$56</definedName>
    <definedName name="_xlnm.Print_Area" localSheetId="34">'14-2'!$A$1:$H$16</definedName>
    <definedName name="_xlnm.Print_Area" localSheetId="37">'15'!$A$1:$I$56</definedName>
    <definedName name="_xlnm.Print_Area" localSheetId="38">'16'!$A$1:$I$56</definedName>
    <definedName name="_xlnm.Print_Area" localSheetId="39">'17'!$A$1:$I$56</definedName>
    <definedName name="_xlnm.Print_Area" localSheetId="41">'18'!$A$1:$I$56</definedName>
    <definedName name="_xlnm.Print_Area" localSheetId="42">'19'!$A$1:$I$56</definedName>
    <definedName name="_xlnm.Print_Area" localSheetId="5">'２'!$A$1:$I$56</definedName>
    <definedName name="_xlnm.Print_Area" localSheetId="43">'20'!$A$1:$I$56</definedName>
    <definedName name="_xlnm.Print_Area" localSheetId="45">'21'!$A$1:$I$56</definedName>
    <definedName name="_xlnm.Print_Area" localSheetId="46">'22'!$A$1:$I$55</definedName>
    <definedName name="_xlnm.Print_Area" localSheetId="47">'23'!$A$1:$I$55</definedName>
    <definedName name="_xlnm.Print_Area" localSheetId="48">'24'!$A$1:$I$56</definedName>
    <definedName name="_xlnm.Print_Area" localSheetId="50">'25'!$A$1:$I$56</definedName>
    <definedName name="_xlnm.Print_Area" localSheetId="51">'26-1'!$A$1:$I$56</definedName>
    <definedName name="_xlnm.Print_Area" localSheetId="52">'26-2'!$A$1:$K$26</definedName>
    <definedName name="_xlnm.Print_Area" localSheetId="53">'27-1'!$A$1:$I$56</definedName>
    <definedName name="_xlnm.Print_Area" localSheetId="54">'27-2'!$A$1:$H$44</definedName>
    <definedName name="_xlnm.Print_Area" localSheetId="56">'28'!$A$1:$I$56</definedName>
    <definedName name="_xlnm.Print_Area" localSheetId="59">'29'!$A$1:$I$56</definedName>
    <definedName name="_xlnm.Print_Area" localSheetId="6">'３'!$A$1:$I$56</definedName>
    <definedName name="_xlnm.Print_Area" localSheetId="61">'30'!$A$1:$I$56</definedName>
    <definedName name="_xlnm.Print_Area" localSheetId="8">'４'!$A$1:$I$56</definedName>
    <definedName name="_xlnm.Print_Area" localSheetId="9">'5'!$A$1:$I$53</definedName>
    <definedName name="_xlnm.Print_Area" localSheetId="13">'6-１'!$A$1:$BG$56</definedName>
    <definedName name="_xlnm.Print_Area" localSheetId="14">'6-2'!$A$1:$AE$64</definedName>
    <definedName name="_xlnm.Print_Area" localSheetId="15">'6-2A3'!$A$1:$AE$136</definedName>
    <definedName name="_xlnm.Print_Area" localSheetId="16">'6-3'!$A$1:$BI$89</definedName>
    <definedName name="_xlnm.Print_Area" localSheetId="17">'6-4'!$B$1:$BW$40</definedName>
    <definedName name="_xlnm.Print_Area" localSheetId="18">'6-5'!$A$1:$X$156</definedName>
    <definedName name="_xlnm.Print_Area" localSheetId="21">'7-1'!$A$1:$I$59</definedName>
    <definedName name="_xlnm.Print_Area" localSheetId="22">'7-2'!$A$1:$P$47</definedName>
    <definedName name="_xlnm.Print_Area" localSheetId="24">'7-4'!$A$1:$N$47</definedName>
    <definedName name="_xlnm.Print_Area" localSheetId="25">'7-5'!$A$1:$N$35</definedName>
    <definedName name="_xlnm.Print_Area" localSheetId="26">'８'!$A$1:$F$56</definedName>
    <definedName name="_xlnm.Print_Area" localSheetId="28">'９'!$A$1:$AK$48</definedName>
    <definedName name="_xlnm.Print_Area" localSheetId="2">チェックリスト!$A$1:$K$41</definedName>
    <definedName name="_xlnm.Print_Area" localSheetId="0">'はじめに（※重要※）'!$A$1:$J$46</definedName>
    <definedName name="_xlnm.Print_Area" localSheetId="57">マニフェスト集計表!$A$1:$AH$39</definedName>
    <definedName name="_xlnm.Print_Area" localSheetId="60">安全教育!$A$1:$J$43</definedName>
    <definedName name="_xlnm.Print_Area" localSheetId="3">'確認表（参考）'!$A$1:$D$44</definedName>
    <definedName name="_xlnm.Print_Area" localSheetId="1">基礎情報!$A$1:$B$29</definedName>
    <definedName name="_xlnm.Print_Area" localSheetId="35">検収明細!$A$1:$AD$38</definedName>
    <definedName name="_xlnm.Print_Area" localSheetId="36">検収明細2!$A$1:$AD$34</definedName>
    <definedName name="_xlnm.Print_Area" localSheetId="55">項目表!$A$1:$CA$45</definedName>
    <definedName name="_xlnm.Print_Area" localSheetId="12">'作業計画(参考)'!$A$1:$D$30</definedName>
    <definedName name="_xlnm.Print_Area" localSheetId="58">残土券集計表!$A$1:$AH$38</definedName>
    <definedName name="_xlnm.Print_Area" localSheetId="10">施工計画書記載要領!$A$1:$BJ$43</definedName>
    <definedName name="_xlnm.Print_Area" localSheetId="20">施工体制リスト!$A$1:$B$62</definedName>
    <definedName name="_xlnm.Print_Area" localSheetId="11">'資格(参考)'!$A$1:$D$155</definedName>
    <definedName name="_xlnm.Print_Area" localSheetId="44">社内検査!$A$1:$J$46</definedName>
    <definedName name="_xlnm.Print_Area" localSheetId="40">出来形数量調書!$A$1:$J$52</definedName>
    <definedName name="_xlnm.Print_Area" localSheetId="7">照査項目リスト!$A$1:$J$41</definedName>
    <definedName name="_xlnm.Print_Area" localSheetId="27">省略資材!$A$1:$J$23</definedName>
    <definedName name="_xlnm.Print_Area" localSheetId="49">特定建設!$A$1:$AI$139</definedName>
    <definedName name="_xlnm.Print_Area" localSheetId="62">誘導員集計!$A$1:$O$40</definedName>
    <definedName name="_xlnm.Print_Area">#REF!</definedName>
    <definedName name="PRINT_AREA_MI" localSheetId="34">[1]工事費内訳明細書乙!#REF!</definedName>
    <definedName name="PRINT_AREA_MI" localSheetId="2">[2]工事費内訳明細書乙!#REF!</definedName>
    <definedName name="PRINT_AREA_MI" localSheetId="3">[2]工事費内訳明細書乙!#REF!</definedName>
    <definedName name="PRINT_AREA_MI" localSheetId="58">[1]工事費内訳明細書乙!#REF!</definedName>
    <definedName name="PRINT_AREA_MI" localSheetId="10">[3]工事費内訳明細書乙!#REF!</definedName>
    <definedName name="PRINT_AREA_MI" localSheetId="27">[1]工事費内訳明細書乙!#REF!</definedName>
    <definedName name="PRINT_AREA_MI">[1]工事費内訳明細書乙!#REF!</definedName>
    <definedName name="_xlnm.Print_Titles" localSheetId="7">照査項目リスト!$5:$6</definedName>
    <definedName name="ダウン" localSheetId="10">#REF!</definedName>
    <definedName name="ダウン">#REF!</definedName>
    <definedName name="技能講習名" localSheetId="34">#REF!</definedName>
    <definedName name="技能講習名" localSheetId="58">#REF!</definedName>
    <definedName name="技能講習名" localSheetId="10">#REF!</definedName>
    <definedName name="技能講習名" localSheetId="27">#REF!</definedName>
    <definedName name="技能講習名">#REF!</definedName>
    <definedName name="許可業種" localSheetId="34">#REF!</definedName>
    <definedName name="許可業種" localSheetId="58">#REF!</definedName>
    <definedName name="許可業種" localSheetId="10">#REF!</definedName>
    <definedName name="許可業種" localSheetId="27">#REF!</definedName>
    <definedName name="許可業種">#REF!</definedName>
    <definedName name="血液型" localSheetId="34">#REF!</definedName>
    <definedName name="血液型" localSheetId="58">#REF!</definedName>
    <definedName name="血液型" localSheetId="10">#REF!</definedName>
    <definedName name="血液型" localSheetId="27">#REF!</definedName>
    <definedName name="血液型">#REF!</definedName>
    <definedName name="工種" localSheetId="10">#REF!</definedName>
    <definedName name="工種">#REF!</definedName>
    <definedName name="職種名" localSheetId="34">#REF!</definedName>
    <definedName name="職種名" localSheetId="58">#REF!</definedName>
    <definedName name="職種名" localSheetId="10">#REF!</definedName>
    <definedName name="職種名" localSheetId="27">#REF!</definedName>
    <definedName name="職種名">#REF!</definedName>
    <definedName name="特殊健康診断名" localSheetId="34">#REF!</definedName>
    <definedName name="特殊健康診断名" localSheetId="58">#REF!</definedName>
    <definedName name="特殊健康診断名" localSheetId="10">#REF!</definedName>
    <definedName name="特殊健康診断名" localSheetId="27">#REF!</definedName>
    <definedName name="特殊健康診断名">#REF!</definedName>
    <definedName name="特別教育名" localSheetId="34">#REF!</definedName>
    <definedName name="特別教育名" localSheetId="58">#REF!</definedName>
    <definedName name="特別教育名" localSheetId="10">#REF!</definedName>
    <definedName name="特別教育名" localSheetId="27">#REF!</definedName>
    <definedName name="特別教育名">#REF!</definedName>
    <definedName name="免許資格名" localSheetId="34">#REF!</definedName>
    <definedName name="免許資格名" localSheetId="58">#REF!</definedName>
    <definedName name="免許資格名" localSheetId="10">#REF!</definedName>
    <definedName name="免許資格名" localSheetId="27">#REF!</definedName>
    <definedName name="免許資格名">#REF!</definedName>
  </definedNames>
  <calcPr calcId="191029"/>
  <extLst>
    <ext xmlns:x15="http://schemas.microsoft.com/office/spreadsheetml/2010/11/main" uri="{FCE2AD5D-F65C-4FA6-A056-5C36A1767C68}">
      <x15:dataModel>
        <x15:modelTables>
          <x15:modelTable id="Page001_5ce0aff8-774e-4143-a63e-8e5fb2a8e0f1" name="Page001" connection="クエリ - Page001"/>
          <x15:modelTable id="Page002_ec628ab7-9cae-4fc2-a699-17bd358554d7" name="Page002" connection="クエリ - Page002"/>
          <x15:modelTable id="Page003_68a0e84e-d4ec-4b58-b5cf-6a7a7337e4ed" name="Page003" connection="クエリ - Page003"/>
          <x15:modelTable id="Page004_e5f50304-cf46-4a27-bab0-31787ae5716b" name="Page004" connection="クエリ - Page00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1" i="29" l="1"/>
  <c r="S19" i="29"/>
  <c r="S7" i="85"/>
  <c r="L30" i="54"/>
  <c r="L31" i="54"/>
  <c r="G29" i="54"/>
  <c r="G30" i="54"/>
  <c r="G31" i="54"/>
  <c r="B30" i="54"/>
  <c r="B31" i="54"/>
  <c r="B29" i="54"/>
  <c r="L29" i="54"/>
  <c r="N34" i="85" l="1"/>
  <c r="N27" i="85"/>
  <c r="N28" i="85"/>
  <c r="N29" i="85"/>
  <c r="N30" i="85"/>
  <c r="N31" i="85"/>
  <c r="N32" i="85"/>
  <c r="N33" i="85"/>
  <c r="T27" i="43" l="1"/>
  <c r="P14" i="43"/>
  <c r="W7" i="43"/>
  <c r="W8" i="43"/>
  <c r="W6" i="43"/>
  <c r="AA36" i="79"/>
  <c r="Y36" i="79"/>
  <c r="W36" i="79"/>
  <c r="Q36" i="79"/>
  <c r="AA35" i="79"/>
  <c r="Y35" i="79"/>
  <c r="W35" i="79"/>
  <c r="Q35" i="79"/>
  <c r="AA34" i="79"/>
  <c r="Y34" i="79"/>
  <c r="W34" i="79"/>
  <c r="Q34" i="79"/>
  <c r="AA33" i="79"/>
  <c r="Y33" i="79"/>
  <c r="W33" i="79"/>
  <c r="Q33" i="79"/>
  <c r="AA32" i="79"/>
  <c r="Y32" i="79"/>
  <c r="W32" i="79"/>
  <c r="Q32" i="79"/>
  <c r="AA31" i="79"/>
  <c r="Y31" i="79"/>
  <c r="W31" i="79"/>
  <c r="Q31" i="79"/>
  <c r="AA30" i="79"/>
  <c r="Y30" i="79"/>
  <c r="W30" i="79"/>
  <c r="Q30" i="79"/>
  <c r="AA29" i="79"/>
  <c r="Y29" i="79"/>
  <c r="W29" i="79"/>
  <c r="Q29" i="79"/>
  <c r="AA28" i="79"/>
  <c r="Y28" i="79"/>
  <c r="W28" i="79"/>
  <c r="Q28" i="79"/>
  <c r="AA27" i="79"/>
  <c r="Y27" i="79"/>
  <c r="W27" i="79"/>
  <c r="Q27" i="79"/>
  <c r="AA26" i="79"/>
  <c r="Y26" i="79"/>
  <c r="W26" i="79"/>
  <c r="Q26" i="79"/>
  <c r="AA25" i="79"/>
  <c r="Y25" i="79"/>
  <c r="W25" i="79"/>
  <c r="Q25" i="79"/>
  <c r="AA24" i="79"/>
  <c r="Y24" i="79"/>
  <c r="W24" i="79"/>
  <c r="Q24" i="79"/>
  <c r="AA23" i="79"/>
  <c r="Y23" i="79"/>
  <c r="W23" i="79"/>
  <c r="Q23" i="79"/>
  <c r="AA22" i="79"/>
  <c r="Y22" i="79"/>
  <c r="W22" i="79"/>
  <c r="Q22" i="79"/>
  <c r="AA21" i="79"/>
  <c r="Y21" i="79"/>
  <c r="W21" i="79"/>
  <c r="Q21" i="79"/>
  <c r="AA20" i="79"/>
  <c r="Y20" i="79"/>
  <c r="W20" i="79"/>
  <c r="Q20" i="79"/>
  <c r="T37" i="79"/>
  <c r="AA19" i="79"/>
  <c r="Y19" i="79"/>
  <c r="W19" i="79"/>
  <c r="Q19" i="79"/>
  <c r="AA18" i="79"/>
  <c r="Y18" i="79"/>
  <c r="W18" i="79"/>
  <c r="Q18" i="79"/>
  <c r="AA17" i="79"/>
  <c r="Y17" i="79"/>
  <c r="W17" i="79"/>
  <c r="Q17" i="79"/>
  <c r="AA16" i="79"/>
  <c r="Y16" i="79"/>
  <c r="W16" i="79"/>
  <c r="Q16" i="79"/>
  <c r="AA15" i="79"/>
  <c r="Y15" i="79"/>
  <c r="W15" i="79"/>
  <c r="Q15" i="79"/>
  <c r="AA14" i="79"/>
  <c r="Y14" i="79"/>
  <c r="W14" i="79"/>
  <c r="Q14" i="79"/>
  <c r="AA13" i="79"/>
  <c r="Y13" i="79"/>
  <c r="W13" i="79"/>
  <c r="Q13" i="79"/>
  <c r="AA12" i="79"/>
  <c r="Y12" i="79"/>
  <c r="W12" i="79"/>
  <c r="Q12" i="79"/>
  <c r="AA11" i="79"/>
  <c r="Y11" i="79"/>
  <c r="W11" i="79"/>
  <c r="Q11" i="79"/>
  <c r="AA10" i="79"/>
  <c r="Y10" i="79"/>
  <c r="W10" i="79"/>
  <c r="Q10" i="79"/>
  <c r="AA9" i="79"/>
  <c r="Y9" i="79"/>
  <c r="W9" i="79"/>
  <c r="Q9" i="79"/>
  <c r="AA8" i="79"/>
  <c r="Y8" i="79"/>
  <c r="W8" i="79"/>
  <c r="Q8" i="79"/>
  <c r="Y7" i="79"/>
  <c r="W7" i="79"/>
  <c r="Q7" i="79"/>
  <c r="AA7" i="79"/>
  <c r="AA37" i="79" l="1"/>
  <c r="Q4" i="79" s="1"/>
  <c r="H38" i="44"/>
  <c r="L38" i="44"/>
  <c r="J38" i="44"/>
  <c r="O37" i="44"/>
  <c r="N37" i="44"/>
  <c r="N38" i="44" s="1"/>
  <c r="M37" i="44"/>
  <c r="L37" i="44"/>
  <c r="K37" i="44"/>
  <c r="J37" i="44"/>
  <c r="I37" i="44"/>
  <c r="H37" i="44"/>
  <c r="G37" i="44"/>
  <c r="F37" i="44"/>
  <c r="F38" i="44" s="1"/>
  <c r="E37" i="44"/>
  <c r="D37" i="44"/>
  <c r="D38" i="44" s="1"/>
  <c r="C37" i="44"/>
  <c r="B37" i="44"/>
  <c r="B38" i="44" s="1"/>
  <c r="N10" i="85"/>
  <c r="N11" i="85" s="1"/>
  <c r="N12" i="85" s="1"/>
  <c r="N39" i="44" l="1"/>
  <c r="G19" i="110"/>
  <c r="G19" i="25"/>
  <c r="G19" i="26"/>
  <c r="B40" i="127" l="1"/>
  <c r="G17" i="127"/>
  <c r="G15" i="127"/>
  <c r="H2" i="127"/>
  <c r="B40" i="126"/>
  <c r="G17" i="126"/>
  <c r="G15" i="126"/>
  <c r="H2" i="126"/>
  <c r="B40" i="124"/>
  <c r="G17" i="124"/>
  <c r="G15" i="124"/>
  <c r="H2" i="124"/>
  <c r="B40" i="123"/>
  <c r="G17" i="123"/>
  <c r="G15" i="123"/>
  <c r="H2" i="123"/>
  <c r="B40" i="122"/>
  <c r="G17" i="122"/>
  <c r="G15" i="122"/>
  <c r="H2" i="122"/>
  <c r="B40" i="121"/>
  <c r="G17" i="121"/>
  <c r="G15" i="121"/>
  <c r="H2" i="121"/>
  <c r="B40" i="120"/>
  <c r="G17" i="120"/>
  <c r="G15" i="120"/>
  <c r="H2" i="120"/>
  <c r="B35" i="119"/>
  <c r="G17" i="119"/>
  <c r="G15" i="119"/>
  <c r="H2" i="119"/>
  <c r="B35" i="118"/>
  <c r="G17" i="118"/>
  <c r="G15" i="118"/>
  <c r="H2" i="118"/>
  <c r="B40" i="117"/>
  <c r="G17" i="117"/>
  <c r="G15" i="117"/>
  <c r="H2" i="117"/>
  <c r="B40" i="116"/>
  <c r="G17" i="116"/>
  <c r="G15" i="116"/>
  <c r="H2" i="116"/>
  <c r="B40" i="115"/>
  <c r="G17" i="115"/>
  <c r="G15" i="115"/>
  <c r="H2" i="115"/>
  <c r="B40" i="114"/>
  <c r="G17" i="114"/>
  <c r="G15" i="114"/>
  <c r="H2" i="114"/>
  <c r="B40" i="113"/>
  <c r="G17" i="113"/>
  <c r="G15" i="113"/>
  <c r="H2" i="113"/>
  <c r="B40" i="112"/>
  <c r="G17" i="112"/>
  <c r="G15" i="112"/>
  <c r="H2" i="112"/>
  <c r="B40" i="111"/>
  <c r="G17" i="111"/>
  <c r="G15" i="111"/>
  <c r="H2" i="111"/>
  <c r="B40" i="110"/>
  <c r="G17" i="110"/>
  <c r="G15" i="110"/>
  <c r="H2" i="110"/>
  <c r="G17" i="26"/>
  <c r="G15" i="26"/>
  <c r="H2" i="26"/>
  <c r="G17" i="25"/>
  <c r="G15" i="25"/>
  <c r="H2" i="25"/>
  <c r="E17" i="19"/>
  <c r="E15" i="19"/>
  <c r="E2" i="19"/>
  <c r="B26" i="19"/>
  <c r="H7" i="41"/>
  <c r="H9" i="41"/>
  <c r="H8" i="18"/>
  <c r="H6" i="18"/>
  <c r="J15" i="16"/>
  <c r="G17" i="15"/>
  <c r="G15" i="15"/>
  <c r="H2" i="15"/>
  <c r="B40" i="109"/>
  <c r="G19" i="109"/>
  <c r="G17" i="109"/>
  <c r="G15" i="109"/>
  <c r="H2" i="109"/>
  <c r="G19" i="108"/>
  <c r="B40" i="108"/>
  <c r="G17" i="108"/>
  <c r="G15" i="108"/>
  <c r="H2" i="108"/>
  <c r="B40" i="107"/>
  <c r="G17" i="107"/>
  <c r="G15" i="107"/>
  <c r="H2" i="107"/>
  <c r="B40" i="7" l="1"/>
  <c r="H2" i="7"/>
  <c r="G17" i="7"/>
  <c r="G15" i="7"/>
  <c r="C35" i="15"/>
  <c r="AM41" i="102" l="1"/>
  <c r="C16" i="104"/>
  <c r="C15" i="104"/>
  <c r="C14" i="104"/>
  <c r="C13" i="104"/>
  <c r="C12" i="104"/>
  <c r="C11" i="104"/>
  <c r="C10" i="104"/>
  <c r="C9" i="104"/>
  <c r="C8" i="104"/>
  <c r="C7" i="104"/>
  <c r="G15" i="10"/>
  <c r="G13" i="10"/>
  <c r="G11" i="10"/>
  <c r="E13" i="10"/>
  <c r="N5" i="104" l="1"/>
  <c r="C5" i="104"/>
  <c r="N4" i="104"/>
  <c r="J18" i="102" l="1"/>
  <c r="J8" i="102"/>
  <c r="J6" i="102"/>
  <c r="N25" i="102"/>
  <c r="I39" i="102"/>
  <c r="AM39" i="102" s="1"/>
  <c r="N24" i="102"/>
  <c r="AO24" i="102" s="1"/>
  <c r="AM45" i="102"/>
  <c r="AM44" i="102"/>
  <c r="AM43" i="102"/>
  <c r="I45" i="102"/>
  <c r="I42" i="102"/>
  <c r="AM42" i="102" s="1"/>
  <c r="I44" i="102"/>
  <c r="I43" i="102"/>
  <c r="O41" i="102"/>
  <c r="I41" i="102"/>
  <c r="I40" i="102"/>
  <c r="I37" i="102"/>
  <c r="AM28" i="102"/>
  <c r="P28" i="102"/>
  <c r="V34" i="102" s="1"/>
  <c r="J20" i="102"/>
  <c r="D9" i="100" l="1"/>
  <c r="D8" i="100"/>
  <c r="D7" i="100"/>
  <c r="I7" i="100"/>
  <c r="I6" i="100"/>
  <c r="I5" i="100"/>
  <c r="D4" i="98"/>
  <c r="D5" i="100"/>
  <c r="CB44" i="94" l="1"/>
  <c r="CB43" i="94" s="1"/>
  <c r="H3" i="98"/>
  <c r="D3" i="98"/>
  <c r="I36" i="17" l="1"/>
  <c r="H36" i="17"/>
  <c r="G17" i="10" l="1"/>
  <c r="A4" i="86"/>
  <c r="S7" i="29"/>
  <c r="N38" i="29"/>
  <c r="N37" i="29"/>
  <c r="N36" i="29"/>
  <c r="N35" i="29"/>
  <c r="N34" i="29"/>
  <c r="N26" i="29"/>
  <c r="N25" i="29"/>
  <c r="N24" i="29"/>
  <c r="N23" i="29"/>
  <c r="N22" i="29"/>
  <c r="N10" i="29"/>
  <c r="N11" i="29" s="1"/>
  <c r="N12" i="29" s="1"/>
  <c r="N13" i="29" s="1"/>
  <c r="N14" i="29" s="1"/>
  <c r="N13" i="85"/>
  <c r="N14" i="85"/>
  <c r="N15" i="85"/>
  <c r="N16" i="85"/>
  <c r="N17" i="85"/>
  <c r="N18" i="85"/>
  <c r="N19" i="85"/>
  <c r="N20" i="85"/>
  <c r="N21" i="85"/>
  <c r="N22" i="85"/>
  <c r="N23" i="85"/>
  <c r="N24" i="85"/>
  <c r="N25" i="85"/>
  <c r="N26" i="85"/>
  <c r="X13" i="54"/>
  <c r="AG21" i="48" l="1"/>
  <c r="L21" i="48"/>
  <c r="V20" i="48"/>
  <c r="L19" i="48"/>
  <c r="L18" i="48"/>
  <c r="N5" i="34"/>
  <c r="C5" i="34"/>
  <c r="N4" i="34"/>
  <c r="C16" i="34"/>
  <c r="C15" i="34"/>
  <c r="C14" i="34"/>
  <c r="C13" i="34"/>
  <c r="C12" i="34"/>
  <c r="C11" i="34"/>
  <c r="C10" i="34"/>
  <c r="C9" i="34"/>
  <c r="C8" i="34"/>
  <c r="C7" i="34"/>
  <c r="I37" i="79" l="1"/>
  <c r="X11" i="54" l="1"/>
  <c r="AJ1" i="54" l="1"/>
  <c r="AW14" i="48" l="1"/>
  <c r="AM14" i="48"/>
  <c r="J132" i="57" l="1"/>
  <c r="J126" i="57"/>
  <c r="J120" i="57"/>
  <c r="J114" i="57"/>
  <c r="J108" i="57"/>
  <c r="J102" i="57"/>
  <c r="J96" i="57"/>
  <c r="J90" i="57"/>
  <c r="J84" i="57"/>
  <c r="J78" i="57"/>
  <c r="J72" i="57"/>
  <c r="AZ4" i="48"/>
  <c r="H2" i="10"/>
  <c r="J60" i="57" l="1"/>
  <c r="J54" i="57"/>
  <c r="J48" i="57"/>
  <c r="J42" i="57"/>
  <c r="J36" i="57"/>
  <c r="J30" i="57"/>
  <c r="J24" i="57"/>
  <c r="J18" i="57"/>
  <c r="D1" i="55" l="1"/>
  <c r="J1" i="55"/>
  <c r="G5" i="36" l="1"/>
  <c r="F9" i="54"/>
  <c r="AM12" i="48"/>
  <c r="AM10" i="48"/>
  <c r="I116" i="50"/>
  <c r="Q83" i="50" s="1"/>
  <c r="I77" i="50"/>
  <c r="Q44" i="50" s="1"/>
  <c r="I38" i="50"/>
  <c r="Q5" i="50" s="1"/>
  <c r="C23" i="18"/>
  <c r="AG1" i="20"/>
  <c r="AA3" i="20"/>
  <c r="F3" i="20"/>
  <c r="I5" i="42"/>
  <c r="I47" i="42"/>
  <c r="I51" i="42"/>
  <c r="I49" i="42"/>
  <c r="I45" i="42"/>
  <c r="I43" i="42"/>
  <c r="I41" i="42"/>
  <c r="I39" i="42"/>
  <c r="I37" i="42"/>
  <c r="I35" i="42"/>
  <c r="I33" i="42"/>
  <c r="I31" i="42"/>
  <c r="I29" i="42"/>
  <c r="I27" i="42"/>
  <c r="I25" i="42"/>
  <c r="I23" i="42"/>
  <c r="I21" i="42"/>
  <c r="I19" i="42"/>
  <c r="I17" i="42"/>
  <c r="I15" i="42"/>
  <c r="I13" i="42"/>
  <c r="I11" i="42"/>
  <c r="I9" i="42"/>
  <c r="I7" i="42"/>
  <c r="C19" i="41"/>
  <c r="C9" i="36"/>
  <c r="G4" i="36"/>
  <c r="E4" i="36"/>
  <c r="E3" i="36"/>
  <c r="G4" i="35"/>
  <c r="E4" i="35"/>
  <c r="E3" i="35"/>
  <c r="C9" i="35"/>
  <c r="AG4" i="24"/>
  <c r="C24" i="16"/>
  <c r="J13" i="16"/>
  <c r="A30" i="26"/>
  <c r="A30" i="25"/>
  <c r="J4" i="24"/>
  <c r="J3" i="24"/>
  <c r="B23" i="16"/>
  <c r="B22" i="16"/>
  <c r="B21" i="16"/>
  <c r="C5" i="17"/>
  <c r="A30" i="15"/>
  <c r="A25"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1" authorId="0" shapeId="0" xr:uid="{8D20D70B-7965-4A8F-8A3F-9AC3116A8D26}">
      <text>
        <r>
          <rPr>
            <b/>
            <sz val="11"/>
            <color indexed="81"/>
            <rFont val="MS P ゴシック"/>
            <family val="3"/>
            <charset val="128"/>
          </rPr>
          <t>はじめに（重要）シートを
確認の上記入してください。</t>
        </r>
      </text>
    </comment>
    <comment ref="B2" authorId="0" shapeId="0" xr:uid="{CF2C2A33-BB09-4A4E-B732-F622FE7E0882}">
      <text>
        <r>
          <rPr>
            <b/>
            <sz val="11"/>
            <color indexed="81"/>
            <rFont val="MS P ゴシック"/>
            <family val="3"/>
            <charset val="128"/>
          </rPr>
          <t>契約書記載の契約番号を記入してください。</t>
        </r>
      </text>
    </comment>
    <comment ref="B5" authorId="0" shapeId="0" xr:uid="{9DDB7EF8-B568-40A9-9B26-CA88BB309908}">
      <text>
        <r>
          <rPr>
            <b/>
            <sz val="11"/>
            <color indexed="81"/>
            <rFont val="MS P ゴシック"/>
            <family val="3"/>
            <charset val="128"/>
          </rPr>
          <t>工事概要を記載してください。</t>
        </r>
      </text>
    </comment>
    <comment ref="B8" authorId="0" shapeId="0" xr:uid="{23662F36-0E0D-401C-9639-45D51840E556}">
      <text>
        <r>
          <rPr>
            <b/>
            <sz val="11"/>
            <color indexed="81"/>
            <rFont val="MS P ゴシック"/>
            <family val="3"/>
            <charset val="128"/>
          </rPr>
          <t>変更がなければ空欄</t>
        </r>
      </text>
    </comment>
    <comment ref="B10" authorId="0" shapeId="0" xr:uid="{C4BF7EBE-FE7E-4634-B980-1A3A5FB57658}">
      <text>
        <r>
          <rPr>
            <b/>
            <sz val="11"/>
            <color indexed="81"/>
            <rFont val="MS P ゴシック"/>
            <family val="3"/>
            <charset val="128"/>
          </rPr>
          <t>変更がなければ空欄</t>
        </r>
      </text>
    </comment>
    <comment ref="B18" authorId="0" shapeId="0" xr:uid="{9B9332DE-BD57-41A9-A21C-DDAA90DC57FB}">
      <text>
        <r>
          <rPr>
            <b/>
            <sz val="11"/>
            <color indexed="81"/>
            <rFont val="MS P ゴシック"/>
            <family val="3"/>
            <charset val="128"/>
          </rPr>
          <t>専任または非専任を選択</t>
        </r>
      </text>
    </comment>
    <comment ref="B21" authorId="0" shapeId="0" xr:uid="{DE594B2C-EA71-4103-A193-442243F424FE}">
      <text>
        <r>
          <rPr>
            <sz val="10"/>
            <color indexed="81"/>
            <rFont val="MS P ゴシック"/>
            <family val="3"/>
            <charset val="128"/>
          </rPr>
          <t>受注者の監督員とは、元請が下請を指導・監督するために置く者です</t>
        </r>
      </text>
    </comment>
    <comment ref="B22" authorId="0" shapeId="0" xr:uid="{AC2A3721-703E-4FCC-AE3F-042CDDEADB2C}">
      <text>
        <r>
          <rPr>
            <sz val="10"/>
            <color indexed="81"/>
            <rFont val="MS P ゴシック"/>
            <family val="3"/>
            <charset val="128"/>
          </rPr>
          <t>監理技術者補佐とは、監理技術者に複数工事を監理させる際、
各工事に専任で置くもので、一級施工管理技士補以上の資格者です</t>
        </r>
      </text>
    </comment>
    <comment ref="B24" authorId="0" shapeId="0" xr:uid="{673D5BD3-2229-4633-A8DE-D96B40F59EF7}">
      <text>
        <r>
          <rPr>
            <sz val="11"/>
            <color indexed="81"/>
            <rFont val="MS P ゴシック"/>
            <family val="3"/>
            <charset val="128"/>
          </rPr>
          <t>専門技術者とは、複数工種を一式工事として契約した際に、
主任技術者が資格等を持たない専門工種があり、
これを他の資格者に担当させる場合に配置します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C7" authorId="0" shapeId="0" xr:uid="{32D55BC3-9541-4255-A77D-3981B168F45C}">
      <text>
        <r>
          <rPr>
            <b/>
            <sz val="12"/>
            <color indexed="81"/>
            <rFont val="MS P ゴシック"/>
            <family val="3"/>
            <charset val="128"/>
          </rPr>
          <t>完成図書には監督員のチェックがあるものを添付</t>
        </r>
      </text>
    </comment>
    <comment ref="C27" authorId="0" shapeId="0" xr:uid="{F38A549A-EF2E-4910-9B36-E75B928C4BD5}">
      <text>
        <r>
          <rPr>
            <b/>
            <sz val="12"/>
            <color indexed="81"/>
            <rFont val="MS P ゴシック"/>
            <family val="3"/>
            <charset val="128"/>
          </rPr>
          <t>完成図書には監督員のチェックがあるものを添付</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1" authorId="0" shapeId="0" xr:uid="{19EC65E6-0012-4BFE-A9DE-45CE904A0F9B}">
      <text>
        <r>
          <rPr>
            <b/>
            <sz val="11"/>
            <color indexed="81"/>
            <rFont val="MS P ゴシック"/>
            <family val="3"/>
            <charset val="128"/>
          </rPr>
          <t>本票の提出は不要です
参考として利用してください</t>
        </r>
      </text>
    </comment>
    <comment ref="C4" authorId="0" shapeId="0" xr:uid="{7756C99F-757A-430F-A05F-F44E98760E25}">
      <text>
        <r>
          <rPr>
            <b/>
            <sz val="11"/>
            <color indexed="81"/>
            <rFont val="MS P ゴシック"/>
            <family val="3"/>
            <charset val="128"/>
          </rPr>
          <t>特別教育で作業可能なものは
上位資格である免許、技能講習で
技能講習で作業可能なものは
上位資格である免許で
作業可能です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1" authorId="0" shapeId="0" xr:uid="{FAE6B3F7-BCE8-4965-B3CD-DD6FCFE98293}">
      <text>
        <r>
          <rPr>
            <b/>
            <sz val="11"/>
            <color indexed="81"/>
            <rFont val="MS P ゴシック"/>
            <family val="3"/>
            <charset val="128"/>
          </rPr>
          <t>本票の提出は不要です
参考として利用してください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海老名市</author>
    <author xml:space="preserve"> </author>
  </authors>
  <commentList>
    <comment ref="AC4" authorId="0" shapeId="0" xr:uid="{89937924-724C-4AA9-BACF-A5E0C855C30A}">
      <text>
        <r>
          <rPr>
            <sz val="11"/>
            <color indexed="81"/>
            <rFont val="MS P ゴシック"/>
            <family val="3"/>
            <charset val="128"/>
          </rPr>
          <t>提出回数を記載</t>
        </r>
      </text>
    </comment>
    <comment ref="AR6" authorId="0" shapeId="0" xr:uid="{BDDB9191-8B2F-46AE-803F-380E99EDAF64}">
      <text>
        <r>
          <rPr>
            <sz val="11"/>
            <color indexed="81"/>
            <rFont val="MS P ゴシック"/>
            <family val="3"/>
            <charset val="128"/>
          </rPr>
          <t>提出日を記載</t>
        </r>
      </text>
    </comment>
    <comment ref="L18" authorId="0" shapeId="0" xr:uid="{6D01A7F5-672A-461D-B21A-6B848E498508}">
      <text>
        <r>
          <rPr>
            <sz val="11"/>
            <color indexed="81"/>
            <rFont val="MS P ゴシック"/>
            <family val="3"/>
            <charset val="128"/>
          </rPr>
          <t>緑着色した部分に記入してください
白地は自動入力または監督員の記入部分です</t>
        </r>
      </text>
    </comment>
    <comment ref="AV23" authorId="1" shapeId="0" xr:uid="{00000000-0006-0000-0800-000001000000}">
      <text>
        <r>
          <rPr>
            <sz val="9"/>
            <color indexed="81"/>
            <rFont val="ＭＳ Ｐゴシック"/>
            <family val="3"/>
            <charset val="128"/>
          </rPr>
          <t xml:space="preserve">下請金額は
</t>
        </r>
        <r>
          <rPr>
            <b/>
            <sz val="9"/>
            <color indexed="81"/>
            <rFont val="ＭＳ Ｐゴシック"/>
            <family val="3"/>
            <charset val="128"/>
          </rPr>
          <t>契約金額</t>
        </r>
        <r>
          <rPr>
            <sz val="9"/>
            <color indexed="81"/>
            <rFont val="ＭＳ Ｐゴシック"/>
            <family val="3"/>
            <charset val="128"/>
          </rPr>
          <t>です。
必ず「</t>
        </r>
        <r>
          <rPr>
            <b/>
            <sz val="9"/>
            <color indexed="81"/>
            <rFont val="ＭＳ Ｐゴシック"/>
            <family val="3"/>
            <charset val="128"/>
          </rPr>
          <t>税込</t>
        </r>
        <r>
          <rPr>
            <sz val="9"/>
            <color indexed="81"/>
            <rFont val="ＭＳ Ｐゴシック"/>
            <family val="3"/>
            <charset val="128"/>
          </rPr>
          <t>」で記入のこと</t>
        </r>
      </text>
    </comment>
    <comment ref="AM26" authorId="0" shapeId="0" xr:uid="{6CCE906B-62A7-46A8-9E2E-212A9766C86A}">
      <text>
        <r>
          <rPr>
            <sz val="11"/>
            <color indexed="81"/>
            <rFont val="MS P ゴシック"/>
            <family val="3"/>
            <charset val="128"/>
          </rPr>
          <t>該当するものを囲う</t>
        </r>
      </text>
    </comment>
    <comment ref="AM28" authorId="0" shapeId="0" xr:uid="{3C771777-9AAF-477A-8966-785EFD38F747}">
      <text>
        <r>
          <rPr>
            <sz val="11"/>
            <color indexed="81"/>
            <rFont val="MS P ゴシック"/>
            <family val="3"/>
            <charset val="128"/>
          </rPr>
          <t>許可番号を記入</t>
        </r>
      </text>
    </comment>
    <comment ref="A30" authorId="0" shapeId="0" xr:uid="{8EE4776A-2E66-4226-9C10-A0ABF84445D9}">
      <text>
        <r>
          <rPr>
            <sz val="11"/>
            <color indexed="81"/>
            <rFont val="MS P ゴシック"/>
            <family val="3"/>
            <charset val="128"/>
          </rPr>
          <t>○本様式は１次下請情報のみ２次以降は添付書類で整理。
　２次以降の追加のみの場合、本様式には
『２次以降の下請負人追加のみ』と記載
○提出期限は対象下請負人の現場着手前まで。
○工事請負契約したものを通知するため、警備業(交通誘導員）や運送業（残土運搬）などは記載不要です。
○人工単位の単価契約は避け、想定労務日数等を試算した全体額で契約して下さい。</t>
        </r>
      </text>
    </comment>
    <comment ref="AV30" authorId="0" shapeId="0" xr:uid="{032013AF-24CA-4570-BB14-0A1392B2CE50}">
      <text>
        <r>
          <rPr>
            <sz val="11"/>
            <color indexed="81"/>
            <rFont val="MS P ゴシック"/>
            <family val="3"/>
            <charset val="128"/>
          </rPr>
          <t>緑着色した部分に記入してください
白地は自動入力または監督員の記入部分です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C4" authorId="0" shapeId="0" xr:uid="{D5123A5D-F83E-41CC-A634-48FE62387D8D}">
      <text>
        <r>
          <rPr>
            <sz val="11"/>
            <color indexed="81"/>
            <rFont val="MS P ゴシック"/>
            <family val="3"/>
            <charset val="128"/>
          </rPr>
          <t>緑着色した部分に記入してください
白地は自動入力または監督員の記入部分です</t>
        </r>
      </text>
    </comment>
    <comment ref="N7" authorId="0" shapeId="0" xr:uid="{E5C85A3E-1A44-41E4-BD0F-14A19F3173B8}">
      <text>
        <r>
          <rPr>
            <b/>
            <sz val="11"/>
            <color indexed="81"/>
            <rFont val="MS P ゴシック"/>
            <family val="3"/>
            <charset val="128"/>
          </rPr>
          <t>下請負人の商号又は名称</t>
        </r>
      </text>
    </comment>
    <comment ref="N8" authorId="0" shapeId="0" xr:uid="{517EECF4-1AC6-4DCD-80BD-EDD53754BCEB}">
      <text>
        <r>
          <rPr>
            <b/>
            <sz val="11"/>
            <color indexed="81"/>
            <rFont val="MS P ゴシック"/>
            <family val="3"/>
            <charset val="128"/>
          </rPr>
          <t>下請負人の代表者氏名</t>
        </r>
      </text>
    </comment>
    <comment ref="N9" authorId="0" shapeId="0" xr:uid="{3D197D22-277A-4A5E-9275-6E266B49B4C1}">
      <text>
        <r>
          <rPr>
            <b/>
            <sz val="11"/>
            <color indexed="81"/>
            <rFont val="MS P ゴシック"/>
            <family val="3"/>
            <charset val="128"/>
          </rPr>
          <t>下請負人の建設業許可の別</t>
        </r>
      </text>
    </comment>
    <comment ref="N10" authorId="0" shapeId="0" xr:uid="{9B2DBCAB-F771-451F-AC68-30822B06A711}">
      <text>
        <r>
          <rPr>
            <b/>
            <sz val="11"/>
            <color indexed="81"/>
            <rFont val="MS P ゴシック"/>
            <family val="3"/>
            <charset val="128"/>
          </rPr>
          <t>下請負人の建設業許可番号</t>
        </r>
      </text>
    </comment>
    <comment ref="N11" authorId="0" shapeId="0" xr:uid="{CD8C49D0-57AD-486B-B542-0E9CA5012E4F}">
      <text>
        <r>
          <rPr>
            <b/>
            <sz val="11"/>
            <color indexed="81"/>
            <rFont val="MS P ゴシック"/>
            <family val="3"/>
            <charset val="128"/>
          </rPr>
          <t>下請負人が安全衛生責任者を
置いた場合記入</t>
        </r>
      </text>
    </comment>
    <comment ref="N12" authorId="0" shapeId="0" xr:uid="{1B82C52C-54F7-452E-9919-9A0D605C286E}">
      <text>
        <r>
          <rPr>
            <b/>
            <sz val="11"/>
            <color indexed="81"/>
            <rFont val="MS P ゴシック"/>
            <family val="3"/>
            <charset val="128"/>
          </rPr>
          <t>下請負人が主任技術者を
置いた場合記入</t>
        </r>
      </text>
    </comment>
    <comment ref="N13" authorId="0" shapeId="0" xr:uid="{C7DAF473-368A-4FFF-A72A-86513BD82FA8}">
      <text>
        <r>
          <rPr>
            <b/>
            <sz val="11"/>
            <color indexed="81"/>
            <rFont val="MS P ゴシック"/>
            <family val="3"/>
            <charset val="128"/>
          </rPr>
          <t>下請負人の主任技術者が特定専門工事として
再下請負人の主任技術者を兼ねる場合のみ有</t>
        </r>
      </text>
    </comment>
    <comment ref="N14" authorId="0" shapeId="0" xr:uid="{4056E4FE-D74B-40B3-9B72-7E103F3BAC88}">
      <text>
        <r>
          <rPr>
            <b/>
            <sz val="11"/>
            <color indexed="81"/>
            <rFont val="MS P ゴシック"/>
            <family val="3"/>
            <charset val="128"/>
          </rPr>
          <t>複数工種を一式工事として下請け契約し、
下請負人の主任技術者が資格等を持たない
専門工種を専門技術者に担当させる場合</t>
        </r>
      </text>
    </comment>
    <comment ref="N15" authorId="0" shapeId="0" xr:uid="{096C41AC-B301-4592-AB41-6674683B52F0}">
      <text>
        <r>
          <rPr>
            <b/>
            <sz val="11"/>
            <color indexed="81"/>
            <rFont val="MS P ゴシック"/>
            <family val="3"/>
            <charset val="128"/>
          </rPr>
          <t>専門技術者に担当させる内容</t>
        </r>
      </text>
    </comment>
    <comment ref="L16" authorId="0" shapeId="0" xr:uid="{11321A7F-198C-44FF-95C6-59D89A3C3F5E}">
      <text>
        <r>
          <rPr>
            <b/>
            <sz val="11"/>
            <color indexed="81"/>
            <rFont val="MS P ゴシック"/>
            <family val="3"/>
            <charset val="128"/>
          </rPr>
          <t>注文者と下請負人間の契約期間</t>
        </r>
      </text>
    </comment>
    <comment ref="H37" authorId="0" shapeId="0" xr:uid="{D9312964-9DD7-4D4C-A164-1F2019EBA573}">
      <text>
        <r>
          <rPr>
            <b/>
            <sz val="11"/>
            <color indexed="81"/>
            <rFont val="MS P ゴシック"/>
            <family val="3"/>
            <charset val="128"/>
          </rPr>
          <t>下請体系を線でつなぐ</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C4" authorId="0" shapeId="0" xr:uid="{4D381F6B-D057-4E9E-86E0-FF1F7589CD0E}">
      <text>
        <r>
          <rPr>
            <sz val="11"/>
            <color indexed="81"/>
            <rFont val="MS P ゴシック"/>
            <family val="3"/>
            <charset val="128"/>
          </rPr>
          <t>緑着色した部分に記入してください
白地は自動入力または監督員の記入部分です</t>
        </r>
      </text>
    </comment>
    <comment ref="N7" authorId="0" shapeId="0" xr:uid="{295B24D6-A4D4-4193-8F66-73E5BD181749}">
      <text>
        <r>
          <rPr>
            <b/>
            <sz val="11"/>
            <color indexed="81"/>
            <rFont val="MS P ゴシック"/>
            <family val="3"/>
            <charset val="128"/>
          </rPr>
          <t>下請負人の商号又は名称</t>
        </r>
      </text>
    </comment>
    <comment ref="N8" authorId="0" shapeId="0" xr:uid="{2B2BD2EB-BB58-4935-A8F4-0BF825F92800}">
      <text>
        <r>
          <rPr>
            <b/>
            <sz val="11"/>
            <color indexed="81"/>
            <rFont val="MS P ゴシック"/>
            <family val="3"/>
            <charset val="128"/>
          </rPr>
          <t>下請負人の代表者氏名</t>
        </r>
      </text>
    </comment>
    <comment ref="N9" authorId="0" shapeId="0" xr:uid="{EFD80F0C-B0C6-4A4F-A6EE-C8C1D96D798F}">
      <text>
        <r>
          <rPr>
            <b/>
            <sz val="11"/>
            <color indexed="81"/>
            <rFont val="MS P ゴシック"/>
            <family val="3"/>
            <charset val="128"/>
          </rPr>
          <t>下請負人の建設業許可の別</t>
        </r>
      </text>
    </comment>
    <comment ref="N10" authorId="0" shapeId="0" xr:uid="{B76B646A-E86D-4AC1-B6BB-567B3769E060}">
      <text>
        <r>
          <rPr>
            <b/>
            <sz val="11"/>
            <color indexed="81"/>
            <rFont val="MS P ゴシック"/>
            <family val="3"/>
            <charset val="128"/>
          </rPr>
          <t>下請負人の建設業許可番号</t>
        </r>
      </text>
    </comment>
    <comment ref="N11" authorId="0" shapeId="0" xr:uid="{BD7EB48F-C224-44AB-8274-996ED0A5C786}">
      <text>
        <r>
          <rPr>
            <b/>
            <sz val="11"/>
            <color indexed="81"/>
            <rFont val="MS P ゴシック"/>
            <family val="3"/>
            <charset val="128"/>
          </rPr>
          <t>下請負人が安全衛生責任者を
置いた場合記入</t>
        </r>
      </text>
    </comment>
    <comment ref="N12" authorId="0" shapeId="0" xr:uid="{DDB303FA-B36D-4622-9DE8-6B7B715E614C}">
      <text>
        <r>
          <rPr>
            <b/>
            <sz val="11"/>
            <color indexed="81"/>
            <rFont val="MS P ゴシック"/>
            <family val="3"/>
            <charset val="128"/>
          </rPr>
          <t>下請負人が主任技術者を
置いた場合記入</t>
        </r>
      </text>
    </comment>
    <comment ref="N13" authorId="0" shapeId="0" xr:uid="{28332EEF-696F-4B45-9C34-20DE34E73FE2}">
      <text>
        <r>
          <rPr>
            <b/>
            <sz val="11"/>
            <color indexed="81"/>
            <rFont val="MS P ゴシック"/>
            <family val="3"/>
            <charset val="128"/>
          </rPr>
          <t>下請負人の主任技術者が特定専門工事として
再下請負人の主任技術者を兼ねる場合のみ有</t>
        </r>
      </text>
    </comment>
    <comment ref="N14" authorId="0" shapeId="0" xr:uid="{78BCA3B6-5DE7-46B8-BE22-A8124B8AE52D}">
      <text>
        <r>
          <rPr>
            <b/>
            <sz val="11"/>
            <color indexed="81"/>
            <rFont val="MS P ゴシック"/>
            <family val="3"/>
            <charset val="128"/>
          </rPr>
          <t>複数工種を一式工事として下請け契約し、
下請負人の主任技術者が資格等を持たない
専門工種を専門技術者に担当させる場合</t>
        </r>
      </text>
    </comment>
    <comment ref="N15" authorId="0" shapeId="0" xr:uid="{C6E4F814-0E91-4981-8402-A20B49655A96}">
      <text>
        <r>
          <rPr>
            <b/>
            <sz val="11"/>
            <color indexed="81"/>
            <rFont val="MS P ゴシック"/>
            <family val="3"/>
            <charset val="128"/>
          </rPr>
          <t>専門技術者に担当させる内容</t>
        </r>
      </text>
    </comment>
    <comment ref="L16" authorId="0" shapeId="0" xr:uid="{DE1FE503-C627-4F61-B057-16D48BE98544}">
      <text>
        <r>
          <rPr>
            <b/>
            <sz val="11"/>
            <color indexed="81"/>
            <rFont val="MS P ゴシック"/>
            <family val="3"/>
            <charset val="128"/>
          </rPr>
          <t>注文者と下請負人間の契約期間</t>
        </r>
      </text>
    </comment>
    <comment ref="H37" authorId="0" shapeId="0" xr:uid="{75B441F3-7840-4F72-B2C0-C95D69CAC73D}">
      <text>
        <r>
          <rPr>
            <b/>
            <sz val="11"/>
            <color indexed="81"/>
            <rFont val="MS P ゴシック"/>
            <family val="3"/>
            <charset val="128"/>
          </rPr>
          <t>下請体系を線でつなぐ</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F2" authorId="0" shapeId="0" xr:uid="{E9353C4F-704A-43F6-956A-347948B815AD}">
      <text>
        <r>
          <rPr>
            <sz val="9"/>
            <color indexed="81"/>
            <rFont val="ＭＳ Ｐゴシック"/>
            <family val="3"/>
            <charset val="128"/>
          </rPr>
          <t>施工体制台帳を作成又は変更した日付を記載</t>
        </r>
      </text>
    </comment>
    <comment ref="AN5" authorId="0" shapeId="0" xr:uid="{37BAFBE3-C6A8-419A-BDB7-B0ED100F5F3A}">
      <text>
        <r>
          <rPr>
            <sz val="11"/>
            <color indexed="81"/>
            <rFont val="MS P ゴシック"/>
            <family val="3"/>
            <charset val="128"/>
          </rPr>
          <t>緑着色した部分に記入してください
白地は自動入力または監督員の記入部分です</t>
        </r>
      </text>
    </comment>
    <comment ref="AU10" authorId="0" shapeId="0" xr:uid="{C171EECB-081A-486D-A93A-76FF76D35D6C}">
      <text>
        <r>
          <rPr>
            <sz val="9"/>
            <color indexed="81"/>
            <rFont val="ＭＳ Ｐゴシック"/>
            <family val="3"/>
            <charset val="128"/>
          </rPr>
          <t>建設業許可の初日を記載</t>
        </r>
      </text>
    </comment>
    <comment ref="I12" authorId="0" shapeId="0" xr:uid="{76A80E93-205A-4603-8B6E-BA271A0EDA8A}">
      <text>
        <r>
          <rPr>
            <sz val="9"/>
            <color indexed="81"/>
            <rFont val="ＭＳ Ｐゴシック"/>
            <family val="3"/>
            <charset val="128"/>
          </rPr>
          <t>許可を受けている建設業を</t>
        </r>
        <r>
          <rPr>
            <b/>
            <sz val="9"/>
            <color indexed="81"/>
            <rFont val="ＭＳ Ｐゴシック"/>
            <family val="3"/>
            <charset val="128"/>
          </rPr>
          <t>全て記載</t>
        </r>
      </text>
    </comment>
    <comment ref="CC13" authorId="0" shapeId="0" xr:uid="{1C37EA21-BFA6-4405-889A-7E9112579622}">
      <text>
        <r>
          <rPr>
            <b/>
            <u/>
            <sz val="9"/>
            <color indexed="81"/>
            <rFont val="ＭＳ Ｐゴシック"/>
            <family val="3"/>
            <charset val="128"/>
          </rPr>
          <t>建設業許可の略称</t>
        </r>
        <r>
          <rPr>
            <sz val="9"/>
            <color indexed="81"/>
            <rFont val="ＭＳ Ｐゴシック"/>
            <family val="3"/>
            <charset val="128"/>
          </rPr>
          <t xml:space="preserve">
土　　土木工事業
建　　建築工事業
大　　大工工事業
左　　左官工事業
と　　とび・土工工事業
石　　石工事業
屋　　屋根工事業
電　　電気工事業
管　　管工事業
タ　　</t>
        </r>
        <r>
          <rPr>
            <sz val="8"/>
            <color indexed="81"/>
            <rFont val="ＭＳ Ｐゴシック"/>
            <family val="3"/>
            <charset val="128"/>
          </rPr>
          <t>ﾀｲﾙ･ﾚﾝｶﾞ･ﾌﾞﾛｯｸ工事業</t>
        </r>
        <r>
          <rPr>
            <sz val="9"/>
            <color indexed="81"/>
            <rFont val="ＭＳ Ｐゴシック"/>
            <family val="3"/>
            <charset val="128"/>
          </rPr>
          <t xml:space="preserve">
鋼　　鋼構造物工事業
筋　　鉄筋工事業
ほ　　ほ装工事業
し　　しゅんせつ工事業
板　　板金工事業
ガ　　ガラス工事業
塗　　塗装工事業
防　　防水工事業
内　　内装仕上工事業
機　　機械器具設備工事業
絶　　熱絶縁工事業
通　　電気通信工事業
園　　造園工事業
井　　さく井工事業
具　　建具工事業
水　　水道施設工事業
消　　消防施設工事業
清　　清掃施設工事業
解　　解体工事業</t>
        </r>
      </text>
    </comment>
    <comment ref="J20" authorId="0" shapeId="0" xr:uid="{7E7AB486-F4E1-4B84-8E53-CE1E060FC6F0}">
      <text>
        <r>
          <rPr>
            <sz val="11"/>
            <color indexed="81"/>
            <rFont val="MS P ゴシック"/>
            <family val="3"/>
            <charset val="128"/>
          </rPr>
          <t xml:space="preserve">基礎情報ｼｰﾄに入力したものが自動で表示されます。
</t>
        </r>
      </text>
    </comment>
    <comment ref="P29" authorId="0" shapeId="0" xr:uid="{9B464C04-E5A6-40FE-9924-C7645094E025}">
      <text>
        <r>
          <rPr>
            <sz val="9"/>
            <color indexed="81"/>
            <rFont val="ＭＳ Ｐゴシック"/>
            <family val="3"/>
            <charset val="128"/>
          </rPr>
          <t>下請負人と契約した注文者の
本店、支店等を記載</t>
        </r>
      </text>
    </comment>
    <comment ref="I33" authorId="0" shapeId="0" xr:uid="{FA8A1A7B-8B3C-4A70-8324-A798A5042834}">
      <text>
        <r>
          <rPr>
            <sz val="9"/>
            <color indexed="81"/>
            <rFont val="ＭＳ Ｐゴシック"/>
            <family val="3"/>
            <charset val="128"/>
          </rPr>
          <t>事業所整理記号及び事業所番号を記載</t>
        </r>
      </text>
    </comment>
    <comment ref="V35" authorId="0" shapeId="0" xr:uid="{E230A1FE-A2FF-4AF6-AD59-59732A8FC373}">
      <text>
        <r>
          <rPr>
            <sz val="9"/>
            <color indexed="81"/>
            <rFont val="ＭＳ Ｐゴシック"/>
            <family val="3"/>
            <charset val="128"/>
          </rPr>
          <t>下請負人と契約した注文者の本店、支店等を記載</t>
        </r>
      </text>
    </comment>
    <comment ref="I39" authorId="0" shapeId="0" xr:uid="{EBEFF0E6-CDDF-48B4-B836-AB5F1658F922}">
      <text>
        <r>
          <rPr>
            <sz val="11"/>
            <color indexed="81"/>
            <rFont val="MS P ゴシック"/>
            <family val="3"/>
            <charset val="128"/>
          </rPr>
          <t xml:space="preserve">基礎情報ｼｰﾄに入力したものが自動で表示されます。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G2" authorId="0" shapeId="0" xr:uid="{864686C2-EED0-4ABE-85C5-01DCC99D82B1}">
      <text>
        <r>
          <rPr>
            <sz val="9"/>
            <color indexed="81"/>
            <rFont val="ＭＳ Ｐゴシック"/>
            <family val="3"/>
            <charset val="128"/>
          </rPr>
          <t>施工体制台帳を作成又は変更した日付を記載</t>
        </r>
      </text>
    </comment>
    <comment ref="J10" authorId="0" shapeId="0" xr:uid="{DC845FF9-C935-4F82-8054-BF5886C94F82}">
      <text>
        <r>
          <rPr>
            <sz val="9"/>
            <color indexed="81"/>
            <rFont val="ＭＳ Ｐゴシック"/>
            <family val="3"/>
            <charset val="128"/>
          </rPr>
          <t>下請又は再下請契約（2次、3次…）を締結した会社名を記載</t>
        </r>
      </text>
    </comment>
    <comment ref="AN10" authorId="0" shapeId="0" xr:uid="{FC312FB6-04EA-49B8-9D06-E2905D374361}">
      <text>
        <r>
          <rPr>
            <sz val="9"/>
            <color indexed="81"/>
            <rFont val="ＭＳ Ｐゴシック"/>
            <family val="3"/>
            <charset val="128"/>
          </rPr>
          <t>下請又は再下請契約（2次、3次…）を締結した代表者名を記載</t>
        </r>
      </text>
    </comment>
    <comment ref="K12" authorId="0" shapeId="0" xr:uid="{49D788A7-FA31-4920-AD47-8A57EAF5D4F8}">
      <text>
        <r>
          <rPr>
            <sz val="9"/>
            <color indexed="81"/>
            <rFont val="ＭＳ Ｐゴシック"/>
            <family val="3"/>
            <charset val="128"/>
          </rPr>
          <t>下請又は再下請契約(2次、3次…)を締結した請負者の「住所」及び「電話番号｣を記載</t>
        </r>
      </text>
    </comment>
    <comment ref="BD18" authorId="0" shapeId="0" xr:uid="{241D91AF-3B4F-45E0-BC03-C100035C43B4}">
      <text>
        <r>
          <rPr>
            <b/>
            <sz val="11"/>
            <color indexed="81"/>
            <rFont val="MS P ゴシック"/>
            <family val="3"/>
            <charset val="128"/>
          </rPr>
          <t>下請負人の現場着手予定を記載（施工体制通知の提出期限となります）</t>
        </r>
      </text>
    </comment>
    <comment ref="BA30" authorId="0" shapeId="0" xr:uid="{27A101B2-CE5D-419E-8417-8DBBB1075ED9}">
      <text>
        <r>
          <rPr>
            <sz val="9"/>
            <color indexed="81"/>
            <rFont val="ＭＳ Ｐゴシック"/>
            <family val="3"/>
            <charset val="128"/>
          </rPr>
          <t xml:space="preserve">事業所整理記号及び事業所番号（雇用保険は労働保険番号）を記載
一括適用の承認にかかる営業所の場合は本店の事業所整理記号及び事業所番号（雇用保険は労働保険番号）を記載
</t>
        </r>
      </text>
    </comment>
    <comment ref="N32" authorId="0" shapeId="0" xr:uid="{FD3DCCB4-2E09-4673-B82E-53378D798664}">
      <text>
        <r>
          <rPr>
            <sz val="9"/>
            <color indexed="81"/>
            <rFont val="ＭＳ Ｐゴシック"/>
            <family val="3"/>
            <charset val="128"/>
          </rPr>
          <t>下請負業者が当該施工部分を担当する現場代理人の氏名を記載
下請負人が現場代理人を選任していない場合は、必要なし</t>
        </r>
      </text>
    </comment>
    <comment ref="AT32" authorId="0" shapeId="0" xr:uid="{8AE30345-61CF-4C37-AB3D-03955A45762F}">
      <text>
        <r>
          <rPr>
            <sz val="9"/>
            <color indexed="81"/>
            <rFont val="ＭＳ Ｐゴシック"/>
            <family val="3"/>
            <charset val="128"/>
          </rPr>
          <t xml:space="preserve">当該事業所の労働者数が常時50人以上の場合配置する
</t>
        </r>
      </text>
    </comment>
    <comment ref="AT33" authorId="0" shapeId="0" xr:uid="{336C1EDD-3B78-4B08-B854-C2629FADFB98}">
      <text>
        <r>
          <rPr>
            <sz val="9"/>
            <color indexed="81"/>
            <rFont val="ＭＳ Ｐゴシック"/>
            <family val="3"/>
            <charset val="128"/>
          </rPr>
          <t>当該事業所の労働者数が常時10人以上50人未満の場合配置する</t>
        </r>
      </text>
    </comment>
    <comment ref="S34" authorId="0" shapeId="0" xr:uid="{CBE6DFE4-EF36-4AE2-8D66-5B36A9CD8E3A}">
      <text>
        <r>
          <rPr>
            <sz val="9"/>
            <color indexed="81"/>
            <rFont val="ＭＳ Ｐゴシック"/>
            <family val="3"/>
            <charset val="128"/>
          </rPr>
          <t>下請負人が置いた主任技術者の氏名及び資格を記載</t>
        </r>
      </text>
    </comment>
    <comment ref="AT34" authorId="0" shapeId="0" xr:uid="{3593F934-8CBB-4A24-A255-18A424D65F40}">
      <text>
        <r>
          <rPr>
            <sz val="9"/>
            <color indexed="81"/>
            <rFont val="ＭＳ Ｐゴシック"/>
            <family val="3"/>
            <charset val="128"/>
          </rPr>
          <t>建設事業を行う事業所ごとに、選任の必要がある。
雇用改善法第5条
(雇用管理責任者）</t>
        </r>
      </text>
    </comment>
    <comment ref="AT36" authorId="0" shapeId="0" xr:uid="{311FEF45-3E9A-4F16-BF04-45B8BD11BCF8}">
      <text>
        <r>
          <rPr>
            <sz val="9"/>
            <color indexed="81"/>
            <rFont val="MS P ゴシック"/>
            <family val="3"/>
            <charset val="128"/>
          </rPr>
          <t xml:space="preserve">複数工種を一式工事として下請け契約し、
下請負人の主任技術者が資格等を持たない
専門工種を専門技術者に担当させる場合配置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3" authorId="0" shapeId="0" xr:uid="{F4ABC213-EA75-4727-B31F-4F4CE356A15F}">
      <text>
        <r>
          <rPr>
            <sz val="11"/>
            <color indexed="81"/>
            <rFont val="MS P ゴシック"/>
            <family val="3"/>
            <charset val="128"/>
          </rPr>
          <t>緑着色した部分に記入してください
白地は自動入力または監督員の記入部分です</t>
        </r>
      </text>
    </comment>
    <comment ref="N3" authorId="0" shapeId="0" xr:uid="{ABF91985-EFE2-42FD-A51D-6D308BB4A35F}">
      <text>
        <r>
          <rPr>
            <b/>
            <sz val="11"/>
            <color indexed="81"/>
            <rFont val="MS P ゴシック"/>
            <family val="3"/>
            <charset val="128"/>
          </rPr>
          <t>海老名市:</t>
        </r>
        <r>
          <rPr>
            <sz val="11"/>
            <color indexed="81"/>
            <rFont val="MS P ゴシック"/>
            <family val="3"/>
            <charset val="128"/>
          </rPr>
          <t xml:space="preserve">
あらかじめ、現場入場する可能性のある方について網羅されることを推奨します</t>
        </r>
      </text>
    </comment>
    <comment ref="J18" authorId="0" shapeId="0" xr:uid="{00000000-0006-0000-0F00-000001000000}">
      <text>
        <r>
          <rPr>
            <b/>
            <sz val="9"/>
            <color indexed="81"/>
            <rFont val="MS P ゴシック"/>
            <family val="3"/>
            <charset val="128"/>
          </rPr>
          <t>自動計算</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1" authorId="0" shapeId="0" xr:uid="{31DB80C3-4DD8-446F-B504-539F9626FB39}">
      <text>
        <r>
          <rPr>
            <b/>
            <sz val="11"/>
            <color indexed="81"/>
            <rFont val="MS P ゴシック"/>
            <family val="3"/>
            <charset val="128"/>
          </rPr>
          <t>本票の提出は不要です
参考として利用してください</t>
        </r>
      </text>
    </comment>
    <comment ref="A31" authorId="0" shapeId="0" xr:uid="{6ED96C61-8375-45A5-8B5A-699CCB83ED60}">
      <text>
        <r>
          <rPr>
            <b/>
            <sz val="11"/>
            <color indexed="81"/>
            <rFont val="MS P ゴシック"/>
            <family val="3"/>
            <charset val="128"/>
          </rPr>
          <t>本票の提出は不要です
参考として利用してください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1" authorId="0" shapeId="0" xr:uid="{F94A6536-ED0C-4634-930D-786C27C13944}">
      <text>
        <r>
          <rPr>
            <b/>
            <sz val="11"/>
            <color indexed="81"/>
            <rFont val="MS P ゴシック"/>
            <family val="3"/>
            <charset val="128"/>
          </rPr>
          <t>工事完成時に提出</t>
        </r>
      </text>
    </comment>
    <comment ref="D1" authorId="0" shapeId="0" xr:uid="{C47E772A-BF16-4930-9775-FED5CD2EB8D0}">
      <text>
        <r>
          <rPr>
            <b/>
            <sz val="11"/>
            <color indexed="81"/>
            <rFont val="MS P ゴシック"/>
            <family val="3"/>
            <charset val="128"/>
          </rPr>
          <t>基礎情報ｼｰﾄに入力したものが自動で表示されます。</t>
        </r>
        <r>
          <rPr>
            <sz val="11"/>
            <color indexed="81"/>
            <rFont val="MS P ゴシック"/>
            <family val="3"/>
            <charset val="128"/>
          </rPr>
          <t xml:space="preserve">
</t>
        </r>
      </text>
    </comment>
    <comment ref="J1" authorId="0" shapeId="0" xr:uid="{C0355072-EA8F-4F8A-9CC5-3D57DCBF6326}">
      <text>
        <r>
          <rPr>
            <b/>
            <sz val="11"/>
            <color indexed="81"/>
            <rFont val="MS P ゴシック"/>
            <family val="3"/>
            <charset val="128"/>
          </rPr>
          <t>基礎情報ｼｰﾄに入力したものが自動で表示されます。</t>
        </r>
        <r>
          <rPr>
            <sz val="11"/>
            <color indexed="81"/>
            <rFont val="MS P ゴシック"/>
            <family val="3"/>
            <charset val="128"/>
          </rPr>
          <t xml:space="preserve">
</t>
        </r>
      </text>
    </comment>
    <comment ref="D3" authorId="0" shapeId="0" xr:uid="{BB7FC1D4-32D6-4936-8A03-FEED23DDE890}">
      <text>
        <r>
          <rPr>
            <b/>
            <sz val="11"/>
            <color indexed="81"/>
            <rFont val="MS P ゴシック"/>
            <family val="3"/>
            <charset val="128"/>
          </rPr>
          <t>提出時期は適切な内容で提出されていることを前提とします。
余裕を持った提出に努めてください。</t>
        </r>
      </text>
    </comment>
    <comment ref="F4" authorId="0" shapeId="0" xr:uid="{D4263992-5E1F-41E5-B4AC-0DD2F86580A5}">
      <text>
        <r>
          <rPr>
            <b/>
            <sz val="11"/>
            <color indexed="81"/>
            <rFont val="MS P ゴシック"/>
            <family val="3"/>
            <charset val="128"/>
          </rPr>
          <t>判定の実施日</t>
        </r>
      </text>
    </comment>
    <comment ref="F5" authorId="0" shapeId="0" xr:uid="{3D246FC0-F3AA-47BC-8CFF-E3650B3C2A0E}">
      <text>
        <r>
          <rPr>
            <b/>
            <sz val="11"/>
            <color indexed="81"/>
            <rFont val="MS P ゴシック"/>
            <family val="3"/>
            <charset val="128"/>
          </rPr>
          <t>◎＝必須（固定）
○＝必要
×＝不要</t>
        </r>
      </text>
    </comment>
    <comment ref="G5" authorId="0" shapeId="0" xr:uid="{B4A074D4-3822-46FF-AF38-D1CB4C6806AD}">
      <text>
        <r>
          <rPr>
            <b/>
            <sz val="11"/>
            <color indexed="81"/>
            <rFont val="MS P ゴシック"/>
            <family val="3"/>
            <charset val="128"/>
          </rPr>
          <t>○＝電子納品する場合
（どの書類もできる限り電子化に努めてください）</t>
        </r>
      </text>
    </comment>
    <comment ref="H5" authorId="0" shapeId="0" xr:uid="{A1A5CC0E-5F67-44C8-99E1-6F3FC74B3399}">
      <text>
        <r>
          <rPr>
            <b/>
            <sz val="11"/>
            <color indexed="81"/>
            <rFont val="MS P ゴシック"/>
            <family val="3"/>
            <charset val="128"/>
          </rPr>
          <t>複数回の場合は最初の提出日を記載</t>
        </r>
      </text>
    </comment>
    <comment ref="J8" authorId="0" shapeId="0" xr:uid="{38CEAC9B-A79D-4922-9C92-895304605E72}">
      <text>
        <r>
          <rPr>
            <b/>
            <sz val="11"/>
            <color indexed="81"/>
            <rFont val="MS P ゴシック"/>
            <family val="3"/>
            <charset val="128"/>
          </rPr>
          <t>緑着色した部分に記入してください
白地は自動入力または監督員の記入部分です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73A03CE7-68E8-481F-A491-E16E2303EBDB}">
      <text>
        <r>
          <rPr>
            <sz val="11"/>
            <color indexed="81"/>
            <rFont val="MS P ゴシック"/>
            <family val="3"/>
            <charset val="128"/>
          </rPr>
          <t xml:space="preserve">基礎情報ｼｰﾄに入力したものが自動で表示されます。
</t>
        </r>
      </text>
    </comment>
    <comment ref="G5" authorId="0" shapeId="0" xr:uid="{B246732A-3817-404A-8CDA-CAAFC9309E22}">
      <text>
        <r>
          <rPr>
            <sz val="11"/>
            <color indexed="81"/>
            <rFont val="MS P ゴシック"/>
            <family val="3"/>
            <charset val="128"/>
          </rPr>
          <t>提出日を記入
してください</t>
        </r>
      </text>
    </comment>
    <comment ref="A6" authorId="0" shapeId="0" xr:uid="{7F13DDF0-3224-45A3-B04F-78F3DC81F9BE}">
      <text>
        <r>
          <rPr>
            <sz val="11"/>
            <color indexed="81"/>
            <rFont val="MS P ゴシック"/>
            <family val="3"/>
            <charset val="128"/>
          </rPr>
          <t>緑着色した部分に記入してください
白地は自動入力または監督員の記入部分です</t>
        </r>
      </text>
    </comment>
    <comment ref="E17" authorId="0" shapeId="0" xr:uid="{90476FC1-17FC-4237-8A5E-FA9AA3A88D92}">
      <text>
        <r>
          <rPr>
            <sz val="11"/>
            <color indexed="81"/>
            <rFont val="MS P ゴシック"/>
            <family val="3"/>
            <charset val="128"/>
          </rPr>
          <t xml:space="preserve">基礎情報ｼｰﾄに入力したものが自動で表示されます。
</t>
        </r>
      </text>
    </comment>
    <comment ref="E25" authorId="0" shapeId="0" xr:uid="{A3872D11-749A-4805-ACEC-6FB0E37138C1}">
      <text>
        <r>
          <rPr>
            <sz val="11"/>
            <color indexed="81"/>
            <rFont val="MS P ゴシック"/>
            <family val="3"/>
            <charset val="128"/>
          </rPr>
          <t>提出回数を記載
してください</t>
        </r>
      </text>
    </comment>
    <comment ref="H39" authorId="0" shapeId="0" xr:uid="{64075E71-3AFC-40C0-BC81-2D5F1B4F4C70}">
      <text>
        <r>
          <rPr>
            <sz val="11"/>
            <color indexed="81"/>
            <rFont val="MS P ゴシック"/>
            <family val="3"/>
            <charset val="128"/>
          </rPr>
          <t>「確認書」とは
様式工７－４のことです</t>
        </r>
      </text>
    </comment>
    <comment ref="E43" authorId="0" shapeId="0" xr:uid="{359000DF-7D81-4798-AE51-CAD52EAED9DC}">
      <text>
        <r>
          <rPr>
            <sz val="11"/>
            <color indexed="81"/>
            <rFont val="MS P ゴシック"/>
            <family val="3"/>
            <charset val="128"/>
          </rPr>
          <t>複数の制度に加入している場合は
すべて記載してください</t>
        </r>
      </text>
    </comment>
    <comment ref="C45" authorId="0" shapeId="0" xr:uid="{1712AE6F-0C53-409F-8B9E-06720065DFB7}">
      <text>
        <r>
          <rPr>
            <sz val="11"/>
            <color indexed="81"/>
            <rFont val="MS P ゴシック"/>
            <family val="3"/>
            <charset val="128"/>
          </rPr>
          <t>報告書は再下請負人含め
すべてが対象です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J6" authorId="0" shapeId="0" xr:uid="{CE7F8033-8C57-4D84-A854-3C2BD18412FE}">
      <text>
        <r>
          <rPr>
            <b/>
            <sz val="11"/>
            <color indexed="81"/>
            <rFont val="MS P ゴシック"/>
            <family val="3"/>
            <charset val="128"/>
          </rPr>
          <t>提出日を記入</t>
        </r>
      </text>
    </comment>
    <comment ref="A11" authorId="0" shapeId="0" xr:uid="{F40D04BA-EDE0-40E6-9B50-489CA130E687}">
      <text>
        <r>
          <rPr>
            <sz val="11"/>
            <color indexed="81"/>
            <rFont val="MS P ゴシック"/>
            <family val="3"/>
            <charset val="128"/>
          </rPr>
          <t>本様式は契約締結日から
1ヶ月以内に提出してください。</t>
        </r>
      </text>
    </comment>
    <comment ref="H15" authorId="0" shapeId="0" xr:uid="{6CAD3944-A9C3-47DA-8997-97632EDEDEA4}">
      <text>
        <r>
          <rPr>
            <sz val="11"/>
            <color indexed="81"/>
            <rFont val="MS P ゴシック"/>
            <family val="3"/>
            <charset val="128"/>
          </rPr>
          <t xml:space="preserve">基礎情報ｼｰﾄに入力したものが自動で表示されます。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F10" authorId="0" shapeId="0" xr:uid="{EBD22AAE-DF79-4109-AC3E-1172A95CADF8}">
      <text>
        <r>
          <rPr>
            <sz val="11"/>
            <color indexed="81"/>
            <rFont val="MS P ゴシック"/>
            <family val="3"/>
            <charset val="128"/>
          </rPr>
          <t>掛金収納書の購入日</t>
        </r>
      </text>
    </comment>
    <comment ref="I12" authorId="0" shapeId="0" xr:uid="{BB6791AC-8BC4-435A-A23C-92746EB0F044}">
      <text>
        <r>
          <rPr>
            <sz val="11"/>
            <color indexed="81"/>
            <rFont val="MS P ゴシック"/>
            <family val="3"/>
            <charset val="128"/>
          </rPr>
          <t>建退共対象者（配布相手）
のみ記載。</t>
        </r>
      </text>
    </comment>
    <comment ref="D14" authorId="0" shapeId="0" xr:uid="{9AC6B9EA-1FBB-4BB5-8726-AEFBB2FB8629}">
      <text>
        <r>
          <rPr>
            <sz val="11"/>
            <color indexed="81"/>
            <rFont val="MS P ゴシック"/>
            <family val="3"/>
            <charset val="128"/>
          </rPr>
          <t>掛金収納書の購入内訳</t>
        </r>
      </text>
    </comment>
    <comment ref="B18" authorId="0" shapeId="0" xr:uid="{F6904F17-19B3-4845-BC9C-782FE84FC93E}">
      <text>
        <r>
          <rPr>
            <b/>
            <sz val="12"/>
            <color indexed="81"/>
            <rFont val="MS P ゴシック"/>
            <family val="3"/>
            <charset val="128"/>
          </rPr>
          <t>在庫使用の際は購入時（別工事可）の掛金収納書の写しを添付すること</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H2" authorId="0" shapeId="0" xr:uid="{9C4EDC2E-90D2-481B-978C-78EEDDDAFA21}">
      <text>
        <r>
          <rPr>
            <b/>
            <sz val="11"/>
            <color indexed="81"/>
            <rFont val="MS P ゴシック"/>
            <family val="3"/>
            <charset val="128"/>
          </rPr>
          <t>提出日を記入</t>
        </r>
      </text>
    </comment>
    <comment ref="F8" authorId="0" shapeId="0" xr:uid="{E5CB4664-192B-4671-8DFE-CD099E4F9F2F}">
      <text>
        <r>
          <rPr>
            <sz val="11"/>
            <color indexed="81"/>
            <rFont val="MS P ゴシック"/>
            <family val="3"/>
            <charset val="128"/>
          </rPr>
          <t xml:space="preserve">基礎情報ｼｰﾄに入力したものが自動で表示されます。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H2" authorId="0" shapeId="0" xr:uid="{4D7BEAA7-0C4F-4D8E-A54E-05160D5F792A}">
      <text>
        <r>
          <rPr>
            <b/>
            <sz val="11"/>
            <color indexed="81"/>
            <rFont val="MS P ゴシック"/>
            <family val="3"/>
            <charset val="128"/>
          </rPr>
          <t>提出日を記入</t>
        </r>
      </text>
    </comment>
    <comment ref="F9" authorId="0" shapeId="0" xr:uid="{E1726A77-A0F2-4D38-9C92-AA7E7561D6FD}">
      <text>
        <r>
          <rPr>
            <sz val="11"/>
            <color indexed="81"/>
            <rFont val="MS P ゴシック"/>
            <family val="3"/>
            <charset val="128"/>
          </rPr>
          <t xml:space="preserve">基礎情報ｼｰﾄに入力したものが自動で表示されます。
</t>
        </r>
      </text>
    </comment>
    <comment ref="B16" authorId="0" shapeId="0" xr:uid="{B2EC8222-EC37-4ACD-AEB8-94641A1EF5CB}">
      <text>
        <r>
          <rPr>
            <b/>
            <sz val="11"/>
            <color indexed="81"/>
            <rFont val="MS P ゴシック"/>
            <family val="3"/>
            <charset val="128"/>
          </rPr>
          <t>契約後、証紙購入が１月を超えて遅れる場合提出、ただし購入見込みがない場合不要</t>
        </r>
      </text>
    </comment>
    <comment ref="E21" authorId="0" shapeId="0" xr:uid="{3C2509EA-5EBC-48D4-ACB7-0CF35D837D6F}">
      <text>
        <r>
          <rPr>
            <b/>
            <sz val="11"/>
            <color indexed="81"/>
            <rFont val="MS P ゴシック"/>
            <family val="3"/>
            <charset val="128"/>
          </rPr>
          <t>着手予定日を記入</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海老名市</author>
    <author xml:space="preserve"> </author>
  </authors>
  <commentList>
    <comment ref="B2" authorId="0" shapeId="0" xr:uid="{37D8CA56-78E1-4CFC-A397-525505F95361}">
      <text>
        <r>
          <rPr>
            <sz val="11"/>
            <color indexed="81"/>
            <rFont val="MS P ゴシック"/>
            <family val="3"/>
            <charset val="128"/>
          </rPr>
          <t xml:space="preserve">基礎情報ｼｰﾄに入力したものが自動で表示されます。
</t>
        </r>
      </text>
    </comment>
    <comment ref="E5" authorId="0" shapeId="0" xr:uid="{DD1A2D80-3EC3-4E73-AD66-3945078F4B46}">
      <text>
        <r>
          <rPr>
            <sz val="11"/>
            <color indexed="81"/>
            <rFont val="MS P ゴシック"/>
            <family val="3"/>
            <charset val="128"/>
          </rPr>
          <t>提出日を記入
してください</t>
        </r>
      </text>
    </comment>
    <comment ref="A6" authorId="0" shapeId="0" xr:uid="{436333DC-0E36-4276-9323-BD4640CE207F}">
      <text>
        <r>
          <rPr>
            <sz val="11"/>
            <color indexed="81"/>
            <rFont val="MS P ゴシック"/>
            <family val="3"/>
            <charset val="128"/>
          </rPr>
          <t>緑着色した部分に記入してください
白地は自動入力または監督員の記入部分です</t>
        </r>
      </text>
    </comment>
    <comment ref="D17" authorId="0" shapeId="0" xr:uid="{C14FFC75-B752-4F38-9CFD-B10E3AFB204A}">
      <text>
        <r>
          <rPr>
            <sz val="11"/>
            <color indexed="81"/>
            <rFont val="MS P ゴシック"/>
            <family val="3"/>
            <charset val="128"/>
          </rPr>
          <t xml:space="preserve">基礎情報ｼｰﾄに入力したものが自動で表示されます。
</t>
        </r>
      </text>
    </comment>
    <comment ref="C21" authorId="0" shapeId="0" xr:uid="{1BF07CBC-7BD2-4EF3-9B38-66505218A4F4}">
      <text>
        <r>
          <rPr>
            <sz val="11"/>
            <color indexed="81"/>
            <rFont val="MS P ゴシック"/>
            <family val="3"/>
            <charset val="128"/>
          </rPr>
          <t>提出回数を記載
してください</t>
        </r>
      </text>
    </comment>
    <comment ref="E23" authorId="1" shapeId="0" xr:uid="{600D3A51-74C7-46B4-BBFA-05763FF827D7}">
      <text>
        <r>
          <rPr>
            <b/>
            <sz val="12"/>
            <color indexed="81"/>
            <rFont val="ＭＳ Ｐゴシック"/>
            <family val="3"/>
            <charset val="128"/>
          </rPr>
          <t>納入仕様書の省略については、
監督員と協議してください。</t>
        </r>
      </text>
    </comment>
    <comment ref="E31" authorId="1" shapeId="0" xr:uid="{08B8AAC1-347B-4007-83B2-B82BDB731949}">
      <text>
        <r>
          <rPr>
            <b/>
            <sz val="12"/>
            <color indexed="81"/>
            <rFont val="ＭＳ Ｐゴシック"/>
            <family val="3"/>
            <charset val="128"/>
          </rPr>
          <t>施工計画書と整合させてください
商社・問屋ではなく製造メーカーです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F3" authorId="0" shapeId="0" xr:uid="{AEBFA24C-909F-47B6-8DD2-BBC0DB51700F}">
      <text>
        <r>
          <rPr>
            <b/>
            <sz val="9"/>
            <color indexed="81"/>
            <rFont val="MS P ゴシック"/>
            <family val="3"/>
            <charset val="128"/>
          </rPr>
          <t>基礎情報ｼｰﾄに入力したものが自動で表示されます。</t>
        </r>
      </text>
    </comment>
    <comment ref="B4" authorId="0" shapeId="0" xr:uid="{33F3D449-C367-45A8-9535-0D86813200F3}">
      <text>
        <r>
          <rPr>
            <b/>
            <sz val="9"/>
            <color indexed="81"/>
            <rFont val="MS P ゴシック"/>
            <family val="3"/>
            <charset val="128"/>
          </rPr>
          <t>本工事打合せ簿の発議者を☑で表示する。</t>
        </r>
      </text>
    </comment>
    <comment ref="AA4" authorId="0" shapeId="0" xr:uid="{1E88D05C-45D0-4F10-AA8D-EEC8D38D8D96}">
      <text>
        <r>
          <rPr>
            <b/>
            <sz val="9"/>
            <color indexed="81"/>
            <rFont val="MS P ゴシック"/>
            <family val="3"/>
            <charset val="128"/>
          </rPr>
          <t>発議日を記入</t>
        </r>
      </text>
    </comment>
    <comment ref="B5" authorId="0" shapeId="0" xr:uid="{933FC0BC-3B14-475C-A6EA-DC19C4F9817D}">
      <text>
        <r>
          <rPr>
            <b/>
            <sz val="9"/>
            <color indexed="81"/>
            <rFont val="MS P ゴシック"/>
            <family val="3"/>
            <charset val="128"/>
          </rPr>
          <t>発議事項を☑で表示する。</t>
        </r>
      </text>
    </comment>
    <comment ref="B11" authorId="0" shapeId="0" xr:uid="{B9807864-F889-4704-85AB-43B199D36C1B}">
      <text>
        <r>
          <rPr>
            <b/>
            <sz val="11"/>
            <color indexed="81"/>
            <rFont val="MS P ゴシック"/>
            <family val="3"/>
            <charset val="128"/>
          </rPr>
          <t>発議者は緑着色した部分に記入してください
白地は自動入力または受理した側の記入部分です</t>
        </r>
      </text>
    </comment>
    <comment ref="B19" authorId="0" shapeId="0" xr:uid="{B72A143D-7676-46C5-88ED-2745E4974D51}">
      <text>
        <r>
          <rPr>
            <b/>
            <sz val="9"/>
            <color indexed="81"/>
            <rFont val="MS P ゴシック"/>
            <family val="3"/>
            <charset val="128"/>
          </rPr>
          <t>受理者が☑をつける</t>
        </r>
      </text>
    </comment>
    <comment ref="K19" authorId="0" shapeId="0" xr:uid="{685F107D-4990-40DE-9E5B-C15268EE961D}">
      <text>
        <r>
          <rPr>
            <b/>
            <sz val="9"/>
            <color indexed="81"/>
            <rFont val="MS P ゴシック"/>
            <family val="3"/>
            <charset val="128"/>
          </rPr>
          <t>受理者が取扱いを☑で表示する。</t>
        </r>
      </text>
    </comment>
    <comment ref="AD19" authorId="0" shapeId="0" xr:uid="{65C4FC66-6989-4C7D-9563-ACEA1F333194}">
      <text>
        <r>
          <rPr>
            <b/>
            <sz val="9"/>
            <color indexed="81"/>
            <rFont val="MS P ゴシック"/>
            <family val="3"/>
            <charset val="128"/>
          </rPr>
          <t>受理者が受理日を記入</t>
        </r>
      </text>
    </comment>
    <comment ref="E29" authorId="0" shapeId="0" xr:uid="{87989CE3-3B05-46B4-B71E-12139AA49180}">
      <text>
        <r>
          <rPr>
            <b/>
            <sz val="11"/>
            <color indexed="81"/>
            <rFont val="MS P ゴシック"/>
            <family val="3"/>
            <charset val="128"/>
          </rPr>
          <t>受理者側が記入する
○受理者は、発議者の指示、
通知、提案どおりであっても、
処理・回答欄の「了解」だけで無く、
必ず受けた内容を復記すること。</t>
        </r>
      </text>
    </comment>
    <comment ref="AF42" authorId="0" shapeId="0" xr:uid="{5C8E67B9-4E81-4618-95B1-3153AD06E996}">
      <text>
        <r>
          <rPr>
            <b/>
            <sz val="11"/>
            <color indexed="81"/>
            <rFont val="MS P ゴシック"/>
            <family val="3"/>
            <charset val="128"/>
          </rPr>
          <t>必ず押印する。
現場代理人は契約者印となる場合がある。</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L5" authorId="0" shapeId="0" xr:uid="{13D1B02D-8CD9-4A13-BA63-E41D80860E67}">
      <text>
        <r>
          <rPr>
            <b/>
            <sz val="11"/>
            <color indexed="81"/>
            <rFont val="MS P ゴシック"/>
            <family val="3"/>
            <charset val="128"/>
          </rPr>
          <t>提出日を記入</t>
        </r>
      </text>
    </comment>
    <comment ref="B13" authorId="0" shapeId="0" xr:uid="{0387D4D0-46A9-404F-84B6-DB4A7DD7C7F5}">
      <text>
        <r>
          <rPr>
            <b/>
            <sz val="11"/>
            <color indexed="81"/>
            <rFont val="MS P ゴシック"/>
            <family val="3"/>
            <charset val="128"/>
          </rPr>
          <t>緑着色した部分に記入してください
白地は自動入力または監督員の記入部分です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J5" authorId="0" shapeId="0" xr:uid="{4D2531DF-0968-4F85-967D-8E2DC081EEDC}">
      <text>
        <r>
          <rPr>
            <b/>
            <sz val="11"/>
            <color indexed="81"/>
            <rFont val="MS P ゴシック"/>
            <family val="3"/>
            <charset val="128"/>
          </rPr>
          <t>提出日を記入</t>
        </r>
      </text>
    </comment>
    <comment ref="AL5" authorId="0" shapeId="0" xr:uid="{BBCBBE99-B388-4C91-8839-4BDDCC03C68B}">
      <text>
        <r>
          <rPr>
            <sz val="11"/>
            <color indexed="81"/>
            <rFont val="MS P ゴシック"/>
            <family val="3"/>
            <charset val="128"/>
          </rPr>
          <t>この記入例は工事着手前
報告は毎月分を翌月の
５日までだが
その他主要工種の区切り
などで報告することもある。</t>
        </r>
      </text>
    </comment>
    <comment ref="AK6" authorId="0" shapeId="0" xr:uid="{83A41636-5CD8-457F-AC69-6DC1195D7544}">
      <text>
        <r>
          <rPr>
            <b/>
            <sz val="11"/>
            <color indexed="81"/>
            <rFont val="MS P ゴシック"/>
            <family val="3"/>
            <charset val="128"/>
          </rPr>
          <t>緑着色した部分に記入してください
白地は自動入力または監督員の記入部分です</t>
        </r>
      </text>
    </comment>
    <comment ref="N7" authorId="0" shapeId="0" xr:uid="{CCE5BE0F-01AB-4FEA-8EE2-C667D5AD35E5}">
      <text>
        <r>
          <rPr>
            <b/>
            <sz val="11"/>
            <color indexed="81"/>
            <rFont val="MS P ゴシック"/>
            <family val="3"/>
            <charset val="128"/>
          </rPr>
          <t>工程変更時は
変更後を追記し
変更前に（）</t>
        </r>
      </text>
    </comment>
    <comment ref="A18" authorId="0" shapeId="0" xr:uid="{86330997-3FFD-452B-BD67-6594A40A301C}">
      <text>
        <r>
          <rPr>
            <b/>
            <sz val="11"/>
            <color indexed="81"/>
            <rFont val="MS P ゴシック"/>
            <family val="3"/>
            <charset val="128"/>
          </rPr>
          <t>履行報告書とは、その時々の進捗を発注者に伝える事と、予定した進捗に対し、
実施がどの程度前後しているかを把握するためのものでもあります。
取り扱いのイメージとして、工程表の内容を文書化したものと考えてください。</t>
        </r>
      </text>
    </comment>
    <comment ref="A19" authorId="0" shapeId="0" xr:uid="{D2C4D233-2429-462C-8541-3D17C79B3724}">
      <text>
        <r>
          <rPr>
            <b/>
            <sz val="11"/>
            <color indexed="81"/>
            <rFont val="MS P ゴシック"/>
            <family val="3"/>
            <charset val="128"/>
          </rPr>
          <t>週休２日制確保工事は、併せて現場閉所実績報告書を提出してください。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E403D1BD-B97C-427D-974F-56096A2C809D}">
      <text>
        <r>
          <rPr>
            <sz val="11"/>
            <color indexed="81"/>
            <rFont val="MS P ゴシック"/>
            <family val="3"/>
            <charset val="128"/>
          </rPr>
          <t xml:space="preserve">基礎情報ｼｰﾄに入力したものが自動で表示されます。
</t>
        </r>
      </text>
    </comment>
    <comment ref="G5" authorId="0" shapeId="0" xr:uid="{A6AE9879-5D6D-4F59-B139-644364808976}">
      <text>
        <r>
          <rPr>
            <sz val="11"/>
            <color indexed="81"/>
            <rFont val="MS P ゴシック"/>
            <family val="3"/>
            <charset val="128"/>
          </rPr>
          <t>提出日を記入
してください</t>
        </r>
      </text>
    </comment>
    <comment ref="A6" authorId="0" shapeId="0" xr:uid="{611E54B8-467F-4227-85FD-4C47BF68AFC2}">
      <text>
        <r>
          <rPr>
            <sz val="11"/>
            <color indexed="81"/>
            <rFont val="MS P ゴシック"/>
            <family val="3"/>
            <charset val="128"/>
          </rPr>
          <t>緑着色した部分に記入してください
白地は自動入力または監督員の記入部分です</t>
        </r>
      </text>
    </comment>
    <comment ref="E17" authorId="0" shapeId="0" xr:uid="{E18B990C-FF93-4275-B218-2621CBB8760F}">
      <text>
        <r>
          <rPr>
            <sz val="11"/>
            <color indexed="81"/>
            <rFont val="MS P ゴシック"/>
            <family val="3"/>
            <charset val="128"/>
          </rPr>
          <t xml:space="preserve">基礎情報ｼｰﾄに入力したものが自動で表示されます。
</t>
        </r>
      </text>
    </comment>
    <comment ref="E25" authorId="0" shapeId="0" xr:uid="{2BBD28C7-50CB-43BF-B2F5-00EA61C49E0D}">
      <text>
        <r>
          <rPr>
            <sz val="11"/>
            <color indexed="81"/>
            <rFont val="MS P ゴシック"/>
            <family val="3"/>
            <charset val="128"/>
          </rPr>
          <t>提出回数を記載
してください</t>
        </r>
      </text>
    </comment>
    <comment ref="C39" authorId="0" shapeId="0" xr:uid="{56A8494D-B824-4BF0-B308-9E61F61BCBA9}">
      <text>
        <r>
          <rPr>
            <b/>
            <sz val="11"/>
            <color indexed="81"/>
            <rFont val="MS P ゴシック"/>
            <family val="3"/>
            <charset val="128"/>
          </rPr>
          <t>施工計画書の品質管理計画で
品質証明書によると定めた品目が対象。</t>
        </r>
      </text>
    </comment>
    <comment ref="G39" authorId="0" shapeId="0" xr:uid="{803C6575-9FB9-4F6E-8A01-5B534094B658}">
      <text>
        <r>
          <rPr>
            <b/>
            <sz val="11"/>
            <color indexed="81"/>
            <rFont val="MS P ゴシック"/>
            <family val="3"/>
            <charset val="128"/>
          </rPr>
          <t>証明方法を記載。</t>
        </r>
      </text>
    </comment>
    <comment ref="B43" authorId="0" shapeId="0" xr:uid="{561B1A71-9B19-4349-939D-C3F8B9D8C310}">
      <text>
        <r>
          <rPr>
            <b/>
            <sz val="11"/>
            <color indexed="81"/>
            <rFont val="MS P ゴシック"/>
            <family val="3"/>
            <charset val="128"/>
          </rPr>
          <t>基本的にメーカーによる証明です。
納入仕様書で品質証明（JIS規格証明や試験成績）
が既に添付されていれば必要ありません。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1" authorId="0" shapeId="0" xr:uid="{43BA97B2-76D4-4EAC-BF1F-3F9812F5749A}">
      <text>
        <r>
          <rPr>
            <b/>
            <sz val="11"/>
            <color indexed="81"/>
            <rFont val="MS P ゴシック"/>
            <family val="3"/>
            <charset val="128"/>
          </rPr>
          <t>本票の提出は不要です
参考として利用してください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2A9C1B6C-2F7F-49E7-BF6B-3DBD8BB849E5}">
      <text>
        <r>
          <rPr>
            <sz val="11"/>
            <color indexed="81"/>
            <rFont val="MS P ゴシック"/>
            <family val="3"/>
            <charset val="128"/>
          </rPr>
          <t xml:space="preserve">基礎情報ｼｰﾄに入力したものが自動で表示されます。
</t>
        </r>
      </text>
    </comment>
    <comment ref="G5" authorId="0" shapeId="0" xr:uid="{CE4C36EC-CD32-4BD3-B862-07508E66B278}">
      <text>
        <r>
          <rPr>
            <sz val="11"/>
            <color indexed="81"/>
            <rFont val="MS P ゴシック"/>
            <family val="3"/>
            <charset val="128"/>
          </rPr>
          <t>提出日を記入
してください</t>
        </r>
      </text>
    </comment>
    <comment ref="A6" authorId="0" shapeId="0" xr:uid="{5A4DEFC8-071A-4DA3-8D70-30A78EC294AD}">
      <text>
        <r>
          <rPr>
            <sz val="11"/>
            <color indexed="81"/>
            <rFont val="MS P ゴシック"/>
            <family val="3"/>
            <charset val="128"/>
          </rPr>
          <t>緑着色した部分に記入してください
白地は自動入力または監督員の記入部分です</t>
        </r>
      </text>
    </comment>
    <comment ref="E17" authorId="0" shapeId="0" xr:uid="{2EB0DC83-82A7-47EE-AEEE-BCBA2F0C1611}">
      <text>
        <r>
          <rPr>
            <sz val="11"/>
            <color indexed="81"/>
            <rFont val="MS P ゴシック"/>
            <family val="3"/>
            <charset val="128"/>
          </rPr>
          <t xml:space="preserve">基礎情報ｼｰﾄに入力したものが自動で表示されます。
</t>
        </r>
      </text>
    </comment>
    <comment ref="E25" authorId="0" shapeId="0" xr:uid="{D0D94700-AE6B-46DE-B2DA-553CEEB5BB33}">
      <text>
        <r>
          <rPr>
            <sz val="11"/>
            <color indexed="81"/>
            <rFont val="MS P ゴシック"/>
            <family val="3"/>
            <charset val="128"/>
          </rPr>
          <t>提出回数を記載
してください</t>
        </r>
      </text>
    </comment>
    <comment ref="G37" authorId="0" shapeId="0" xr:uid="{2FEC7836-AD95-477F-84DE-6328655F3FCC}">
      <text>
        <r>
          <rPr>
            <b/>
            <sz val="11"/>
            <color indexed="81"/>
            <rFont val="MS P ゴシック"/>
            <family val="3"/>
            <charset val="128"/>
          </rPr>
          <t>説明が必要な場合、
記載する。</t>
        </r>
      </text>
    </comment>
    <comment ref="C41" authorId="0" shapeId="0" xr:uid="{0B06431F-E0DC-4E20-8FC3-73D42700F58D}">
      <text>
        <r>
          <rPr>
            <b/>
            <sz val="11"/>
            <color indexed="81"/>
            <rFont val="MS P ゴシック"/>
            <family val="3"/>
            <charset val="128"/>
          </rPr>
          <t>施工計画書の品質管理計画で
定めた試験項目が対象。</t>
        </r>
      </text>
    </comment>
    <comment ref="E41" authorId="0" shapeId="0" xr:uid="{241A30ED-2CB4-44BE-97AA-0C40E3448B34}">
      <text>
        <r>
          <rPr>
            <b/>
            <sz val="11"/>
            <color indexed="81"/>
            <rFont val="MS P ゴシック"/>
            <family val="3"/>
            <charset val="128"/>
          </rPr>
          <t>各試験に合った
表し方でよい。
適、OK、良、
合格、規格内等。</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34B8D141-9073-4E44-B113-119510BC4FCD}">
      <text>
        <r>
          <rPr>
            <sz val="11"/>
            <color indexed="81"/>
            <rFont val="MS P ゴシック"/>
            <family val="3"/>
            <charset val="128"/>
          </rPr>
          <t xml:space="preserve">基礎情報ｼｰﾄに入力したものが自動で表示されます。
</t>
        </r>
      </text>
    </comment>
    <comment ref="G5" authorId="0" shapeId="0" xr:uid="{9AC2DD5D-ADD2-418A-956A-72B3CC2BCF08}">
      <text>
        <r>
          <rPr>
            <sz val="11"/>
            <color indexed="81"/>
            <rFont val="MS P ゴシック"/>
            <family val="3"/>
            <charset val="128"/>
          </rPr>
          <t>提出日を記入
してください</t>
        </r>
      </text>
    </comment>
    <comment ref="A6" authorId="0" shapeId="0" xr:uid="{355C87E6-6D5E-4AF6-8AB5-EFBEC0B6D819}">
      <text>
        <r>
          <rPr>
            <sz val="11"/>
            <color indexed="81"/>
            <rFont val="MS P ゴシック"/>
            <family val="3"/>
            <charset val="128"/>
          </rPr>
          <t>緑着色した部分に記入してください
白地は自動入力または監督員の記入部分です</t>
        </r>
      </text>
    </comment>
    <comment ref="E17" authorId="0" shapeId="0" xr:uid="{456E8B9E-E529-42D4-9C10-D5E02669ED11}">
      <text>
        <r>
          <rPr>
            <sz val="11"/>
            <color indexed="81"/>
            <rFont val="MS P ゴシック"/>
            <family val="3"/>
            <charset val="128"/>
          </rPr>
          <t xml:space="preserve">基礎情報ｼｰﾄに入力したものが自動で表示されます。
</t>
        </r>
      </text>
    </comment>
    <comment ref="E25" authorId="0" shapeId="0" xr:uid="{245CEEAE-8AB4-48BD-AA68-1109F105639B}">
      <text>
        <r>
          <rPr>
            <sz val="11"/>
            <color indexed="81"/>
            <rFont val="MS P ゴシック"/>
            <family val="3"/>
            <charset val="128"/>
          </rPr>
          <t>提出回数を記載
してください</t>
        </r>
      </text>
    </comment>
    <comment ref="B31" authorId="0" shapeId="0" xr:uid="{A2C5E60E-ECAA-4D65-B478-21C711BB8F5E}">
      <text>
        <r>
          <rPr>
            <sz val="11"/>
            <color indexed="81"/>
            <rFont val="MS P ゴシック"/>
            <family val="3"/>
            <charset val="128"/>
          </rPr>
          <t>納入仕様書、出荷伝票と品名等をそろえること</t>
        </r>
      </text>
    </comment>
    <comment ref="B40" authorId="0" shapeId="0" xr:uid="{DAEF0827-F279-44E9-B9FE-08AEF85CF91D}">
      <text>
        <r>
          <rPr>
            <sz val="11"/>
            <color indexed="81"/>
            <rFont val="MS P ゴシック"/>
            <family val="3"/>
            <charset val="128"/>
          </rPr>
          <t xml:space="preserve">基礎情報ｼｰﾄに入力したものが自動で表示されます。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2" authorId="0" shapeId="0" xr:uid="{C86881F8-3298-460C-B1EE-CEECD6CC5E69}">
      <text>
        <r>
          <rPr>
            <b/>
            <sz val="11"/>
            <color indexed="81"/>
            <rFont val="MS P ゴシック"/>
            <family val="3"/>
            <charset val="128"/>
          </rPr>
          <t>設計品名は
設計書の品名です</t>
        </r>
      </text>
    </comment>
    <comment ref="G3" authorId="0" shapeId="0" xr:uid="{B47CA7A0-5602-45BC-83A3-163C75AA9EFC}">
      <text>
        <r>
          <rPr>
            <b/>
            <sz val="11"/>
            <color indexed="81"/>
            <rFont val="MS P ゴシック"/>
            <family val="3"/>
            <charset val="128"/>
          </rPr>
          <t xml:space="preserve">１種の資材で、検収が複数日にわたり、最終検収日前に資材を使用する場合は、以下のどれかとする
</t>
        </r>
        <r>
          <rPr>
            <sz val="11"/>
            <color indexed="81"/>
            <rFont val="MS P ゴシック"/>
            <family val="3"/>
            <charset val="128"/>
          </rPr>
          <t xml:space="preserve">１．明細表を作成する
（監督員：検収年月日欄には、明細有と記載する）
２．検収日ごとに申請書を作成する
</t>
        </r>
      </text>
    </comment>
    <comment ref="E4" authorId="0" shapeId="0" xr:uid="{F0500572-05AA-45F0-AA7C-EC1FC0200F6A}">
      <text>
        <r>
          <rPr>
            <b/>
            <sz val="11"/>
            <color indexed="81"/>
            <rFont val="MS P ゴシック"/>
            <family val="3"/>
            <charset val="128"/>
          </rPr>
          <t>数量変更時は変更前をカッコで囲い、上段に変更後を追記</t>
        </r>
      </text>
    </comment>
    <comment ref="B10" authorId="0" shapeId="0" xr:uid="{C7D19B2D-5F3C-4026-89BF-9B855D8EB039}">
      <text>
        <r>
          <rPr>
            <sz val="11"/>
            <color indexed="81"/>
            <rFont val="MS P ゴシック"/>
            <family val="3"/>
            <charset val="128"/>
          </rPr>
          <t>緑着色した部分に記入してください
白地は自動入力または監督員の記入部分です</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10" authorId="0" shapeId="0" xr:uid="{ADDD81E5-9A6A-4A5D-B1C2-CECC97D580AB}">
      <text>
        <r>
          <rPr>
            <sz val="9"/>
            <color indexed="81"/>
            <rFont val="ＭＳ Ｐゴシック"/>
            <family val="3"/>
            <charset val="128"/>
          </rPr>
          <t>コンクリート、合材、鉄筋等は、納入日が複数にわたると考えられますので、納入日に併せて、枠を拡大してください。</t>
        </r>
      </text>
    </comment>
    <comment ref="W11" authorId="0" shapeId="0" xr:uid="{52D5698E-D70D-4C66-AC62-8FB09756B5D1}">
      <text>
        <r>
          <rPr>
            <b/>
            <sz val="9"/>
            <color indexed="81"/>
            <rFont val="MS P ゴシック"/>
            <family val="3"/>
            <charset val="128"/>
          </rPr>
          <t>検収年月日が納品書または納入証明書と異なる場合は、備考に記載してください</t>
        </r>
      </text>
    </comment>
    <comment ref="N12" authorId="0" shapeId="0" xr:uid="{55D0C615-0230-40C5-9B7E-6322522E069A}">
      <text>
        <r>
          <rPr>
            <b/>
            <sz val="11"/>
            <color indexed="81"/>
            <rFont val="MS P ゴシック"/>
            <family val="3"/>
            <charset val="128"/>
          </rPr>
          <t>納品が１日で終わった資材は
明細表の作成は不要です</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10" authorId="0" shapeId="0" xr:uid="{14C438E1-3B46-4199-A7C9-3C2E0F7AE104}">
      <text>
        <r>
          <rPr>
            <sz val="9"/>
            <color indexed="81"/>
            <rFont val="ＭＳ Ｐゴシック"/>
            <family val="3"/>
            <charset val="128"/>
          </rPr>
          <t>コンクリート、合材、鉄筋等は、納入日が複数にわたると考えられますので、納入日に併せて、枠を拡大してください。</t>
        </r>
      </text>
    </comment>
    <comment ref="W11" authorId="0" shapeId="0" xr:uid="{9D2B1684-3BB2-4F0A-8557-98E92D14F37F}">
      <text>
        <r>
          <rPr>
            <b/>
            <sz val="9"/>
            <color indexed="81"/>
            <rFont val="MS P ゴシック"/>
            <family val="3"/>
            <charset val="128"/>
          </rPr>
          <t>納品書または納入証明書と検収年月日が異なる場合は、備考に記載してください</t>
        </r>
      </text>
    </comment>
    <comment ref="N12" authorId="0" shapeId="0" xr:uid="{4D28DA2E-D680-41FD-9008-54B27F2868D6}">
      <text>
        <r>
          <rPr>
            <b/>
            <sz val="11"/>
            <color indexed="81"/>
            <rFont val="MS P ゴシック"/>
            <family val="3"/>
            <charset val="128"/>
          </rPr>
          <t>納品が１日で終わった資材は
明細表の作成は不要です</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59AC9354-1A3A-465A-8E51-8E970ABD50C9}">
      <text>
        <r>
          <rPr>
            <sz val="11"/>
            <color indexed="81"/>
            <rFont val="MS P ゴシック"/>
            <family val="3"/>
            <charset val="128"/>
          </rPr>
          <t xml:space="preserve">基礎情報ｼｰﾄに入力したものが自動で表示されます。
</t>
        </r>
      </text>
    </comment>
    <comment ref="G5" authorId="0" shapeId="0" xr:uid="{D0088092-E6A2-41CF-8104-B479A41DC53A}">
      <text>
        <r>
          <rPr>
            <sz val="11"/>
            <color indexed="81"/>
            <rFont val="MS P ゴシック"/>
            <family val="3"/>
            <charset val="128"/>
          </rPr>
          <t>提出日を記入
してください</t>
        </r>
      </text>
    </comment>
    <comment ref="A6" authorId="0" shapeId="0" xr:uid="{1B8A0252-A720-4D0F-8764-48BF49C3C4E1}">
      <text>
        <r>
          <rPr>
            <sz val="11"/>
            <color indexed="81"/>
            <rFont val="MS P ゴシック"/>
            <family val="3"/>
            <charset val="128"/>
          </rPr>
          <t>緑着色した部分に記入してください
白地は自動入力または監督員の記入部分です</t>
        </r>
      </text>
    </comment>
    <comment ref="E17" authorId="0" shapeId="0" xr:uid="{3E45C73C-6D76-4414-B441-6237FEE95793}">
      <text>
        <r>
          <rPr>
            <sz val="11"/>
            <color indexed="81"/>
            <rFont val="MS P ゴシック"/>
            <family val="3"/>
            <charset val="128"/>
          </rPr>
          <t xml:space="preserve">基礎情報ｼｰﾄに入力したものが自動で表示されます。
</t>
        </r>
      </text>
    </comment>
    <comment ref="B40" authorId="0" shapeId="0" xr:uid="{E48D6E1F-133E-4205-9C23-A2F0E71E6ABC}">
      <text>
        <r>
          <rPr>
            <sz val="11"/>
            <color indexed="81"/>
            <rFont val="MS P ゴシック"/>
            <family val="3"/>
            <charset val="128"/>
          </rPr>
          <t xml:space="preserve">基礎情報ｼｰﾄに入力したものが自動で表示されます。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607A84F1-F43F-46CD-8BD4-6A78ECEADCF0}">
      <text>
        <r>
          <rPr>
            <sz val="11"/>
            <color indexed="81"/>
            <rFont val="MS P ゴシック"/>
            <family val="3"/>
            <charset val="128"/>
          </rPr>
          <t xml:space="preserve">基礎情報ｼｰﾄに入力したものが自動で表示されます。
</t>
        </r>
      </text>
    </comment>
    <comment ref="G5" authorId="0" shapeId="0" xr:uid="{FFD6D7C3-CFFC-4FA2-8065-E276BE0F2D3D}">
      <text>
        <r>
          <rPr>
            <sz val="11"/>
            <color indexed="81"/>
            <rFont val="MS P ゴシック"/>
            <family val="3"/>
            <charset val="128"/>
          </rPr>
          <t>提出日を記入
してください</t>
        </r>
      </text>
    </comment>
    <comment ref="A6" authorId="0" shapeId="0" xr:uid="{B2D1502B-51F1-4749-A7A9-28DF4B93318A}">
      <text>
        <r>
          <rPr>
            <sz val="11"/>
            <color indexed="81"/>
            <rFont val="MS P ゴシック"/>
            <family val="3"/>
            <charset val="128"/>
          </rPr>
          <t>緑着色した部分に記入してください
白地は自動入力または監督員の記入部分です</t>
        </r>
      </text>
    </comment>
    <comment ref="E17" authorId="0" shapeId="0" xr:uid="{17320B16-3B90-4DA8-B517-028C440600EE}">
      <text>
        <r>
          <rPr>
            <sz val="11"/>
            <color indexed="81"/>
            <rFont val="MS P ゴシック"/>
            <family val="3"/>
            <charset val="128"/>
          </rPr>
          <t xml:space="preserve">基礎情報ｼｰﾄに入力したものが自動で表示されます。
</t>
        </r>
      </text>
    </comment>
    <comment ref="B40" authorId="0" shapeId="0" xr:uid="{5EC1493D-5E22-4657-A829-46177F3A030E}">
      <text>
        <r>
          <rPr>
            <sz val="11"/>
            <color indexed="81"/>
            <rFont val="MS P ゴシック"/>
            <family val="3"/>
            <charset val="128"/>
          </rPr>
          <t xml:space="preserve">基礎情報ｼｰﾄに入力したものが自動で表示されます。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CA784AB9-CDB5-4841-BBA9-64ADCE58966C}">
      <text>
        <r>
          <rPr>
            <sz val="11"/>
            <color indexed="81"/>
            <rFont val="MS P ゴシック"/>
            <family val="3"/>
            <charset val="128"/>
          </rPr>
          <t xml:space="preserve">基礎情報ｼｰﾄに入力したものが自動で表示されます。
</t>
        </r>
      </text>
    </comment>
    <comment ref="G5" authorId="0" shapeId="0" xr:uid="{C9AF4B24-027E-496D-94D6-3D2A87435A0C}">
      <text>
        <r>
          <rPr>
            <sz val="11"/>
            <color indexed="81"/>
            <rFont val="MS P ゴシック"/>
            <family val="3"/>
            <charset val="128"/>
          </rPr>
          <t>提出日を記入
してください</t>
        </r>
      </text>
    </comment>
    <comment ref="A6" authorId="0" shapeId="0" xr:uid="{3E94F18D-90A0-4221-9F7E-1B4727849117}">
      <text>
        <r>
          <rPr>
            <sz val="11"/>
            <color indexed="81"/>
            <rFont val="MS P ゴシック"/>
            <family val="3"/>
            <charset val="128"/>
          </rPr>
          <t>緑着色した部分に記入してください
白地は自動入力または監督員の記入部分です</t>
        </r>
      </text>
    </comment>
    <comment ref="E17" authorId="0" shapeId="0" xr:uid="{23DA1D48-3FA2-4FE6-A2FF-14E0D49958D0}">
      <text>
        <r>
          <rPr>
            <sz val="11"/>
            <color indexed="81"/>
            <rFont val="MS P ゴシック"/>
            <family val="3"/>
            <charset val="128"/>
          </rPr>
          <t xml:space="preserve">基礎情報ｼｰﾄに入力したものが自動で表示されます。
</t>
        </r>
      </text>
    </comment>
    <comment ref="B40" authorId="0" shapeId="0" xr:uid="{471399FD-3DFD-4C2D-A956-01CC3A711060}">
      <text>
        <r>
          <rPr>
            <sz val="11"/>
            <color indexed="81"/>
            <rFont val="MS P ゴシック"/>
            <family val="3"/>
            <charset val="128"/>
          </rPr>
          <t xml:space="preserve">基礎情報ｼｰﾄに入力したものが自動で表示されます。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2" authorId="0" shapeId="0" xr:uid="{00000000-0006-0000-2800-000001000000}">
      <text>
        <r>
          <rPr>
            <sz val="11"/>
            <color indexed="81"/>
            <rFont val="ＭＳ Ｐゴシック"/>
            <family val="3"/>
            <charset val="128"/>
          </rPr>
          <t>土木工事については、
出来形数量調書の提出を
義務付けています。</t>
        </r>
      </text>
    </comment>
    <comment ref="G3" authorId="0" shapeId="0" xr:uid="{6699CD78-F2A0-4A14-B3DD-86814BB3BE5D}">
      <text>
        <r>
          <rPr>
            <sz val="11"/>
            <color indexed="81"/>
            <rFont val="MS P ゴシック"/>
            <family val="3"/>
            <charset val="128"/>
          </rPr>
          <t>設計数量は、変更後の最新のみを記入
当初数量の記載は必要ありません</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CF00B8E2-BEA2-4A21-8412-849077FBD247}">
      <text>
        <r>
          <rPr>
            <sz val="11"/>
            <color indexed="81"/>
            <rFont val="MS P ゴシック"/>
            <family val="3"/>
            <charset val="128"/>
          </rPr>
          <t xml:space="preserve">基礎情報ｼｰﾄに入力したものが自動で表示されます。
</t>
        </r>
      </text>
    </comment>
    <comment ref="G5" authorId="0" shapeId="0" xr:uid="{B091F2DC-57C8-465A-BF3B-42C0A2441AA5}">
      <text>
        <r>
          <rPr>
            <sz val="11"/>
            <color indexed="81"/>
            <rFont val="MS P ゴシック"/>
            <family val="3"/>
            <charset val="128"/>
          </rPr>
          <t>提出日を記入
してください</t>
        </r>
      </text>
    </comment>
    <comment ref="A6" authorId="0" shapeId="0" xr:uid="{B456D206-E5F1-4A35-9D7B-AF12E382D523}">
      <text>
        <r>
          <rPr>
            <sz val="11"/>
            <color indexed="81"/>
            <rFont val="MS P ゴシック"/>
            <family val="3"/>
            <charset val="128"/>
          </rPr>
          <t>緑着色した部分に記入してください
白地は自動入力または監督員の記入部分です</t>
        </r>
      </text>
    </comment>
    <comment ref="E17" authorId="0" shapeId="0" xr:uid="{0CE9D0EF-B429-4143-8E62-5848E3792499}">
      <text>
        <r>
          <rPr>
            <sz val="11"/>
            <color indexed="81"/>
            <rFont val="MS P ゴシック"/>
            <family val="3"/>
            <charset val="128"/>
          </rPr>
          <t xml:space="preserve">基礎情報ｼｰﾄに入力したものが自動で表示されます。
</t>
        </r>
      </text>
    </comment>
    <comment ref="B40" authorId="0" shapeId="0" xr:uid="{B04BCF13-BB1B-44EB-83E6-5C5F93F3E132}">
      <text>
        <r>
          <rPr>
            <sz val="11"/>
            <color indexed="81"/>
            <rFont val="MS P ゴシック"/>
            <family val="3"/>
            <charset val="128"/>
          </rPr>
          <t xml:space="preserve">基礎情報ｼｰﾄに入力したものが自動で表示されます。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C59E9B3D-FCAA-4431-AD3B-BC73788E69B7}">
      <text>
        <r>
          <rPr>
            <sz val="11"/>
            <color indexed="81"/>
            <rFont val="MS P ゴシック"/>
            <family val="3"/>
            <charset val="128"/>
          </rPr>
          <t xml:space="preserve">基礎情報ｼｰﾄに入力したものが自動で表示されます。
</t>
        </r>
      </text>
    </comment>
    <comment ref="G5" authorId="0" shapeId="0" xr:uid="{59EB353D-0A46-4203-931A-93844AB0116F}">
      <text>
        <r>
          <rPr>
            <sz val="11"/>
            <color indexed="81"/>
            <rFont val="MS P ゴシック"/>
            <family val="3"/>
            <charset val="128"/>
          </rPr>
          <t>提出日を記入
してください</t>
        </r>
      </text>
    </comment>
    <comment ref="A6" authorId="0" shapeId="0" xr:uid="{89CA1EE2-4D61-4F49-96F9-58E0932AE8C6}">
      <text>
        <r>
          <rPr>
            <sz val="11"/>
            <color indexed="81"/>
            <rFont val="MS P ゴシック"/>
            <family val="3"/>
            <charset val="128"/>
          </rPr>
          <t>緑着色した部分に記入してください
白地は自動入力または監督員の記入部分です</t>
        </r>
      </text>
    </comment>
    <comment ref="E17" authorId="0" shapeId="0" xr:uid="{B45E90E5-B9E4-473D-BC3C-162909A26D9C}">
      <text>
        <r>
          <rPr>
            <sz val="11"/>
            <color indexed="81"/>
            <rFont val="MS P ゴシック"/>
            <family val="3"/>
            <charset val="128"/>
          </rPr>
          <t xml:space="preserve">基礎情報ｼｰﾄに入力したものが自動で表示されます。
</t>
        </r>
      </text>
    </comment>
    <comment ref="C25" authorId="0" shapeId="0" xr:uid="{89AC0594-F5A3-4EDC-935D-A9A85D3F1BED}">
      <text>
        <r>
          <rPr>
            <sz val="11"/>
            <color indexed="81"/>
            <rFont val="MS P ゴシック"/>
            <family val="3"/>
            <charset val="128"/>
          </rPr>
          <t>該当するものを
丸で囲む</t>
        </r>
      </text>
    </comment>
    <comment ref="B40" authorId="0" shapeId="0" xr:uid="{DD4583FC-9328-4CD3-AB63-B69627A6C5CB}">
      <text>
        <r>
          <rPr>
            <sz val="11"/>
            <color indexed="81"/>
            <rFont val="MS P ゴシック"/>
            <family val="3"/>
            <charset val="128"/>
          </rPr>
          <t xml:space="preserve">基礎情報ｼｰﾄに入力したものが自動で表示されます。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F7F624BC-316F-4946-B01D-43BA93AB8822}">
      <text>
        <r>
          <rPr>
            <sz val="11"/>
            <color indexed="81"/>
            <rFont val="MS P ゴシック"/>
            <family val="3"/>
            <charset val="128"/>
          </rPr>
          <t xml:space="preserve">基礎情報ｼｰﾄに入力したものが自動で表示されます。
</t>
        </r>
      </text>
    </comment>
    <comment ref="G5" authorId="0" shapeId="0" xr:uid="{8958B887-38A6-4DF2-A9BA-21284163B76A}">
      <text>
        <r>
          <rPr>
            <sz val="11"/>
            <color indexed="81"/>
            <rFont val="MS P ゴシック"/>
            <family val="3"/>
            <charset val="128"/>
          </rPr>
          <t>提出日を記入
してください</t>
        </r>
      </text>
    </comment>
    <comment ref="A6" authorId="0" shapeId="0" xr:uid="{1829EDE4-6BF7-4341-BA92-387795FB78D2}">
      <text>
        <r>
          <rPr>
            <sz val="11"/>
            <color indexed="81"/>
            <rFont val="MS P ゴシック"/>
            <family val="3"/>
            <charset val="128"/>
          </rPr>
          <t>緑着色した部分に記入してください
白地は自動入力または監督員の記入部分です</t>
        </r>
      </text>
    </comment>
    <comment ref="E17" authorId="0" shapeId="0" xr:uid="{CE09E5F5-E0E0-4C26-8896-05C69F2B02AE}">
      <text>
        <r>
          <rPr>
            <sz val="11"/>
            <color indexed="81"/>
            <rFont val="MS P ゴシック"/>
            <family val="3"/>
            <charset val="128"/>
          </rPr>
          <t xml:space="preserve">基礎情報ｼｰﾄに入力したものが自動で表示されます。
</t>
        </r>
      </text>
    </comment>
    <comment ref="B40" authorId="0" shapeId="0" xr:uid="{956E9428-5A48-4E7F-81D3-F5185E1F7A2E}">
      <text>
        <r>
          <rPr>
            <sz val="11"/>
            <color indexed="81"/>
            <rFont val="MS P ゴシック"/>
            <family val="3"/>
            <charset val="128"/>
          </rPr>
          <t xml:space="preserve">基礎情報ｼｰﾄに入力したものが自動で表示されます。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A905C6A9-99CE-430D-A586-CC2F903E0494}">
      <text>
        <r>
          <rPr>
            <sz val="11"/>
            <color indexed="81"/>
            <rFont val="MS P ゴシック"/>
            <family val="3"/>
            <charset val="128"/>
          </rPr>
          <t xml:space="preserve">基礎情報ｼｰﾄに入力したものが自動で表示されます。
</t>
        </r>
      </text>
    </comment>
    <comment ref="G5" authorId="0" shapeId="0" xr:uid="{35D6DB81-D29A-48F3-8970-3BC5D975396A}">
      <text>
        <r>
          <rPr>
            <sz val="11"/>
            <color indexed="81"/>
            <rFont val="MS P ゴシック"/>
            <family val="3"/>
            <charset val="128"/>
          </rPr>
          <t>提出日を記入
してください</t>
        </r>
      </text>
    </comment>
    <comment ref="A6" authorId="0" shapeId="0" xr:uid="{2B0A08CF-AF54-4A03-A371-4B77EE883D04}">
      <text>
        <r>
          <rPr>
            <sz val="11"/>
            <color indexed="81"/>
            <rFont val="MS P ゴシック"/>
            <family val="3"/>
            <charset val="128"/>
          </rPr>
          <t>緑着色した部分に記入してください
白地は自動入力または監督員の記入部分です</t>
        </r>
      </text>
    </comment>
    <comment ref="E17" authorId="0" shapeId="0" xr:uid="{74D308BA-2980-4D13-8AB9-BFB670A2BF40}">
      <text>
        <r>
          <rPr>
            <sz val="11"/>
            <color indexed="81"/>
            <rFont val="MS P ゴシック"/>
            <family val="3"/>
            <charset val="128"/>
          </rPr>
          <t xml:space="preserve">基礎情報ｼｰﾄに入力したものが自動で表示されます。
</t>
        </r>
      </text>
    </comment>
    <comment ref="B40" authorId="0" shapeId="0" xr:uid="{B04DFE34-CA32-4294-972B-66F608C848CB}">
      <text>
        <r>
          <rPr>
            <sz val="11"/>
            <color indexed="81"/>
            <rFont val="MS P ゴシック"/>
            <family val="3"/>
            <charset val="128"/>
          </rPr>
          <t xml:space="preserve">基礎情報ｼｰﾄに入力したものが自動で表示されます。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2" authorId="0" shapeId="0" xr:uid="{26E82F01-CBA8-41CD-B34C-F09DC2DF4EEA}">
      <text>
        <r>
          <rPr>
            <sz val="11"/>
            <color indexed="81"/>
            <rFont val="MS P ゴシック"/>
            <family val="3"/>
            <charset val="128"/>
          </rPr>
          <t>○社内検査は受注者として成果物を発注者に責任をもって引き渡しをするため、</t>
        </r>
        <r>
          <rPr>
            <b/>
            <sz val="11"/>
            <color indexed="81"/>
            <rFont val="MS P ゴシック"/>
            <family val="3"/>
            <charset val="128"/>
          </rPr>
          <t xml:space="preserve">完成段階で自らが実施する検査です。
</t>
        </r>
        <r>
          <rPr>
            <sz val="11"/>
            <color indexed="81"/>
            <rFont val="MS P ゴシック"/>
            <family val="3"/>
            <charset val="128"/>
          </rPr>
          <t xml:space="preserve">
○社内検査報告書の記載事項は、いつ・どこで・誰が・誰に対して・どのような検査をして・どのような指摘があり・どのような是正を行い・最終確認をしたか、についてまとめて下さい。</t>
        </r>
      </text>
    </comment>
    <comment ref="I35" authorId="0" shapeId="0" xr:uid="{C45A0E29-1F75-4F9D-937F-ADC1B82DB219}">
      <text>
        <r>
          <rPr>
            <sz val="11"/>
            <color indexed="81"/>
            <rFont val="MS P ゴシック"/>
            <family val="3"/>
            <charset val="128"/>
          </rPr>
          <t>手直し確認者は検査員以外でも可ですが、</t>
        </r>
        <r>
          <rPr>
            <b/>
            <sz val="11"/>
            <color indexed="81"/>
            <rFont val="MS P ゴシック"/>
            <family val="3"/>
            <charset val="128"/>
          </rPr>
          <t>現場代理人及び主任技術者は不可とします</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73AD3859-74F3-4435-8BAA-1054A047CD96}">
      <text>
        <r>
          <rPr>
            <sz val="11"/>
            <color indexed="81"/>
            <rFont val="MS P ゴシック"/>
            <family val="3"/>
            <charset val="128"/>
          </rPr>
          <t xml:space="preserve">基礎情報ｼｰﾄに入力したものが自動で表示されます。
</t>
        </r>
      </text>
    </comment>
    <comment ref="G5" authorId="0" shapeId="0" xr:uid="{B021CD0B-22C7-43A9-9FAD-52582219428F}">
      <text>
        <r>
          <rPr>
            <sz val="11"/>
            <color indexed="81"/>
            <rFont val="MS P ゴシック"/>
            <family val="3"/>
            <charset val="128"/>
          </rPr>
          <t>提出日を記入
してください</t>
        </r>
      </text>
    </comment>
    <comment ref="A6" authorId="0" shapeId="0" xr:uid="{566A299A-8C83-4F39-8CB8-78012CC8B689}">
      <text>
        <r>
          <rPr>
            <sz val="11"/>
            <color indexed="81"/>
            <rFont val="MS P ゴシック"/>
            <family val="3"/>
            <charset val="128"/>
          </rPr>
          <t>緑着色した部分に記入してください
白地は自動入力または監督員の記入部分です</t>
        </r>
      </text>
    </comment>
    <comment ref="E17" authorId="0" shapeId="0" xr:uid="{8C6E6BC2-27B1-49CD-AF10-4B2E19A8ED10}">
      <text>
        <r>
          <rPr>
            <sz val="11"/>
            <color indexed="81"/>
            <rFont val="MS P ゴシック"/>
            <family val="3"/>
            <charset val="128"/>
          </rPr>
          <t xml:space="preserve">基礎情報ｼｰﾄに入力したものが自動で表示されます。
</t>
        </r>
      </text>
    </comment>
    <comment ref="B40" authorId="0" shapeId="0" xr:uid="{A00C167E-37F6-40A5-A306-A6E918000FEE}">
      <text>
        <r>
          <rPr>
            <sz val="11"/>
            <color indexed="81"/>
            <rFont val="MS P ゴシック"/>
            <family val="3"/>
            <charset val="128"/>
          </rPr>
          <t xml:space="preserve">基礎情報ｼｰﾄに入力したものが自動で表示されます。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DCB72F45-00C4-4826-B438-E125CF2EA1FF}">
      <text>
        <r>
          <rPr>
            <sz val="11"/>
            <color indexed="81"/>
            <rFont val="MS P ゴシック"/>
            <family val="3"/>
            <charset val="128"/>
          </rPr>
          <t xml:space="preserve">基礎情報ｼｰﾄに入力したものが自動で表示されます。
</t>
        </r>
      </text>
    </comment>
    <comment ref="G5" authorId="0" shapeId="0" xr:uid="{1A3391CE-49C8-477E-A889-8EAB868BAAF2}">
      <text>
        <r>
          <rPr>
            <sz val="11"/>
            <color indexed="81"/>
            <rFont val="MS P ゴシック"/>
            <family val="3"/>
            <charset val="128"/>
          </rPr>
          <t>提出日を記入
してください</t>
        </r>
      </text>
    </comment>
    <comment ref="A6" authorId="0" shapeId="0" xr:uid="{30F2FD1F-5C3E-4A53-B7EA-3819FCB1C84E}">
      <text>
        <r>
          <rPr>
            <sz val="11"/>
            <color indexed="81"/>
            <rFont val="MS P ゴシック"/>
            <family val="3"/>
            <charset val="128"/>
          </rPr>
          <t>緑着色した部分に記入してください
白地は自動入力または監督員の記入部分です</t>
        </r>
      </text>
    </comment>
    <comment ref="E17" authorId="0" shapeId="0" xr:uid="{1B7BE069-A23B-496F-98CE-3CC0A3D9944F}">
      <text>
        <r>
          <rPr>
            <sz val="11"/>
            <color indexed="81"/>
            <rFont val="MS P ゴシック"/>
            <family val="3"/>
            <charset val="128"/>
          </rPr>
          <t xml:space="preserve">基礎情報ｼｰﾄに入力したものが自動で表示されます。
</t>
        </r>
      </text>
    </comment>
    <comment ref="E25" authorId="0" shapeId="0" xr:uid="{5B001426-828A-4B73-8A69-EFFBB361BC0A}">
      <text>
        <r>
          <rPr>
            <sz val="11"/>
            <color indexed="81"/>
            <rFont val="MS P ゴシック"/>
            <family val="3"/>
            <charset val="128"/>
          </rPr>
          <t>提出回数を記載
してください</t>
        </r>
      </text>
    </comment>
    <comment ref="B35" authorId="0" shapeId="0" xr:uid="{39682932-A707-4C3A-90B3-B054225B8C30}">
      <text>
        <r>
          <rPr>
            <sz val="11"/>
            <color indexed="81"/>
            <rFont val="MS P ゴシック"/>
            <family val="3"/>
            <charset val="128"/>
          </rPr>
          <t xml:space="preserve">基礎情報ｼｰﾄに入力したものが自動で表示されます。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A9DA1B72-A1AB-4123-8B9E-72E3E3031ADD}">
      <text>
        <r>
          <rPr>
            <sz val="11"/>
            <color indexed="81"/>
            <rFont val="MS P ゴシック"/>
            <family val="3"/>
            <charset val="128"/>
          </rPr>
          <t xml:space="preserve">基礎情報ｼｰﾄに入力したものが自動で表示されます。
</t>
        </r>
      </text>
    </comment>
    <comment ref="G5" authorId="0" shapeId="0" xr:uid="{0DF8CA50-B40E-44C6-AB89-B5BF4FF7F258}">
      <text>
        <r>
          <rPr>
            <sz val="11"/>
            <color indexed="81"/>
            <rFont val="MS P ゴシック"/>
            <family val="3"/>
            <charset val="128"/>
          </rPr>
          <t>提出日を記入
してください</t>
        </r>
      </text>
    </comment>
    <comment ref="A6" authorId="0" shapeId="0" xr:uid="{A6D4630F-98FF-4048-98E4-50C0E48D4092}">
      <text>
        <r>
          <rPr>
            <sz val="11"/>
            <color indexed="81"/>
            <rFont val="MS P ゴシック"/>
            <family val="3"/>
            <charset val="128"/>
          </rPr>
          <t>緑着色した部分に記入してください
白地は自動入力または監督員の記入部分です</t>
        </r>
      </text>
    </comment>
    <comment ref="E17" authorId="0" shapeId="0" xr:uid="{06F0C253-E795-4E05-9C72-2002150D8A2E}">
      <text>
        <r>
          <rPr>
            <sz val="11"/>
            <color indexed="81"/>
            <rFont val="MS P ゴシック"/>
            <family val="3"/>
            <charset val="128"/>
          </rPr>
          <t xml:space="preserve">基礎情報ｼｰﾄに入力したものが自動で表示されます。
</t>
        </r>
      </text>
    </comment>
    <comment ref="B35" authorId="0" shapeId="0" xr:uid="{A9DDD249-A093-48FD-990C-6C005BCE3B12}">
      <text>
        <r>
          <rPr>
            <sz val="11"/>
            <color indexed="81"/>
            <rFont val="MS P ゴシック"/>
            <family val="3"/>
            <charset val="128"/>
          </rPr>
          <t xml:space="preserve">基礎情報ｼｰﾄに入力したものが自動で表示されます。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353EA873-91C8-4D97-ABBC-1A8CBA8568A7}">
      <text>
        <r>
          <rPr>
            <sz val="11"/>
            <color indexed="81"/>
            <rFont val="MS P ゴシック"/>
            <family val="3"/>
            <charset val="128"/>
          </rPr>
          <t xml:space="preserve">基礎情報ｼｰﾄに入力したものが自動で表示されます。
</t>
        </r>
      </text>
    </comment>
    <comment ref="G5" authorId="0" shapeId="0" xr:uid="{96295E7E-16CF-4987-8791-B63ACF147EFC}">
      <text>
        <r>
          <rPr>
            <sz val="11"/>
            <color indexed="81"/>
            <rFont val="MS P ゴシック"/>
            <family val="3"/>
            <charset val="128"/>
          </rPr>
          <t>提出日を記入
してください</t>
        </r>
      </text>
    </comment>
    <comment ref="A6" authorId="0" shapeId="0" xr:uid="{FDFB845D-BC95-4E99-98EC-5D8E18030B35}">
      <text>
        <r>
          <rPr>
            <sz val="11"/>
            <color indexed="81"/>
            <rFont val="MS P ゴシック"/>
            <family val="3"/>
            <charset val="128"/>
          </rPr>
          <t>緑着色した部分に記入してください
白地は自動入力または監督員の記入部分です</t>
        </r>
      </text>
    </comment>
    <comment ref="E17" authorId="0" shapeId="0" xr:uid="{86AA2385-FC9A-4289-819C-51AF7C8E402B}">
      <text>
        <r>
          <rPr>
            <sz val="11"/>
            <color indexed="81"/>
            <rFont val="MS P ゴシック"/>
            <family val="3"/>
            <charset val="128"/>
          </rPr>
          <t xml:space="preserve">基礎情報ｼｰﾄに入力したものが自動で表示されます。
</t>
        </r>
      </text>
    </comment>
    <comment ref="E25" authorId="0" shapeId="0" xr:uid="{5F0D921E-1910-4D29-AE27-9F90CDD24B34}">
      <text>
        <r>
          <rPr>
            <sz val="11"/>
            <color indexed="81"/>
            <rFont val="MS P ゴシック"/>
            <family val="3"/>
            <charset val="128"/>
          </rPr>
          <t>提出回数を記載
してください</t>
        </r>
      </text>
    </comment>
    <comment ref="B40" authorId="0" shapeId="0" xr:uid="{02D2F345-7731-429D-B323-F970DA1849DB}">
      <text>
        <r>
          <rPr>
            <sz val="11"/>
            <color indexed="81"/>
            <rFont val="MS P ゴシック"/>
            <family val="3"/>
            <charset val="128"/>
          </rPr>
          <t xml:space="preserve">基礎情報ｼｰﾄに入力したものが自動で表示されます。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B384659E-E30B-44B4-9E65-3F13EF5A9BB8}">
      <text>
        <r>
          <rPr>
            <sz val="11"/>
            <color indexed="81"/>
            <rFont val="MS P ゴシック"/>
            <family val="3"/>
            <charset val="128"/>
          </rPr>
          <t xml:space="preserve">基礎情報ｼｰﾄに入力したものが自動で表示されます。
</t>
        </r>
      </text>
    </comment>
    <comment ref="G5" authorId="0" shapeId="0" xr:uid="{C0A4903F-A41B-4E24-A161-5374C35FB5C4}">
      <text>
        <r>
          <rPr>
            <sz val="11"/>
            <color indexed="81"/>
            <rFont val="MS P ゴシック"/>
            <family val="3"/>
            <charset val="128"/>
          </rPr>
          <t>提出日を記入
してください</t>
        </r>
      </text>
    </comment>
    <comment ref="A6" authorId="0" shapeId="0" xr:uid="{E6D56901-3618-4BF3-8AB6-E63462D66E7E}">
      <text>
        <r>
          <rPr>
            <sz val="11"/>
            <color indexed="81"/>
            <rFont val="MS P ゴシック"/>
            <family val="3"/>
            <charset val="128"/>
          </rPr>
          <t>緑着色した部分に記入してください
白地は自動入力または監督員の記入部分です</t>
        </r>
      </text>
    </comment>
    <comment ref="E17" authorId="0" shapeId="0" xr:uid="{72E824FD-C80D-4648-B57F-70F4FB6BCBE1}">
      <text>
        <r>
          <rPr>
            <sz val="11"/>
            <color indexed="81"/>
            <rFont val="MS P ゴシック"/>
            <family val="3"/>
            <charset val="128"/>
          </rPr>
          <t xml:space="preserve">基礎情報ｼｰﾄに入力したものが自動で表示されます。
</t>
        </r>
      </text>
    </comment>
    <comment ref="E25" authorId="0" shapeId="0" xr:uid="{E91155CE-D5FB-479F-A656-8546B213374D}">
      <text>
        <r>
          <rPr>
            <sz val="11"/>
            <color indexed="81"/>
            <rFont val="MS P ゴシック"/>
            <family val="3"/>
            <charset val="128"/>
          </rPr>
          <t>提出回数を記載
してください</t>
        </r>
      </text>
    </comment>
    <comment ref="B40" authorId="0" shapeId="0" xr:uid="{E7F10F13-A347-401E-B7A3-A52B8F06F0A4}">
      <text>
        <r>
          <rPr>
            <sz val="11"/>
            <color indexed="81"/>
            <rFont val="MS P ゴシック"/>
            <family val="3"/>
            <charset val="128"/>
          </rPr>
          <t xml:space="preserve">基礎情報ｼｰﾄに入力したものが自動で表示されます。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8A00E765-9E1D-4430-BDFA-E61054AD5078}">
      <text>
        <r>
          <rPr>
            <sz val="11"/>
            <color indexed="81"/>
            <rFont val="MS P ゴシック"/>
            <family val="3"/>
            <charset val="128"/>
          </rPr>
          <t xml:space="preserve">基礎情報ｼｰﾄに入力したものが自動で表示されます。
</t>
        </r>
      </text>
    </comment>
    <comment ref="G5" authorId="0" shapeId="0" xr:uid="{5BF67810-303F-4D51-AAC4-867442E5BFA2}">
      <text>
        <r>
          <rPr>
            <sz val="11"/>
            <color indexed="81"/>
            <rFont val="MS P ゴシック"/>
            <family val="3"/>
            <charset val="128"/>
          </rPr>
          <t>提出日を記入
してください</t>
        </r>
      </text>
    </comment>
    <comment ref="A6" authorId="0" shapeId="0" xr:uid="{31DC9333-A784-469B-B6FE-313BC65F57C1}">
      <text>
        <r>
          <rPr>
            <sz val="11"/>
            <color indexed="81"/>
            <rFont val="MS P ゴシック"/>
            <family val="3"/>
            <charset val="128"/>
          </rPr>
          <t>緑着色した部分に記入してください
白地は自動入力または監督員の記入部分です</t>
        </r>
      </text>
    </comment>
    <comment ref="E17" authorId="0" shapeId="0" xr:uid="{37C86A37-7483-433E-AF6A-77B29CF59A9C}">
      <text>
        <r>
          <rPr>
            <sz val="11"/>
            <color indexed="81"/>
            <rFont val="MS P ゴシック"/>
            <family val="3"/>
            <charset val="128"/>
          </rPr>
          <t xml:space="preserve">基礎情報ｼｰﾄに入力したものが自動で表示されます。
</t>
        </r>
      </text>
    </comment>
    <comment ref="E25" authorId="0" shapeId="0" xr:uid="{035F57C6-8EE0-46DA-B461-26ADD964A2EE}">
      <text>
        <r>
          <rPr>
            <sz val="11"/>
            <color indexed="81"/>
            <rFont val="MS P ゴシック"/>
            <family val="3"/>
            <charset val="128"/>
          </rPr>
          <t>提出回数を記載
してください</t>
        </r>
      </text>
    </comment>
    <comment ref="B40" authorId="0" shapeId="0" xr:uid="{D9B13E02-AACB-4DD4-9B89-2AC632781A97}">
      <text>
        <r>
          <rPr>
            <sz val="11"/>
            <color indexed="81"/>
            <rFont val="MS P ゴシック"/>
            <family val="3"/>
            <charset val="128"/>
          </rPr>
          <t xml:space="preserve">基礎情報ｼｰﾄに入力したものが自動で表示されます。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8BDD01CC-2968-46D5-9422-A6E9DB547A25}">
      <text>
        <r>
          <rPr>
            <sz val="11"/>
            <color indexed="81"/>
            <rFont val="MS P ゴシック"/>
            <family val="3"/>
            <charset val="128"/>
          </rPr>
          <t xml:space="preserve">基礎情報ｼｰﾄに入力したものが自動で表示されます。
</t>
        </r>
      </text>
    </comment>
    <comment ref="G5" authorId="0" shapeId="0" xr:uid="{F01CBCD8-3EF4-4710-B243-F0CB26219BF8}">
      <text>
        <r>
          <rPr>
            <sz val="11"/>
            <color indexed="81"/>
            <rFont val="MS P ゴシック"/>
            <family val="3"/>
            <charset val="128"/>
          </rPr>
          <t>提出日を記入
してください</t>
        </r>
      </text>
    </comment>
    <comment ref="A6" authorId="0" shapeId="0" xr:uid="{49F726EB-86F2-4430-B417-A91B422E1340}">
      <text>
        <r>
          <rPr>
            <sz val="11"/>
            <color indexed="81"/>
            <rFont val="MS P ゴシック"/>
            <family val="3"/>
            <charset val="128"/>
          </rPr>
          <t>緑着色した部分に記入してください
白地は自動入力または監督員の記入部分です</t>
        </r>
      </text>
    </comment>
    <comment ref="E17" authorId="0" shapeId="0" xr:uid="{A65E85BC-9579-4D71-8759-3D89E13CD9F4}">
      <text>
        <r>
          <rPr>
            <sz val="11"/>
            <color indexed="81"/>
            <rFont val="MS P ゴシック"/>
            <family val="3"/>
            <charset val="128"/>
          </rPr>
          <t xml:space="preserve">基礎情報ｼｰﾄに入力したものが自動で表示されます。
</t>
        </r>
      </text>
    </comment>
    <comment ref="B40" authorId="0" shapeId="0" xr:uid="{1CB477D9-F2C2-49BF-B6C0-12621E39952D}">
      <text>
        <r>
          <rPr>
            <sz val="11"/>
            <color indexed="81"/>
            <rFont val="MS P ゴシック"/>
            <family val="3"/>
            <charset val="128"/>
          </rPr>
          <t xml:space="preserve">基礎情報ｼｰﾄに入力したものが自動で表示されます。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FCB40E4B-FF53-48CF-B4CB-B6E13D23D90D}">
      <text>
        <r>
          <rPr>
            <sz val="11"/>
            <color indexed="81"/>
            <rFont val="MS P ゴシック"/>
            <family val="3"/>
            <charset val="128"/>
          </rPr>
          <t xml:space="preserve">基礎情報ｼｰﾄに入力したものが自動で表示されます。
</t>
        </r>
      </text>
    </comment>
    <comment ref="G5" authorId="0" shapeId="0" xr:uid="{F73DC9BC-7524-4D8B-8AC3-4A487C7A7884}">
      <text>
        <r>
          <rPr>
            <sz val="11"/>
            <color indexed="81"/>
            <rFont val="MS P ゴシック"/>
            <family val="3"/>
            <charset val="128"/>
          </rPr>
          <t>提出日を記入
してください</t>
        </r>
      </text>
    </comment>
    <comment ref="A6" authorId="0" shapeId="0" xr:uid="{B853C3A3-E2BC-4A40-BB04-F450F5A1BB9C}">
      <text>
        <r>
          <rPr>
            <sz val="11"/>
            <color indexed="81"/>
            <rFont val="MS P ゴシック"/>
            <family val="3"/>
            <charset val="128"/>
          </rPr>
          <t>緑着色した部分に記入してください
白地は自動入力または監督員の記入部分です</t>
        </r>
      </text>
    </comment>
    <comment ref="E17" authorId="0" shapeId="0" xr:uid="{64FA08FF-9107-4C97-AB17-2E53EA22982C}">
      <text>
        <r>
          <rPr>
            <sz val="11"/>
            <color indexed="81"/>
            <rFont val="MS P ゴシック"/>
            <family val="3"/>
            <charset val="128"/>
          </rPr>
          <t xml:space="preserve">基礎情報ｼｰﾄに入力したものが自動で表示されます。
</t>
        </r>
      </text>
    </comment>
    <comment ref="B40" authorId="0" shapeId="0" xr:uid="{CECB3114-AD9A-4F99-9D0B-536DBBFECC53}">
      <text>
        <r>
          <rPr>
            <sz val="11"/>
            <color indexed="81"/>
            <rFont val="MS P ゴシック"/>
            <family val="3"/>
            <charset val="128"/>
          </rPr>
          <t xml:space="preserve">基礎情報ｼｰﾄに入力したものが自動で表示されます。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H2" authorId="0" shapeId="0" xr:uid="{5D413FC3-C568-4627-A7C6-238CB03305C4}">
      <text>
        <r>
          <rPr>
            <b/>
            <sz val="11"/>
            <color indexed="81"/>
            <rFont val="MS P ゴシック"/>
            <family val="3"/>
            <charset val="128"/>
          </rPr>
          <t>施工計画書に記載のあるもののみを評価の対象とします</t>
        </r>
      </text>
    </comment>
    <comment ref="B8" authorId="0" shapeId="0" xr:uid="{7D211ED4-CABE-4BDD-BBA6-9871E71AA753}">
      <text>
        <r>
          <rPr>
            <sz val="11"/>
            <color indexed="81"/>
            <rFont val="MS P ゴシック"/>
            <family val="3"/>
            <charset val="128"/>
          </rPr>
          <t xml:space="preserve">なぜ、当該工事でこの提案を実施したか、現場条件等を含めて理由と目的を記載する
</t>
        </r>
      </text>
    </comment>
    <comment ref="A13" authorId="0" shapeId="0" xr:uid="{C07D0502-2E38-40B9-8B95-BE76F93F0518}">
      <text>
        <r>
          <rPr>
            <b/>
            <sz val="11"/>
            <color indexed="81"/>
            <rFont val="MS P ゴシック"/>
            <family val="3"/>
            <charset val="128"/>
          </rPr>
          <t>施工計画書に記載のあるもののみを評価の対象とします
また、市民または市に利益のあるものを評価の対象とします</t>
        </r>
      </text>
    </comment>
    <comment ref="B15" authorId="0" shapeId="0" xr:uid="{FD581AFB-3416-4548-B2F4-D59B9E425DAF}">
      <text>
        <r>
          <rPr>
            <sz val="11"/>
            <color indexed="81"/>
            <rFont val="MS P ゴシック"/>
            <family val="3"/>
            <charset val="128"/>
          </rPr>
          <t>添付図、写真は実施内容が適切に説明でき、その効果が確認できるようなものにすること。</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R19" authorId="0" shapeId="0" xr:uid="{B4C788A5-8311-42E3-B747-9156B2994B35}">
      <text>
        <r>
          <rPr>
            <sz val="11"/>
            <color indexed="81"/>
            <rFont val="MS P ゴシック"/>
            <family val="3"/>
            <charset val="128"/>
          </rPr>
          <t>集計ソフトの単純利用は評価対象外
納品されたシステムを発注者が活用できることが必要</t>
        </r>
      </text>
    </comment>
    <comment ref="R37" authorId="0" shapeId="0" xr:uid="{28B91F95-E2B3-4B88-89A8-5FD33CDF678E}">
      <text>
        <r>
          <rPr>
            <sz val="11"/>
            <color indexed="81"/>
            <rFont val="MS P ゴシック"/>
            <family val="3"/>
            <charset val="128"/>
          </rPr>
          <t>各種写真ソフトの単純利用は評価対象外
納品されたシステムを発注者が活用できることが必要</t>
        </r>
      </text>
    </comment>
    <comment ref="R39" authorId="0" shapeId="0" xr:uid="{A6C1ECA2-F6B9-45AA-8B2A-208CB90D3615}">
      <text>
        <r>
          <rPr>
            <sz val="11"/>
            <color indexed="81"/>
            <rFont val="MS P ゴシック"/>
            <family val="3"/>
            <charset val="128"/>
          </rPr>
          <t>各種システムの単純利用は評価対象外
納品されたシステムを発注者が活用できることが必要</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ADD5F14D-E0B5-4247-B270-4514FAE787ED}">
      <text>
        <r>
          <rPr>
            <sz val="11"/>
            <color indexed="81"/>
            <rFont val="MS P ゴシック"/>
            <family val="3"/>
            <charset val="128"/>
          </rPr>
          <t xml:space="preserve">基礎情報ｼｰﾄに入力したものが自動で表示されます。
</t>
        </r>
      </text>
    </comment>
    <comment ref="G5" authorId="0" shapeId="0" xr:uid="{9F2A731B-0A45-4D91-8D74-051F5FC62745}">
      <text>
        <r>
          <rPr>
            <sz val="11"/>
            <color indexed="81"/>
            <rFont val="MS P ゴシック"/>
            <family val="3"/>
            <charset val="128"/>
          </rPr>
          <t>提出日を記入
してください</t>
        </r>
      </text>
    </comment>
    <comment ref="A6" authorId="0" shapeId="0" xr:uid="{0189B065-8448-4A64-9F31-63D8E09B9C89}">
      <text>
        <r>
          <rPr>
            <sz val="11"/>
            <color indexed="81"/>
            <rFont val="MS P ゴシック"/>
            <family val="3"/>
            <charset val="128"/>
          </rPr>
          <t>緑着色した部分に記入してください
白地は自動入力または監督員の記入部分です</t>
        </r>
      </text>
    </comment>
    <comment ref="E17" authorId="0" shapeId="0" xr:uid="{ABF1EC60-9AF1-496D-A4CA-8F5152AACFF5}">
      <text>
        <r>
          <rPr>
            <sz val="11"/>
            <color indexed="81"/>
            <rFont val="MS P ゴシック"/>
            <family val="3"/>
            <charset val="128"/>
          </rPr>
          <t xml:space="preserve">基礎情報ｼｰﾄに入力したものが自動で表示されます。
</t>
        </r>
      </text>
    </comment>
    <comment ref="B40" authorId="0" shapeId="0" xr:uid="{84587A7F-9D6D-446D-A07F-025563428199}">
      <text>
        <r>
          <rPr>
            <sz val="11"/>
            <color indexed="81"/>
            <rFont val="MS P ゴシック"/>
            <family val="3"/>
            <charset val="128"/>
          </rPr>
          <t xml:space="preserve">基礎情報ｼｰﾄに入力したものが自動で表示されます。
</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A3" authorId="0" shapeId="0" xr:uid="{00000000-0006-0000-2400-000001000000}">
      <text>
        <r>
          <rPr>
            <b/>
            <sz val="9"/>
            <color indexed="81"/>
            <rFont val="ＭＳ Ｐゴシック"/>
            <family val="3"/>
            <charset val="128"/>
          </rPr>
          <t xml:space="preserve"> 任意様式でもかまいません。</t>
        </r>
      </text>
    </comment>
    <comment ref="J5" authorId="0" shapeId="0" xr:uid="{00000000-0006-0000-2400-000002000000}">
      <text>
        <r>
          <rPr>
            <b/>
            <sz val="9"/>
            <color indexed="81"/>
            <rFont val="ＭＳ Ｐゴシック"/>
            <family val="3"/>
            <charset val="128"/>
          </rPr>
          <t>単位</t>
        </r>
      </text>
    </comment>
    <comment ref="V5" authorId="0" shapeId="0" xr:uid="{00000000-0006-0000-2400-000003000000}">
      <text>
        <r>
          <rPr>
            <b/>
            <sz val="9"/>
            <color indexed="81"/>
            <rFont val="ＭＳ Ｐゴシック"/>
            <family val="3"/>
            <charset val="128"/>
          </rPr>
          <t>単位</t>
        </r>
      </text>
    </comment>
    <comment ref="AD5" authorId="0" shapeId="0" xr:uid="{00000000-0006-0000-2400-000004000000}">
      <text>
        <r>
          <rPr>
            <b/>
            <sz val="10"/>
            <color indexed="81"/>
            <rFont val="ＭＳ Ｐゴシック"/>
            <family val="3"/>
            <charset val="128"/>
          </rPr>
          <t>(参考換算値）
アスファルト・コンクリート塊　2.35ｔ/ｍ3　　
コンクリート塊（有筋）　　　 　2.50ｔ/ｍ3　
コンクリート塊（無筋）　　　　 2.35t/ｍ3　
路盤材　　　　　　　　　　　　  1.80t/ｍ3</t>
        </r>
      </text>
    </comment>
    <comment ref="J44" authorId="0" shapeId="0" xr:uid="{00000000-0006-0000-2400-000005000000}">
      <text>
        <r>
          <rPr>
            <b/>
            <sz val="9"/>
            <color indexed="81"/>
            <rFont val="ＭＳ Ｐゴシック"/>
            <family val="3"/>
            <charset val="128"/>
          </rPr>
          <t>単位</t>
        </r>
      </text>
    </comment>
    <comment ref="V44" authorId="0" shapeId="0" xr:uid="{00000000-0006-0000-2400-000006000000}">
      <text>
        <r>
          <rPr>
            <b/>
            <sz val="9"/>
            <color indexed="81"/>
            <rFont val="ＭＳ Ｐゴシック"/>
            <family val="3"/>
            <charset val="128"/>
          </rPr>
          <t>単位</t>
        </r>
      </text>
    </comment>
    <comment ref="AD44" authorId="0" shapeId="0" xr:uid="{00000000-0006-0000-2400-000007000000}">
      <text>
        <r>
          <rPr>
            <b/>
            <sz val="10"/>
            <color indexed="81"/>
            <rFont val="ＭＳ Ｐゴシック"/>
            <family val="3"/>
            <charset val="128"/>
          </rPr>
          <t>(参考換算値）
アスファルト・コンクリート塊　2.35ｔ/ｍ3　　
コンクリート塊（有筋）　　　 　2.50ｔ/ｍ3　
コンクリート塊（無筋）　　　　 2.40t/ｍ3　
路盤材　　　　　　　　　　　　  2.00t/ｍ3</t>
        </r>
      </text>
    </comment>
    <comment ref="J83" authorId="0" shapeId="0" xr:uid="{00000000-0006-0000-2400-000008000000}">
      <text>
        <r>
          <rPr>
            <b/>
            <sz val="9"/>
            <color indexed="81"/>
            <rFont val="ＭＳ Ｐゴシック"/>
            <family val="3"/>
            <charset val="128"/>
          </rPr>
          <t>単位</t>
        </r>
      </text>
    </comment>
    <comment ref="V83" authorId="0" shapeId="0" xr:uid="{00000000-0006-0000-2400-000009000000}">
      <text>
        <r>
          <rPr>
            <b/>
            <sz val="9"/>
            <color indexed="81"/>
            <rFont val="ＭＳ Ｐゴシック"/>
            <family val="3"/>
            <charset val="128"/>
          </rPr>
          <t>単位</t>
        </r>
      </text>
    </comment>
    <comment ref="AD83" authorId="0" shapeId="0" xr:uid="{00000000-0006-0000-2400-00000A000000}">
      <text>
        <r>
          <rPr>
            <b/>
            <sz val="10"/>
            <color indexed="81"/>
            <rFont val="ＭＳ Ｐゴシック"/>
            <family val="3"/>
            <charset val="128"/>
          </rPr>
          <t>(参考換算値）
アスファルト・コンクリート塊　2.35ｔ/ｍ3　　
コンクリート塊（有筋）　　　 　2.50ｔ/ｍ3　
コンクリート塊（無筋）　　　　 2.40t/ｍ3　
路盤材　　　　　　　　　　　　  2.00t/ｍ3</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6544B21C-142D-4FD9-A71A-9E8D765A1A60}">
      <text>
        <r>
          <rPr>
            <sz val="11"/>
            <color indexed="81"/>
            <rFont val="MS P ゴシック"/>
            <family val="3"/>
            <charset val="128"/>
          </rPr>
          <t xml:space="preserve">基礎情報ｼｰﾄに入力したものが自動で表示されます。
</t>
        </r>
      </text>
    </comment>
    <comment ref="G5" authorId="0" shapeId="0" xr:uid="{B1769E7F-BC98-444C-806E-58C09D0C0B61}">
      <text>
        <r>
          <rPr>
            <sz val="11"/>
            <color indexed="81"/>
            <rFont val="MS P ゴシック"/>
            <family val="3"/>
            <charset val="128"/>
          </rPr>
          <t>提出日を記入
してください</t>
        </r>
      </text>
    </comment>
    <comment ref="A6" authorId="0" shapeId="0" xr:uid="{3B52B746-BAA0-4284-B68E-3C54D41F3A35}">
      <text>
        <r>
          <rPr>
            <sz val="11"/>
            <color indexed="81"/>
            <rFont val="MS P ゴシック"/>
            <family val="3"/>
            <charset val="128"/>
          </rPr>
          <t>緑着色した部分に記入してください
白地は自動入力または監督員の記入部分です</t>
        </r>
      </text>
    </comment>
    <comment ref="E17" authorId="0" shapeId="0" xr:uid="{87054290-664E-4245-8164-6FCC81BB5233}">
      <text>
        <r>
          <rPr>
            <sz val="11"/>
            <color indexed="81"/>
            <rFont val="MS P ゴシック"/>
            <family val="3"/>
            <charset val="128"/>
          </rPr>
          <t xml:space="preserve">基礎情報ｼｰﾄに入力したものが自動で表示されます。
</t>
        </r>
      </text>
    </comment>
    <comment ref="B40" authorId="0" shapeId="0" xr:uid="{297C8D35-C437-4F47-AE0B-2ECA70094C66}">
      <text>
        <r>
          <rPr>
            <sz val="11"/>
            <color indexed="81"/>
            <rFont val="MS P ゴシック"/>
            <family val="3"/>
            <charset val="128"/>
          </rPr>
          <t xml:space="preserve">基礎情報ｼｰﾄに入力したものが自動で表示されます。
</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D7" authorId="0" shapeId="0" xr:uid="{4B3700E5-AE2F-48DD-864B-BEF5377CF630}">
      <text>
        <r>
          <rPr>
            <sz val="11"/>
            <color indexed="81"/>
            <rFont val="MS P ゴシック"/>
            <family val="3"/>
            <charset val="128"/>
          </rPr>
          <t>○安全教育訓練の種類は、安全協議会、新規入場者教育、安全ミーティング、KYK、TBM　などがあります</t>
        </r>
      </text>
    </comment>
    <comment ref="B26" authorId="0" shapeId="0" xr:uid="{157623D1-F031-42EF-9932-B45871B1688D}">
      <text>
        <r>
          <rPr>
            <sz val="11"/>
            <color indexed="81"/>
            <rFont val="MS P ゴシック"/>
            <family val="3"/>
            <charset val="128"/>
          </rPr>
          <t xml:space="preserve">○安全教育訓練は建設業を営む者が安全な労働従事するために、法律等で実施を義務づけられたものです。
○安全教育訓練実施報告書の記載事項は、何時・何処で・誰が・誰に対して・どのような訓練をしたか、についてまとめて下さい。
○実施状況の写真を添付して下さい。
</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CB608C2E-2F83-4CDD-9216-C592F476A565}">
      <text>
        <r>
          <rPr>
            <sz val="11"/>
            <color indexed="81"/>
            <rFont val="MS P ゴシック"/>
            <family val="3"/>
            <charset val="128"/>
          </rPr>
          <t xml:space="preserve">基礎情報ｼｰﾄに入力したものが自動で表示されます。
</t>
        </r>
      </text>
    </comment>
    <comment ref="G5" authorId="0" shapeId="0" xr:uid="{C03418B6-2DC4-4D9D-8B51-0DD606591DFE}">
      <text>
        <r>
          <rPr>
            <sz val="11"/>
            <color indexed="81"/>
            <rFont val="MS P ゴシック"/>
            <family val="3"/>
            <charset val="128"/>
          </rPr>
          <t>提出日を記入
してください</t>
        </r>
      </text>
    </comment>
    <comment ref="A6" authorId="0" shapeId="0" xr:uid="{E2F1DFBE-BF90-4502-8085-43037B7EF0ED}">
      <text>
        <r>
          <rPr>
            <sz val="11"/>
            <color indexed="81"/>
            <rFont val="MS P ゴシック"/>
            <family val="3"/>
            <charset val="128"/>
          </rPr>
          <t>緑着色した部分に記入してください
白地は自動入力または監督員の記入部分です</t>
        </r>
      </text>
    </comment>
    <comment ref="E17" authorId="0" shapeId="0" xr:uid="{545B30DB-84A4-4086-9CC1-BA44D60ED832}">
      <text>
        <r>
          <rPr>
            <sz val="11"/>
            <color indexed="81"/>
            <rFont val="MS P ゴシック"/>
            <family val="3"/>
            <charset val="128"/>
          </rPr>
          <t xml:space="preserve">基礎情報ｼｰﾄに入力したものが自動で表示されます。
</t>
        </r>
      </text>
    </comment>
    <comment ref="B40" authorId="0" shapeId="0" xr:uid="{0ECF709C-8EB7-44F4-A669-EB7D7DEE7C9A}">
      <text>
        <r>
          <rPr>
            <sz val="11"/>
            <color indexed="81"/>
            <rFont val="MS P ゴシック"/>
            <family val="3"/>
            <charset val="128"/>
          </rPr>
          <t xml:space="preserve">基礎情報ｼｰﾄに入力したものが自動で表示されます。
</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H16" authorId="0" shapeId="0" xr:uid="{65DA7FAD-2411-417F-9146-449C4B5ADE4D}">
      <text>
        <r>
          <rPr>
            <sz val="11"/>
            <color indexed="81"/>
            <rFont val="MS P ゴシック"/>
            <family val="3"/>
            <charset val="128"/>
          </rPr>
          <t>緑着色した部分に記入してください
白地は自動入力または監督員の記入部分です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DCAB36BF-B765-4C82-B60F-99F66E1D073F}">
      <text>
        <r>
          <rPr>
            <sz val="11"/>
            <color indexed="81"/>
            <rFont val="MS P ゴシック"/>
            <family val="3"/>
            <charset val="128"/>
          </rPr>
          <t xml:space="preserve">基礎情報ｼｰﾄに入力したものが自動で表示されます。
</t>
        </r>
      </text>
    </comment>
    <comment ref="G5" authorId="0" shapeId="0" xr:uid="{4B0264CB-1D93-493D-A07A-9FBDC6CE9C92}">
      <text>
        <r>
          <rPr>
            <sz val="11"/>
            <color indexed="81"/>
            <rFont val="MS P ゴシック"/>
            <family val="3"/>
            <charset val="128"/>
          </rPr>
          <t>提出日を記入
してください</t>
        </r>
      </text>
    </comment>
    <comment ref="A6" authorId="0" shapeId="0" xr:uid="{FABDE3A5-3A03-4608-B825-1D56F70C33ED}">
      <text>
        <r>
          <rPr>
            <sz val="11"/>
            <color indexed="81"/>
            <rFont val="MS P ゴシック"/>
            <family val="3"/>
            <charset val="128"/>
          </rPr>
          <t>緑着色した部分に記入してください
白地は自動入力または監督員の記入部分です</t>
        </r>
      </text>
    </comment>
    <comment ref="E17" authorId="0" shapeId="0" xr:uid="{1594AB50-4678-4F02-A356-65CB06CA1A40}">
      <text>
        <r>
          <rPr>
            <sz val="11"/>
            <color indexed="81"/>
            <rFont val="MS P ゴシック"/>
            <family val="3"/>
            <charset val="128"/>
          </rPr>
          <t xml:space="preserve">基礎情報ｼｰﾄに入力したものが自動で表示されます。
</t>
        </r>
      </text>
    </comment>
    <comment ref="E25" authorId="0" shapeId="0" xr:uid="{199FD6EF-7715-4B64-A337-0FD85F9FF464}">
      <text>
        <r>
          <rPr>
            <sz val="11"/>
            <color indexed="81"/>
            <rFont val="MS P ゴシック"/>
            <family val="3"/>
            <charset val="128"/>
          </rPr>
          <t>提出回数を記載
してください</t>
        </r>
      </text>
    </comment>
    <comment ref="B40" authorId="0" shapeId="0" xr:uid="{EDE6E5C1-40FD-4A3F-A6D6-E72E51F972AE}">
      <text>
        <r>
          <rPr>
            <sz val="11"/>
            <color indexed="81"/>
            <rFont val="MS P ゴシック"/>
            <family val="3"/>
            <charset val="128"/>
          </rPr>
          <t xml:space="preserve">基礎情報ｼｰﾄに入力したものが自動で表示されます。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4" authorId="0" shapeId="0" xr:uid="{70C83A2D-7B2F-40F5-AAD6-1261E63C652F}">
      <text>
        <r>
          <rPr>
            <b/>
            <sz val="11"/>
            <color indexed="81"/>
            <rFont val="MS P ゴシック"/>
            <family val="3"/>
            <charset val="128"/>
          </rPr>
          <t>基礎情報ｼｰﾄに入力したものが自動で表示されます。</t>
        </r>
        <r>
          <rPr>
            <sz val="11"/>
            <color indexed="81"/>
            <rFont val="MS P ゴシック"/>
            <family val="3"/>
            <charset val="128"/>
          </rPr>
          <t xml:space="preserve">
</t>
        </r>
      </text>
    </comment>
    <comment ref="E5" authorId="0" shapeId="0" xr:uid="{4F62AC17-3EFD-484F-9AF3-DD5B8C830BD2}">
      <text>
        <r>
          <rPr>
            <b/>
            <sz val="11"/>
            <color indexed="81"/>
            <rFont val="MS P ゴシック"/>
            <family val="3"/>
            <charset val="128"/>
          </rPr>
          <t>照査対象とするか否かを記入</t>
        </r>
      </text>
    </comment>
    <comment ref="G5" authorId="0" shapeId="0" xr:uid="{2CE0021D-88CF-42F3-91CC-2DE0D4DE5F6E}">
      <text>
        <r>
          <rPr>
            <b/>
            <sz val="11"/>
            <color indexed="81"/>
            <rFont val="MS P ゴシック"/>
            <family val="3"/>
            <charset val="128"/>
          </rPr>
          <t>照査実施日を記載</t>
        </r>
      </text>
    </comment>
    <comment ref="H5" authorId="0" shapeId="0" xr:uid="{FC98F4D9-D1B2-4AA9-8E1E-80E53A5E7FB2}">
      <text>
        <r>
          <rPr>
            <b/>
            <sz val="11"/>
            <color indexed="81"/>
            <rFont val="MS P ゴシック"/>
            <family val="3"/>
            <charset val="128"/>
          </rPr>
          <t>主な内容について
異常の有無を✓</t>
        </r>
      </text>
    </comment>
    <comment ref="J5" authorId="0" shapeId="0" xr:uid="{09B59CE5-2B4D-4209-A84A-66E3FC5903CA}">
      <text>
        <r>
          <rPr>
            <b/>
            <sz val="11"/>
            <color indexed="81"/>
            <rFont val="MS P ゴシック"/>
            <family val="3"/>
            <charset val="128"/>
          </rPr>
          <t>異常の詳細やその他事項を記入</t>
        </r>
      </text>
    </comment>
    <comment ref="J7" authorId="0" shapeId="0" xr:uid="{F5C2FD45-4EEA-433D-A4AA-50B2CF488F59}">
      <text>
        <r>
          <rPr>
            <b/>
            <sz val="11"/>
            <color indexed="81"/>
            <rFont val="MS P ゴシック"/>
            <family val="3"/>
            <charset val="128"/>
          </rPr>
          <t>緑着色した部分に記入してください
白地は自動入力または監督員の記入部分です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B2" authorId="0" shapeId="0" xr:uid="{BFF648ED-F5D7-4FB1-BB12-9F02EE88C0EF}">
      <text>
        <r>
          <rPr>
            <sz val="11"/>
            <color indexed="81"/>
            <rFont val="MS P ゴシック"/>
            <family val="3"/>
            <charset val="128"/>
          </rPr>
          <t xml:space="preserve">基礎情報ｼｰﾄに入力したものが自動で表示されます。
</t>
        </r>
      </text>
    </comment>
    <comment ref="G5" authorId="0" shapeId="0" xr:uid="{3A368FE4-7EA7-4708-976F-15EC0D3F210F}">
      <text>
        <r>
          <rPr>
            <sz val="11"/>
            <color indexed="81"/>
            <rFont val="MS P ゴシック"/>
            <family val="3"/>
            <charset val="128"/>
          </rPr>
          <t>提出日を記入
してください</t>
        </r>
      </text>
    </comment>
    <comment ref="A6" authorId="0" shapeId="0" xr:uid="{19CB9948-F068-401D-A44D-7BE25BBFF163}">
      <text>
        <r>
          <rPr>
            <sz val="11"/>
            <color indexed="81"/>
            <rFont val="MS P ゴシック"/>
            <family val="3"/>
            <charset val="128"/>
          </rPr>
          <t>緑着色した部分に記入してください
白地は自動入力または監督員の記入部分です</t>
        </r>
      </text>
    </comment>
    <comment ref="E17" authorId="0" shapeId="0" xr:uid="{533E5B22-520D-4AF8-89D9-6ED1AACDB834}">
      <text>
        <r>
          <rPr>
            <sz val="11"/>
            <color indexed="81"/>
            <rFont val="MS P ゴシック"/>
            <family val="3"/>
            <charset val="128"/>
          </rPr>
          <t xml:space="preserve">基礎情報ｼｰﾄに入力したものが自動で表示されます。
</t>
        </r>
      </text>
    </comment>
    <comment ref="E25" authorId="0" shapeId="0" xr:uid="{EE58E908-AEEA-4AED-BDD8-D75F6EEF240B}">
      <text>
        <r>
          <rPr>
            <sz val="11"/>
            <color indexed="81"/>
            <rFont val="MS P ゴシック"/>
            <family val="3"/>
            <charset val="128"/>
          </rPr>
          <t>提出回数を記載
してください</t>
        </r>
      </text>
    </comment>
    <comment ref="B40" authorId="0" shapeId="0" xr:uid="{39DE631A-8F70-490A-93D3-F4E1108F32A1}">
      <text>
        <r>
          <rPr>
            <sz val="11"/>
            <color indexed="81"/>
            <rFont val="MS P ゴシック"/>
            <family val="3"/>
            <charset val="128"/>
          </rPr>
          <t xml:space="preserve">基礎情報ｼｰﾄに入力したものが自動で表示されます。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H2" authorId="0" shapeId="0" xr:uid="{CA649932-FDFA-4189-9A00-5CFFDDA65C02}">
      <text>
        <r>
          <rPr>
            <sz val="11"/>
            <color indexed="81"/>
            <rFont val="MS P ゴシック"/>
            <family val="3"/>
            <charset val="128"/>
          </rPr>
          <t xml:space="preserve">基礎情報ｼｰﾄに入力したものが自動で表示されます。
</t>
        </r>
      </text>
    </comment>
    <comment ref="G4" authorId="0" shapeId="0" xr:uid="{3ADC98CD-6D34-4E43-A087-909C1302610E}">
      <text>
        <r>
          <rPr>
            <b/>
            <sz val="11"/>
            <color indexed="81"/>
            <rFont val="MS P ゴシック"/>
            <family val="3"/>
            <charset val="128"/>
          </rPr>
          <t>提出日を記入</t>
        </r>
      </text>
    </comment>
    <comment ref="A13" authorId="0" shapeId="0" xr:uid="{4A87A70A-5829-4DB6-A4AA-63AE88DEC5D1}">
      <text>
        <r>
          <rPr>
            <sz val="11"/>
            <color indexed="81"/>
            <rFont val="MS P ゴシック"/>
            <family val="3"/>
            <charset val="128"/>
          </rPr>
          <t>緑着色した部分に記入してください
白地は自動入力または監督員の記入部分です</t>
        </r>
      </text>
    </comment>
    <comment ref="G15" authorId="0" shapeId="0" xr:uid="{948A5D08-5AE3-4F6E-B160-DB66B55CF12B}">
      <text>
        <r>
          <rPr>
            <sz val="11"/>
            <color indexed="81"/>
            <rFont val="MS P ゴシック"/>
            <family val="3"/>
            <charset val="128"/>
          </rPr>
          <t xml:space="preserve">基礎情報ｼｰﾄに入力したものが自動で表示されます。
</t>
        </r>
      </text>
    </comment>
    <comment ref="A25" authorId="0" shapeId="0" xr:uid="{87CB8283-82DF-4C3D-91C2-E1BD72E01DBC}">
      <text>
        <r>
          <rPr>
            <sz val="11"/>
            <color indexed="81"/>
            <rFont val="MS P ゴシック"/>
            <family val="3"/>
            <charset val="128"/>
          </rPr>
          <t>基礎情報ｼｰﾄに入力したものが自動で表示されます。</t>
        </r>
      </text>
    </comment>
    <comment ref="B38" authorId="0" shapeId="0" xr:uid="{89525CC8-98AD-4734-AC1B-F1B6B78B4891}">
      <text>
        <r>
          <rPr>
            <b/>
            <sz val="12"/>
            <color indexed="81"/>
            <rFont val="MS P ゴシック"/>
            <family val="3"/>
            <charset val="128"/>
          </rPr>
          <t>変更や追加提出等で施工計画書の内容に更新があった場合は、更新記録欄にその内容を追記してください。</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55DBF23-7D90-45F9-9177-8264E51CD10C}" keepAlive="1" name="ThisWorkbookDataModel" description="データ モデル"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B7A5B74-F15F-4BB3-95A3-082EBE4410C0}" name="クエリ - Page001" description="ブック内の 'Page001' クエリへの接続です。" type="100" refreshedVersion="7" minRefreshableVersion="5">
    <extLst>
      <ext xmlns:x15="http://schemas.microsoft.com/office/spreadsheetml/2010/11/main" uri="{DE250136-89BD-433C-8126-D09CA5730AF9}">
        <x15:connection id="9dfa22e4-f4ac-4514-8a7b-0f86571b3617"/>
      </ext>
    </extLst>
  </connection>
  <connection id="3" xr16:uid="{F87E4B88-F641-47EF-8AEC-9D0143292645}" name="クエリ - Page002" description="ブック内の 'Page002' クエリへの接続です。" type="100" refreshedVersion="7" minRefreshableVersion="5">
    <extLst>
      <ext xmlns:x15="http://schemas.microsoft.com/office/spreadsheetml/2010/11/main" uri="{DE250136-89BD-433C-8126-D09CA5730AF9}">
        <x15:connection id="5a622003-ec30-4d99-8251-740b32690136"/>
      </ext>
    </extLst>
  </connection>
  <connection id="4" xr16:uid="{56E7D727-F530-42DF-854D-53F5DFB0ECB7}" name="クエリ - Page003" description="ブック内の 'Page003' クエリへの接続です。" type="100" refreshedVersion="7" minRefreshableVersion="5">
    <extLst>
      <ext xmlns:x15="http://schemas.microsoft.com/office/spreadsheetml/2010/11/main" uri="{DE250136-89BD-433C-8126-D09CA5730AF9}">
        <x15:connection id="06bb1d36-8c4d-49ab-82e9-e11b917324d3"/>
      </ext>
    </extLst>
  </connection>
  <connection id="5" xr16:uid="{92055A48-6D03-463D-B641-AB3A6CAD463B}" name="クエリ - Page004" description="ブック内の 'Page004' クエリへの接続です。" type="100" refreshedVersion="7" minRefreshableVersion="5">
    <extLst>
      <ext xmlns:x15="http://schemas.microsoft.com/office/spreadsheetml/2010/11/main" uri="{DE250136-89BD-433C-8126-D09CA5730AF9}">
        <x15:connection id="bdf566f9-74f0-4e1b-aff9-3c53806b9328"/>
      </ext>
    </extLst>
  </connection>
  <connection id="6" xr16:uid="{3CF03B0C-B36F-445E-A96D-993F181ED8C0}" keepAlive="1" name="クエリ - Table001 (Page 1)" description="ブック内の 'Table001 (Page 1)' クエリへの接続です。" type="5" refreshedVersion="0" background="1">
    <dbPr connection="Provider=Microsoft.Mashup.OleDb.1;Data Source=$Workbook$;Location=&quot;Table001 (Page 1)&quot;;Extended Properties=&quot;&quot;" command="SELECT * FROM [Table001 (Page 1)]"/>
  </connection>
  <connection id="7" xr16:uid="{53F98607-A6CE-4F93-AB97-880CB2E2FB95}" keepAlive="1" name="クエリ - Table001 (Page 1-4)" description="ブック内の 'Table001 (Page 1-4)' クエリへの接続です。" type="5" refreshedVersion="7" background="1" saveData="1">
    <dbPr connection="Provider=Microsoft.Mashup.OleDb.1;Data Source=$Workbook$;Location=&quot;Table001 (Page 1-4)&quot;;Extended Properties=&quot;&quot;" command="SELECT * FROM [Table001 (Page 1-4)]"/>
  </connection>
</connections>
</file>

<file path=xl/sharedStrings.xml><?xml version="1.0" encoding="utf-8"?>
<sst xmlns="http://schemas.openxmlformats.org/spreadsheetml/2006/main" count="4006" uniqueCount="1883">
  <si>
    <t>3.</t>
    <phoneticPr fontId="8"/>
  </si>
  <si>
    <t>4.</t>
    <phoneticPr fontId="8"/>
  </si>
  <si>
    <t>5.</t>
    <phoneticPr fontId="8"/>
  </si>
  <si>
    <t>6.</t>
    <phoneticPr fontId="8"/>
  </si>
  <si>
    <t>7.</t>
    <phoneticPr fontId="8"/>
  </si>
  <si>
    <t>8.</t>
    <phoneticPr fontId="8"/>
  </si>
  <si>
    <t>品名</t>
    <rPh sb="0" eb="2">
      <t>ヒンメイ</t>
    </rPh>
    <phoneticPr fontId="8"/>
  </si>
  <si>
    <t>製造メーカー</t>
    <rPh sb="0" eb="2">
      <t>セイゾウ</t>
    </rPh>
    <phoneticPr fontId="8"/>
  </si>
  <si>
    <t>備考</t>
    <rPh sb="0" eb="2">
      <t>ビコウ</t>
    </rPh>
    <phoneticPr fontId="8"/>
  </si>
  <si>
    <t>No.</t>
    <phoneticPr fontId="8"/>
  </si>
  <si>
    <t>工 事 打 合 せ 簿</t>
    <rPh sb="0" eb="1">
      <t>コウ</t>
    </rPh>
    <rPh sb="2" eb="3">
      <t>コト</t>
    </rPh>
    <rPh sb="4" eb="5">
      <t>ダ</t>
    </rPh>
    <rPh sb="6" eb="7">
      <t>ゴウ</t>
    </rPh>
    <rPh sb="10" eb="11">
      <t>ボ</t>
    </rPh>
    <phoneticPr fontId="8"/>
  </si>
  <si>
    <t>工事名</t>
    <rPh sb="0" eb="3">
      <t>コウジメイ</t>
    </rPh>
    <phoneticPr fontId="8"/>
  </si>
  <si>
    <t>発議者</t>
    <rPh sb="0" eb="3">
      <t>ハツギシャ</t>
    </rPh>
    <phoneticPr fontId="8"/>
  </si>
  <si>
    <t>発議事項</t>
    <rPh sb="0" eb="2">
      <t>ハツギ</t>
    </rPh>
    <rPh sb="2" eb="4">
      <t>ジコウ</t>
    </rPh>
    <phoneticPr fontId="8"/>
  </si>
  <si>
    <t>下記内容を</t>
    <rPh sb="0" eb="2">
      <t>カキ</t>
    </rPh>
    <rPh sb="2" eb="4">
      <t>ナイヨウ</t>
    </rPh>
    <phoneticPr fontId="8"/>
  </si>
  <si>
    <t>（内容）</t>
    <rPh sb="1" eb="3">
      <t>ナイヨウ</t>
    </rPh>
    <phoneticPr fontId="8"/>
  </si>
  <si>
    <t>添付図：　　　　葉、その他添付図書：</t>
    <rPh sb="0" eb="2">
      <t>テンプ</t>
    </rPh>
    <rPh sb="2" eb="3">
      <t>ズ</t>
    </rPh>
    <rPh sb="8" eb="9">
      <t>ハ</t>
    </rPh>
    <rPh sb="12" eb="13">
      <t>タ</t>
    </rPh>
    <rPh sb="13" eb="15">
      <t>テンプ</t>
    </rPh>
    <rPh sb="15" eb="17">
      <t>トショ</t>
    </rPh>
    <phoneticPr fontId="8"/>
  </si>
  <si>
    <t>□発注者</t>
    <rPh sb="1" eb="4">
      <t>ハッチュウシャ</t>
    </rPh>
    <phoneticPr fontId="8"/>
  </si>
  <si>
    <t>下記のとおり</t>
    <rPh sb="0" eb="2">
      <t>カキ</t>
    </rPh>
    <phoneticPr fontId="8"/>
  </si>
  <si>
    <t>□監理者</t>
    <rPh sb="1" eb="3">
      <t>カンリ</t>
    </rPh>
    <rPh sb="3" eb="4">
      <t>シャ</t>
    </rPh>
    <phoneticPr fontId="8"/>
  </si>
  <si>
    <t>工　事　担　当　課</t>
    <rPh sb="0" eb="1">
      <t>コウ</t>
    </rPh>
    <rPh sb="2" eb="3">
      <t>コト</t>
    </rPh>
    <rPh sb="4" eb="5">
      <t>ニナ</t>
    </rPh>
    <rPh sb="6" eb="7">
      <t>トウ</t>
    </rPh>
    <rPh sb="8" eb="9">
      <t>カ</t>
    </rPh>
    <phoneticPr fontId="8"/>
  </si>
  <si>
    <t>監　理　者</t>
    <rPh sb="0" eb="1">
      <t>ミ</t>
    </rPh>
    <rPh sb="2" eb="3">
      <t>リ</t>
    </rPh>
    <rPh sb="4" eb="5">
      <t>モノ</t>
    </rPh>
    <phoneticPr fontId="8"/>
  </si>
  <si>
    <t>係長</t>
    <rPh sb="0" eb="2">
      <t>カカリチョウ</t>
    </rPh>
    <phoneticPr fontId="8"/>
  </si>
  <si>
    <t>補助監督員</t>
    <rPh sb="0" eb="2">
      <t>ホジョ</t>
    </rPh>
    <rPh sb="2" eb="4">
      <t>カントク</t>
    </rPh>
    <rPh sb="4" eb="5">
      <t>イン</t>
    </rPh>
    <phoneticPr fontId="8"/>
  </si>
  <si>
    <t>監督員</t>
    <rPh sb="0" eb="2">
      <t>カントク</t>
    </rPh>
    <rPh sb="2" eb="3">
      <t>イン</t>
    </rPh>
    <phoneticPr fontId="8"/>
  </si>
  <si>
    <t>現場代理人</t>
    <rPh sb="0" eb="2">
      <t>ゲンバ</t>
    </rPh>
    <rPh sb="2" eb="5">
      <t>ダイリニン</t>
    </rPh>
    <phoneticPr fontId="8"/>
  </si>
  <si>
    <t>工事名称</t>
    <rPh sb="0" eb="2">
      <t>コウジ</t>
    </rPh>
    <rPh sb="2" eb="4">
      <t>メイショウ</t>
    </rPh>
    <phoneticPr fontId="8"/>
  </si>
  <si>
    <t>別添ファイル「書類説明」による。</t>
    <rPh sb="0" eb="2">
      <t>ベッテン</t>
    </rPh>
    <rPh sb="7" eb="9">
      <t>ショルイ</t>
    </rPh>
    <rPh sb="9" eb="11">
      <t>セツメイ</t>
    </rPh>
    <phoneticPr fontId="8"/>
  </si>
  <si>
    <t>各書類記入例</t>
    <rPh sb="0" eb="3">
      <t>カクショルイ</t>
    </rPh>
    <rPh sb="3" eb="5">
      <t>キニュウ</t>
    </rPh>
    <rPh sb="5" eb="6">
      <t>レイ</t>
    </rPh>
    <phoneticPr fontId="8"/>
  </si>
  <si>
    <t>別添ファイル「書類記入例」による。</t>
    <rPh sb="0" eb="2">
      <t>ベッテン</t>
    </rPh>
    <rPh sb="7" eb="9">
      <t>ショルイ</t>
    </rPh>
    <rPh sb="9" eb="11">
      <t>キニュウ</t>
    </rPh>
    <rPh sb="11" eb="12">
      <t>レイ</t>
    </rPh>
    <phoneticPr fontId="8"/>
  </si>
  <si>
    <t>発 議 事 項 記 載 欄</t>
    <rPh sb="0" eb="1">
      <t>ハツ</t>
    </rPh>
    <rPh sb="2" eb="3">
      <t>ギ</t>
    </rPh>
    <rPh sb="4" eb="5">
      <t>コト</t>
    </rPh>
    <rPh sb="6" eb="7">
      <t>コウ</t>
    </rPh>
    <rPh sb="8" eb="9">
      <t>キ</t>
    </rPh>
    <rPh sb="10" eb="11">
      <t>ミツル</t>
    </rPh>
    <rPh sb="12" eb="13">
      <t>ラン</t>
    </rPh>
    <phoneticPr fontId="8"/>
  </si>
  <si>
    <t>□　発注者</t>
    <rPh sb="2" eb="5">
      <t>ハッチュウシャ</t>
    </rPh>
    <phoneticPr fontId="8"/>
  </si>
  <si>
    <t>します。</t>
    <phoneticPr fontId="8"/>
  </si>
  <si>
    <t>処 理・回 答 欄</t>
    <phoneticPr fontId="8"/>
  </si>
  <si>
    <t>□指示　□承諾　□通知　□受理　□協議</t>
    <rPh sb="17" eb="19">
      <t>キョウギ</t>
    </rPh>
    <phoneticPr fontId="8"/>
  </si>
  <si>
    <t>します。</t>
    <phoneticPr fontId="8"/>
  </si>
  <si>
    <t>□その他（　　　　　　）</t>
    <rPh sb="3" eb="4">
      <t>タ</t>
    </rPh>
    <phoneticPr fontId="8"/>
  </si>
  <si>
    <t>□了解　□提出　□報告　□届出</t>
    <phoneticPr fontId="8"/>
  </si>
  <si>
    <t>します。</t>
    <phoneticPr fontId="8"/>
  </si>
  <si>
    <t>（注２)打合せ簿の記録について、監督員及び現場代理人等がもつ権限を超える内容がある場合には、双方代表者へ</t>
    <rPh sb="1" eb="2">
      <t>チュウ</t>
    </rPh>
    <rPh sb="4" eb="6">
      <t>ウチアワ</t>
    </rPh>
    <rPh sb="7" eb="8">
      <t>ボ</t>
    </rPh>
    <rPh sb="9" eb="11">
      <t>キロク</t>
    </rPh>
    <rPh sb="16" eb="18">
      <t>カントク</t>
    </rPh>
    <rPh sb="18" eb="19">
      <t>イン</t>
    </rPh>
    <rPh sb="19" eb="20">
      <t>オヨ</t>
    </rPh>
    <rPh sb="21" eb="23">
      <t>ゲンバ</t>
    </rPh>
    <rPh sb="23" eb="25">
      <t>ダイリ</t>
    </rPh>
    <rPh sb="25" eb="26">
      <t>ニン</t>
    </rPh>
    <rPh sb="26" eb="27">
      <t>トウ</t>
    </rPh>
    <rPh sb="30" eb="32">
      <t>ケンゲン</t>
    </rPh>
    <rPh sb="33" eb="34">
      <t>コ</t>
    </rPh>
    <rPh sb="36" eb="38">
      <t>ナイヨウ</t>
    </rPh>
    <rPh sb="41" eb="43">
      <t>バアイ</t>
    </rPh>
    <rPh sb="46" eb="48">
      <t>ソウホウ</t>
    </rPh>
    <rPh sb="48" eb="51">
      <t>ダイヒョウシャ</t>
    </rPh>
    <phoneticPr fontId="8"/>
  </si>
  <si>
    <t>工 事 履 行 報 告 書</t>
    <rPh sb="0" eb="1">
      <t>コウ</t>
    </rPh>
    <rPh sb="2" eb="3">
      <t>コト</t>
    </rPh>
    <rPh sb="4" eb="5">
      <t>クツ</t>
    </rPh>
    <rPh sb="6" eb="7">
      <t>ギョウ</t>
    </rPh>
    <rPh sb="8" eb="9">
      <t>ホウ</t>
    </rPh>
    <rPh sb="10" eb="11">
      <t>コク</t>
    </rPh>
    <rPh sb="12" eb="13">
      <t>ショ</t>
    </rPh>
    <phoneticPr fontId="8"/>
  </si>
  <si>
    <t>工　期</t>
    <rPh sb="0" eb="1">
      <t>コウ</t>
    </rPh>
    <rPh sb="2" eb="3">
      <t>キ</t>
    </rPh>
    <phoneticPr fontId="8"/>
  </si>
  <si>
    <t>～</t>
    <phoneticPr fontId="8"/>
  </si>
  <si>
    <t>日　付</t>
    <rPh sb="0" eb="1">
      <t>ヒ</t>
    </rPh>
    <rPh sb="2" eb="3">
      <t>ヅケ</t>
    </rPh>
    <phoneticPr fontId="8"/>
  </si>
  <si>
    <t>（</t>
    <phoneticPr fontId="8"/>
  </si>
  <si>
    <t>月・週等別</t>
    <rPh sb="0" eb="1">
      <t>ツキ</t>
    </rPh>
    <rPh sb="2" eb="3">
      <t>シュウ</t>
    </rPh>
    <rPh sb="3" eb="4">
      <t>トウ</t>
    </rPh>
    <rPh sb="4" eb="5">
      <t>ベツ</t>
    </rPh>
    <phoneticPr fontId="8"/>
  </si>
  <si>
    <t>設計数量</t>
    <rPh sb="0" eb="2">
      <t>セッケイ</t>
    </rPh>
    <rPh sb="2" eb="4">
      <t>スウリョウ</t>
    </rPh>
    <phoneticPr fontId="8"/>
  </si>
  <si>
    <t>出来形数量</t>
    <rPh sb="0" eb="2">
      <t>デキ</t>
    </rPh>
    <rPh sb="2" eb="3">
      <t>ガタ</t>
    </rPh>
    <rPh sb="3" eb="5">
      <t>スウリョウ</t>
    </rPh>
    <phoneticPr fontId="8"/>
  </si>
  <si>
    <t>増減</t>
    <rPh sb="0" eb="2">
      <t>ゾウゲン</t>
    </rPh>
    <phoneticPr fontId="8"/>
  </si>
  <si>
    <t>名　称</t>
    <rPh sb="0" eb="1">
      <t>ナ</t>
    </rPh>
    <rPh sb="2" eb="3">
      <t>ショウ</t>
    </rPh>
    <phoneticPr fontId="8"/>
  </si>
  <si>
    <t>規　格</t>
    <rPh sb="0" eb="1">
      <t>タダシ</t>
    </rPh>
    <rPh sb="2" eb="3">
      <t>カク</t>
    </rPh>
    <phoneticPr fontId="8"/>
  </si>
  <si>
    <t>出 来 形 数 量 調 書</t>
    <rPh sb="0" eb="1">
      <t>デ</t>
    </rPh>
    <rPh sb="2" eb="3">
      <t>ライ</t>
    </rPh>
    <rPh sb="4" eb="5">
      <t>ガタ</t>
    </rPh>
    <rPh sb="6" eb="7">
      <t>カズ</t>
    </rPh>
    <rPh sb="8" eb="9">
      <t>リョウ</t>
    </rPh>
    <rPh sb="10" eb="11">
      <t>チョウ</t>
    </rPh>
    <rPh sb="12" eb="13">
      <t>ショ</t>
    </rPh>
    <phoneticPr fontId="8"/>
  </si>
  <si>
    <t>実施工程（％）</t>
    <rPh sb="0" eb="2">
      <t>ジッシ</t>
    </rPh>
    <rPh sb="2" eb="4">
      <t>コウテイ</t>
    </rPh>
    <phoneticPr fontId="8"/>
  </si>
  <si>
    <t>出来形内容</t>
    <rPh sb="0" eb="2">
      <t>デキ</t>
    </rPh>
    <rPh sb="2" eb="3">
      <t>ガタ</t>
    </rPh>
    <rPh sb="3" eb="5">
      <t>ナイヨウ</t>
    </rPh>
    <phoneticPr fontId="8"/>
  </si>
  <si>
    <t>（記事欄）</t>
    <rPh sb="1" eb="3">
      <t>キジ</t>
    </rPh>
    <rPh sb="3" eb="4">
      <t>ラン</t>
    </rPh>
    <phoneticPr fontId="8"/>
  </si>
  <si>
    <t>作業動線</t>
    <rPh sb="0" eb="2">
      <t>サギョウ</t>
    </rPh>
    <rPh sb="2" eb="3">
      <t>ドウ</t>
    </rPh>
    <rPh sb="3" eb="4">
      <t>セン</t>
    </rPh>
    <phoneticPr fontId="8"/>
  </si>
  <si>
    <t>建設業退職金共済組合証紙購入遅延事由書</t>
    <rPh sb="0" eb="2">
      <t>ケンセツ</t>
    </rPh>
    <rPh sb="2" eb="3">
      <t>ギョウ</t>
    </rPh>
    <rPh sb="3" eb="6">
      <t>タイショクキン</t>
    </rPh>
    <rPh sb="6" eb="8">
      <t>キョウサイ</t>
    </rPh>
    <rPh sb="8" eb="10">
      <t>クミアイ</t>
    </rPh>
    <rPh sb="10" eb="11">
      <t>ショウ</t>
    </rPh>
    <rPh sb="11" eb="12">
      <t>シ</t>
    </rPh>
    <rPh sb="12" eb="14">
      <t>コウニュウ</t>
    </rPh>
    <rPh sb="14" eb="16">
      <t>チエン</t>
    </rPh>
    <rPh sb="16" eb="18">
      <t>ジユウ</t>
    </rPh>
    <rPh sb="18" eb="19">
      <t>ショ</t>
    </rPh>
    <phoneticPr fontId="8"/>
  </si>
  <si>
    <t>１、工事件名</t>
    <rPh sb="2" eb="4">
      <t>コウジ</t>
    </rPh>
    <rPh sb="4" eb="6">
      <t>ケンメイ</t>
    </rPh>
    <phoneticPr fontId="8"/>
  </si>
  <si>
    <t>2、遅延事由</t>
    <rPh sb="2" eb="4">
      <t>チエン</t>
    </rPh>
    <rPh sb="4" eb="6">
      <t>ジユウ</t>
    </rPh>
    <phoneticPr fontId="8"/>
  </si>
  <si>
    <t>以上</t>
  </si>
  <si>
    <t>No.</t>
    <phoneticPr fontId="8"/>
  </si>
  <si>
    <t>試験成績書</t>
    <rPh sb="0" eb="2">
      <t>シケン</t>
    </rPh>
    <rPh sb="2" eb="4">
      <t>セイセキ</t>
    </rPh>
    <rPh sb="4" eb="5">
      <t>ショ</t>
    </rPh>
    <phoneticPr fontId="8"/>
  </si>
  <si>
    <t>試験項目</t>
    <rPh sb="0" eb="2">
      <t>シケン</t>
    </rPh>
    <rPh sb="2" eb="4">
      <t>コウモク</t>
    </rPh>
    <phoneticPr fontId="8"/>
  </si>
  <si>
    <t>試験結果</t>
    <rPh sb="0" eb="2">
      <t>シケン</t>
    </rPh>
    <rPh sb="2" eb="4">
      <t>ケッカ</t>
    </rPh>
    <phoneticPr fontId="8"/>
  </si>
  <si>
    <t>No.</t>
    <phoneticPr fontId="8"/>
  </si>
  <si>
    <t>合　　計</t>
    <rPh sb="0" eb="1">
      <t>ゴウ</t>
    </rPh>
    <rPh sb="3" eb="4">
      <t>ケイ</t>
    </rPh>
    <phoneticPr fontId="8"/>
  </si>
  <si>
    <t>単位</t>
    <rPh sb="0" eb="2">
      <t>タンイ</t>
    </rPh>
    <phoneticPr fontId="8"/>
  </si>
  <si>
    <t>契約数量</t>
    <rPh sb="0" eb="2">
      <t>ケイヤク</t>
    </rPh>
    <rPh sb="2" eb="4">
      <t>スウリョウ</t>
    </rPh>
    <phoneticPr fontId="8"/>
  </si>
  <si>
    <t>検収数量計</t>
    <rPh sb="0" eb="2">
      <t>ケンシュウ</t>
    </rPh>
    <rPh sb="2" eb="4">
      <t>スウリョウ</t>
    </rPh>
    <rPh sb="4" eb="5">
      <t>ケイ</t>
    </rPh>
    <phoneticPr fontId="8"/>
  </si>
  <si>
    <t>検収数量</t>
    <rPh sb="0" eb="2">
      <t>ケンシュウ</t>
    </rPh>
    <rPh sb="2" eb="4">
      <t>スウリョウ</t>
    </rPh>
    <phoneticPr fontId="8"/>
  </si>
  <si>
    <t>残高数量</t>
    <rPh sb="0" eb="2">
      <t>ザンダカ</t>
    </rPh>
    <rPh sb="2" eb="4">
      <t>スウリョウ</t>
    </rPh>
    <phoneticPr fontId="8"/>
  </si>
  <si>
    <t>保証品名</t>
    <rPh sb="0" eb="2">
      <t>ホショウ</t>
    </rPh>
    <rPh sb="2" eb="4">
      <t>ヒンメイ</t>
    </rPh>
    <phoneticPr fontId="8"/>
  </si>
  <si>
    <t>保険証券名</t>
    <rPh sb="0" eb="2">
      <t>ホケン</t>
    </rPh>
    <rPh sb="2" eb="4">
      <t>ショウケン</t>
    </rPh>
    <rPh sb="4" eb="5">
      <t>メイ</t>
    </rPh>
    <phoneticPr fontId="8"/>
  </si>
  <si>
    <t>発注者名</t>
    <rPh sb="0" eb="3">
      <t>ハッチュウシャ</t>
    </rPh>
    <rPh sb="3" eb="4">
      <t>メイ</t>
    </rPh>
    <phoneticPr fontId="8"/>
  </si>
  <si>
    <t>工期</t>
    <rPh sb="0" eb="2">
      <t>コウキ</t>
    </rPh>
    <phoneticPr fontId="8"/>
  </si>
  <si>
    <t>監理/主任技術者名</t>
    <rPh sb="0" eb="2">
      <t>カンリ</t>
    </rPh>
    <rPh sb="3" eb="5">
      <t>シュニン</t>
    </rPh>
    <rPh sb="5" eb="8">
      <t>ギジュツシャ</t>
    </rPh>
    <rPh sb="8" eb="9">
      <t>メイ</t>
    </rPh>
    <phoneticPr fontId="8"/>
  </si>
  <si>
    <t>専門技術者名</t>
    <rPh sb="0" eb="2">
      <t>センモン</t>
    </rPh>
    <rPh sb="2" eb="4">
      <t>ギジュツ</t>
    </rPh>
    <rPh sb="4" eb="5">
      <t>シャ</t>
    </rPh>
    <rPh sb="5" eb="6">
      <t>メイ</t>
    </rPh>
    <phoneticPr fontId="8"/>
  </si>
  <si>
    <t>提出時期</t>
    <rPh sb="0" eb="2">
      <t>テイシュツ</t>
    </rPh>
    <rPh sb="2" eb="4">
      <t>ジキ</t>
    </rPh>
    <phoneticPr fontId="8"/>
  </si>
  <si>
    <t>施工計画書</t>
    <rPh sb="0" eb="2">
      <t>セコウ</t>
    </rPh>
    <rPh sb="2" eb="4">
      <t>ケイカク</t>
    </rPh>
    <rPh sb="4" eb="5">
      <t>ショ</t>
    </rPh>
    <phoneticPr fontId="8"/>
  </si>
  <si>
    <t>納入仕様書</t>
    <rPh sb="0" eb="2">
      <t>ノウニュウ</t>
    </rPh>
    <rPh sb="2" eb="5">
      <t>シヨウショ</t>
    </rPh>
    <phoneticPr fontId="8"/>
  </si>
  <si>
    <t>工事打合せ簿</t>
    <rPh sb="0" eb="2">
      <t>コウジ</t>
    </rPh>
    <rPh sb="2" eb="4">
      <t>ウチアワ</t>
    </rPh>
    <rPh sb="5" eb="6">
      <t>ボ</t>
    </rPh>
    <phoneticPr fontId="8"/>
  </si>
  <si>
    <t>履行報告書</t>
    <rPh sb="0" eb="2">
      <t>リコウ</t>
    </rPh>
    <rPh sb="2" eb="5">
      <t>ホウコクショ</t>
    </rPh>
    <phoneticPr fontId="8"/>
  </si>
  <si>
    <t>マニュフェスト集計表</t>
    <rPh sb="7" eb="10">
      <t>シュウケイヒョウ</t>
    </rPh>
    <phoneticPr fontId="8"/>
  </si>
  <si>
    <t>建設副産物の種類</t>
    <rPh sb="0" eb="2">
      <t>ケンセツ</t>
    </rPh>
    <rPh sb="2" eb="5">
      <t>フクサンブツ</t>
    </rPh>
    <rPh sb="6" eb="8">
      <t>シュルイ</t>
    </rPh>
    <phoneticPr fontId="8"/>
  </si>
  <si>
    <t>ｔ/m3換算値</t>
    <rPh sb="4" eb="6">
      <t>カンサン</t>
    </rPh>
    <rPh sb="6" eb="7">
      <t>チ</t>
    </rPh>
    <phoneticPr fontId="8"/>
  </si>
  <si>
    <t>発生量</t>
    <phoneticPr fontId="8"/>
  </si>
  <si>
    <t>コンクリート塊</t>
    <rPh sb="6" eb="7">
      <t>カタマリ</t>
    </rPh>
    <phoneticPr fontId="8"/>
  </si>
  <si>
    <t>建設発生木材</t>
    <rPh sb="0" eb="2">
      <t>ケンセツ</t>
    </rPh>
    <rPh sb="2" eb="4">
      <t>ハッセイ</t>
    </rPh>
    <rPh sb="4" eb="6">
      <t>モクザイ</t>
    </rPh>
    <phoneticPr fontId="8"/>
  </si>
  <si>
    <t>アスファルト・コンクリート塊</t>
    <rPh sb="13" eb="14">
      <t>カイ</t>
    </rPh>
    <phoneticPr fontId="8"/>
  </si>
  <si>
    <t>その他がれき類</t>
    <rPh sb="2" eb="3">
      <t>タ</t>
    </rPh>
    <rPh sb="6" eb="7">
      <t>ルイ</t>
    </rPh>
    <phoneticPr fontId="8"/>
  </si>
  <si>
    <t>建設汚泥</t>
    <rPh sb="0" eb="2">
      <t>ケンセツ</t>
    </rPh>
    <rPh sb="2" eb="4">
      <t>オデイ</t>
    </rPh>
    <phoneticPr fontId="8"/>
  </si>
  <si>
    <t>建設混合廃棄物</t>
    <rPh sb="0" eb="2">
      <t>ケンセツ</t>
    </rPh>
    <rPh sb="2" eb="4">
      <t>コンゴウ</t>
    </rPh>
    <rPh sb="4" eb="7">
      <t>ハイキブツ</t>
    </rPh>
    <phoneticPr fontId="8"/>
  </si>
  <si>
    <t>金属くず</t>
    <rPh sb="0" eb="2">
      <t>キンゾク</t>
    </rPh>
    <phoneticPr fontId="8"/>
  </si>
  <si>
    <t>廃塩化ビニル管・継手</t>
    <rPh sb="0" eb="1">
      <t>ハイ</t>
    </rPh>
    <rPh sb="1" eb="3">
      <t>エンカ</t>
    </rPh>
    <rPh sb="6" eb="7">
      <t>カン</t>
    </rPh>
    <rPh sb="8" eb="10">
      <t>ツギテ</t>
    </rPh>
    <phoneticPr fontId="8"/>
  </si>
  <si>
    <t>廃プラスチック</t>
    <rPh sb="0" eb="1">
      <t>ハイ</t>
    </rPh>
    <phoneticPr fontId="8"/>
  </si>
  <si>
    <t>廃石膏ボード</t>
    <rPh sb="0" eb="1">
      <t>ハイ</t>
    </rPh>
    <rPh sb="1" eb="3">
      <t>セッコウ</t>
    </rPh>
    <phoneticPr fontId="8"/>
  </si>
  <si>
    <t>紙くず</t>
    <rPh sb="0" eb="1">
      <t>カミ</t>
    </rPh>
    <phoneticPr fontId="8"/>
  </si>
  <si>
    <t>アスベスト（飛散性）</t>
    <rPh sb="6" eb="8">
      <t>ヒサン</t>
    </rPh>
    <rPh sb="8" eb="9">
      <t>セイ</t>
    </rPh>
    <phoneticPr fontId="8"/>
  </si>
  <si>
    <t>その他の分別された廃棄物</t>
    <rPh sb="2" eb="3">
      <t>タ</t>
    </rPh>
    <rPh sb="4" eb="6">
      <t>ブンベツ</t>
    </rPh>
    <rPh sb="9" eb="12">
      <t>ハイキブツ</t>
    </rPh>
    <phoneticPr fontId="8"/>
  </si>
  <si>
    <t>品質証明書</t>
    <rPh sb="0" eb="2">
      <t>ヒンシツ</t>
    </rPh>
    <rPh sb="2" eb="4">
      <t>ショウメイ</t>
    </rPh>
    <rPh sb="4" eb="5">
      <t>ショ</t>
    </rPh>
    <phoneticPr fontId="8"/>
  </si>
  <si>
    <t>各種試験成績書</t>
    <rPh sb="0" eb="2">
      <t>カクシュ</t>
    </rPh>
    <rPh sb="2" eb="4">
      <t>シケン</t>
    </rPh>
    <rPh sb="4" eb="6">
      <t>セイセキ</t>
    </rPh>
    <rPh sb="6" eb="7">
      <t>ショ</t>
    </rPh>
    <phoneticPr fontId="8"/>
  </si>
  <si>
    <t>保証書</t>
    <rPh sb="0" eb="3">
      <t>ホショウショ</t>
    </rPh>
    <phoneticPr fontId="8"/>
  </si>
  <si>
    <t>工事写真</t>
    <rPh sb="0" eb="2">
      <t>コウジ</t>
    </rPh>
    <rPh sb="2" eb="4">
      <t>シャシン</t>
    </rPh>
    <phoneticPr fontId="8"/>
  </si>
  <si>
    <t>◎</t>
    <phoneticPr fontId="8"/>
  </si>
  <si>
    <t>工事提出書類チェックリスト</t>
    <rPh sb="0" eb="2">
      <t>コウジ</t>
    </rPh>
    <rPh sb="2" eb="4">
      <t>テイシュツ</t>
    </rPh>
    <rPh sb="4" eb="6">
      <t>ショルイ</t>
    </rPh>
    <phoneticPr fontId="8"/>
  </si>
  <si>
    <t>CORINS（工事実績情報サービス）</t>
    <rPh sb="7" eb="9">
      <t>コウジ</t>
    </rPh>
    <rPh sb="9" eb="11">
      <t>ジッセキ</t>
    </rPh>
    <rPh sb="11" eb="13">
      <t>ジョウホウ</t>
    </rPh>
    <phoneticPr fontId="8"/>
  </si>
  <si>
    <t>打合せ事項が生じた時点</t>
    <rPh sb="0" eb="2">
      <t>ウチアワ</t>
    </rPh>
    <rPh sb="3" eb="5">
      <t>ジコウ</t>
    </rPh>
    <rPh sb="6" eb="7">
      <t>ショウ</t>
    </rPh>
    <rPh sb="9" eb="11">
      <t>ジテン</t>
    </rPh>
    <phoneticPr fontId="8"/>
  </si>
  <si>
    <t>工事名：</t>
    <rPh sb="0" eb="2">
      <t>コウジ</t>
    </rPh>
    <rPh sb="2" eb="3">
      <t>メイ</t>
    </rPh>
    <phoneticPr fontId="8"/>
  </si>
  <si>
    <t>「提出日」のチェックで複数回提出する書類は、一番最初の書類提出日を記入する。</t>
    <rPh sb="1" eb="3">
      <t>テイシュツ</t>
    </rPh>
    <rPh sb="3" eb="4">
      <t>ビ</t>
    </rPh>
    <rPh sb="11" eb="14">
      <t>フクスウカイ</t>
    </rPh>
    <rPh sb="14" eb="16">
      <t>テイシュツ</t>
    </rPh>
    <rPh sb="18" eb="20">
      <t>ショルイ</t>
    </rPh>
    <rPh sb="22" eb="24">
      <t>イチバン</t>
    </rPh>
    <rPh sb="24" eb="26">
      <t>サイショ</t>
    </rPh>
    <rPh sb="27" eb="29">
      <t>ショルイ</t>
    </rPh>
    <rPh sb="29" eb="31">
      <t>テイシュツ</t>
    </rPh>
    <rPh sb="31" eb="32">
      <t>ビ</t>
    </rPh>
    <rPh sb="33" eb="35">
      <t>キニュウ</t>
    </rPh>
    <phoneticPr fontId="8"/>
  </si>
  <si>
    <t>代表取締役</t>
    <rPh sb="0" eb="2">
      <t>ダイヒョウ</t>
    </rPh>
    <rPh sb="2" eb="5">
      <t>トリシマリヤク</t>
    </rPh>
    <phoneticPr fontId="8"/>
  </si>
  <si>
    <t>工事工程表（実施）</t>
    <rPh sb="0" eb="2">
      <t>コウジ</t>
    </rPh>
    <rPh sb="2" eb="4">
      <t>コウテイ</t>
    </rPh>
    <rPh sb="4" eb="5">
      <t>ヒョウ</t>
    </rPh>
    <rPh sb="6" eb="8">
      <t>ジッシ</t>
    </rPh>
    <phoneticPr fontId="8"/>
  </si>
  <si>
    <t>係長名等：</t>
    <rPh sb="0" eb="2">
      <t>カカリチョウ</t>
    </rPh>
    <rPh sb="2" eb="3">
      <t>メイ</t>
    </rPh>
    <rPh sb="3" eb="4">
      <t>トウ</t>
    </rPh>
    <phoneticPr fontId="8"/>
  </si>
  <si>
    <t>監督員名等：</t>
    <rPh sb="0" eb="2">
      <t>カントク</t>
    </rPh>
    <rPh sb="2" eb="3">
      <t>イン</t>
    </rPh>
    <rPh sb="3" eb="4">
      <t>メイ</t>
    </rPh>
    <rPh sb="4" eb="5">
      <t>トウ</t>
    </rPh>
    <phoneticPr fontId="8"/>
  </si>
  <si>
    <t>／</t>
    <phoneticPr fontId="8"/>
  </si>
  <si>
    <t>出来形数量調書、数量計算書</t>
    <rPh sb="0" eb="2">
      <t>デキ</t>
    </rPh>
    <rPh sb="2" eb="3">
      <t>ガタ</t>
    </rPh>
    <rPh sb="3" eb="5">
      <t>スウリョウ</t>
    </rPh>
    <rPh sb="5" eb="7">
      <t>チョウショ</t>
    </rPh>
    <rPh sb="8" eb="10">
      <t>スウリョウ</t>
    </rPh>
    <rPh sb="10" eb="13">
      <t>ケイサンショ</t>
    </rPh>
    <phoneticPr fontId="8"/>
  </si>
  <si>
    <t>土木工事においては、海老名市土木工事施工管理基準に基づく</t>
    <rPh sb="0" eb="2">
      <t>ドボク</t>
    </rPh>
    <rPh sb="2" eb="4">
      <t>コウジ</t>
    </rPh>
    <rPh sb="10" eb="13">
      <t>エビナ</t>
    </rPh>
    <rPh sb="13" eb="14">
      <t>シ</t>
    </rPh>
    <rPh sb="14" eb="16">
      <t>ドボク</t>
    </rPh>
    <rPh sb="16" eb="18">
      <t>コウジ</t>
    </rPh>
    <rPh sb="18" eb="20">
      <t>セコウ</t>
    </rPh>
    <rPh sb="20" eb="22">
      <t>カンリ</t>
    </rPh>
    <rPh sb="22" eb="24">
      <t>キジュン</t>
    </rPh>
    <rPh sb="25" eb="26">
      <t>モト</t>
    </rPh>
    <phoneticPr fontId="8"/>
  </si>
  <si>
    <t>測定結果一覧表・出来形管理図表</t>
    <rPh sb="0" eb="2">
      <t>ソクテイ</t>
    </rPh>
    <rPh sb="2" eb="4">
      <t>ケッカ</t>
    </rPh>
    <rPh sb="4" eb="6">
      <t>イチラン</t>
    </rPh>
    <rPh sb="6" eb="7">
      <t>ヒョウ</t>
    </rPh>
    <rPh sb="8" eb="10">
      <t>デキ</t>
    </rPh>
    <rPh sb="10" eb="11">
      <t>ガタ</t>
    </rPh>
    <rPh sb="11" eb="13">
      <t>カンリ</t>
    </rPh>
    <rPh sb="13" eb="15">
      <t>ズヒョウ</t>
    </rPh>
    <phoneticPr fontId="8"/>
  </si>
  <si>
    <t>竣工図（完成図）</t>
    <rPh sb="0" eb="2">
      <t>シュンコウ</t>
    </rPh>
    <rPh sb="2" eb="3">
      <t>ズ</t>
    </rPh>
    <rPh sb="4" eb="6">
      <t>カンセイ</t>
    </rPh>
    <rPh sb="6" eb="7">
      <t>ズ</t>
    </rPh>
    <phoneticPr fontId="8"/>
  </si>
  <si>
    <t>各種試験・検査計画（段階確認含む）等の記述</t>
    <rPh sb="0" eb="2">
      <t>カクシュ</t>
    </rPh>
    <rPh sb="2" eb="4">
      <t>シケン</t>
    </rPh>
    <rPh sb="5" eb="7">
      <t>ケンサ</t>
    </rPh>
    <rPh sb="7" eb="9">
      <t>ケイカク</t>
    </rPh>
    <rPh sb="10" eb="12">
      <t>ダンカイ</t>
    </rPh>
    <rPh sb="12" eb="14">
      <t>カクニン</t>
    </rPh>
    <rPh sb="14" eb="15">
      <t>フク</t>
    </rPh>
    <rPh sb="17" eb="18">
      <t>トウ</t>
    </rPh>
    <rPh sb="19" eb="21">
      <t>キジュツ</t>
    </rPh>
    <phoneticPr fontId="8"/>
  </si>
  <si>
    <t>契約番号：</t>
    <rPh sb="0" eb="2">
      <t>ケイヤク</t>
    </rPh>
    <rPh sb="2" eb="4">
      <t>バンゴウ</t>
    </rPh>
    <phoneticPr fontId="8"/>
  </si>
  <si>
    <t>納品伝票類</t>
    <rPh sb="0" eb="2">
      <t>ノウヒン</t>
    </rPh>
    <rPh sb="2" eb="4">
      <t>デンピョウ</t>
    </rPh>
    <rPh sb="4" eb="5">
      <t>ルイ</t>
    </rPh>
    <phoneticPr fontId="8"/>
  </si>
  <si>
    <t>建設業退職金共済関係</t>
    <rPh sb="0" eb="2">
      <t>ケンセツ</t>
    </rPh>
    <rPh sb="2" eb="3">
      <t>ギョウ</t>
    </rPh>
    <rPh sb="3" eb="6">
      <t>タイショクキン</t>
    </rPh>
    <rPh sb="6" eb="8">
      <t>キョウサイ</t>
    </rPh>
    <rPh sb="8" eb="10">
      <t>カンケイ</t>
    </rPh>
    <phoneticPr fontId="8"/>
  </si>
  <si>
    <t>工事工程表</t>
    <rPh sb="0" eb="2">
      <t>コウジ</t>
    </rPh>
    <rPh sb="2" eb="4">
      <t>コウテイ</t>
    </rPh>
    <rPh sb="4" eb="5">
      <t>ヒョウ</t>
    </rPh>
    <phoneticPr fontId="8"/>
  </si>
  <si>
    <t>業務主任者</t>
    <rPh sb="0" eb="2">
      <t>ギョウム</t>
    </rPh>
    <rPh sb="2" eb="5">
      <t>シュニンシャ</t>
    </rPh>
    <phoneticPr fontId="8"/>
  </si>
  <si>
    <t>管理技術者</t>
    <rPh sb="0" eb="2">
      <t>カンリ</t>
    </rPh>
    <rPh sb="2" eb="5">
      <t>ギジュツシャ</t>
    </rPh>
    <phoneticPr fontId="8"/>
  </si>
  <si>
    <t>表紙</t>
    <rPh sb="0" eb="2">
      <t>ヒョウシ</t>
    </rPh>
    <phoneticPr fontId="8"/>
  </si>
  <si>
    <t>施　工　計　画　書</t>
    <rPh sb="0" eb="1">
      <t>シ</t>
    </rPh>
    <rPh sb="2" eb="3">
      <t>コウ</t>
    </rPh>
    <rPh sb="4" eb="5">
      <t>ケイ</t>
    </rPh>
    <rPh sb="6" eb="7">
      <t>ガ</t>
    </rPh>
    <rPh sb="8" eb="9">
      <t>ショ</t>
    </rPh>
    <phoneticPr fontId="8"/>
  </si>
  <si>
    <t>項　　　　　目</t>
    <rPh sb="0" eb="1">
      <t>コウ</t>
    </rPh>
    <rPh sb="6" eb="7">
      <t>メ</t>
    </rPh>
    <phoneticPr fontId="8"/>
  </si>
  <si>
    <t>（第</t>
    <rPh sb="1" eb="2">
      <t>ダイ</t>
    </rPh>
    <phoneticPr fontId="8"/>
  </si>
  <si>
    <t>回）</t>
    <rPh sb="0" eb="1">
      <t>カイ</t>
    </rPh>
    <phoneticPr fontId="8"/>
  </si>
  <si>
    <t>代表者</t>
    <phoneticPr fontId="8"/>
  </si>
  <si>
    <t>海 老 名 市 長  　殿</t>
    <rPh sb="0" eb="1">
      <t>カイ</t>
    </rPh>
    <rPh sb="2" eb="3">
      <t>ロウ</t>
    </rPh>
    <rPh sb="4" eb="5">
      <t>メイ</t>
    </rPh>
    <rPh sb="6" eb="7">
      <t>シ</t>
    </rPh>
    <rPh sb="8" eb="9">
      <t>チョウ</t>
    </rPh>
    <rPh sb="12" eb="13">
      <t>ドノ</t>
    </rPh>
    <phoneticPr fontId="8"/>
  </si>
  <si>
    <t>海老名市○○○○番地　地内</t>
    <rPh sb="0" eb="4">
      <t>エビナシ</t>
    </rPh>
    <rPh sb="8" eb="10">
      <t>バンチ</t>
    </rPh>
    <rPh sb="11" eb="13">
      <t>チナイ</t>
    </rPh>
    <phoneticPr fontId="8"/>
  </si>
  <si>
    <t>一金</t>
    <rPh sb="0" eb="1">
      <t>イチ</t>
    </rPh>
    <rPh sb="1" eb="2">
      <t>キン</t>
    </rPh>
    <phoneticPr fontId="8"/>
  </si>
  <si>
    <t>から</t>
    <phoneticPr fontId="8"/>
  </si>
  <si>
    <t>まで</t>
    <phoneticPr fontId="8"/>
  </si>
  <si>
    <t>工事名</t>
    <phoneticPr fontId="8"/>
  </si>
  <si>
    <t>工事場所</t>
    <phoneticPr fontId="8"/>
  </si>
  <si>
    <t>工　期</t>
    <phoneticPr fontId="8"/>
  </si>
  <si>
    <t>１.</t>
    <phoneticPr fontId="8"/>
  </si>
  <si>
    <t>２.</t>
    <phoneticPr fontId="8"/>
  </si>
  <si>
    <t>３.</t>
    <phoneticPr fontId="8"/>
  </si>
  <si>
    <t>４.</t>
    <phoneticPr fontId="8"/>
  </si>
  <si>
    <t>下請させる
工事の
部分名</t>
    <rPh sb="0" eb="2">
      <t>シタウ</t>
    </rPh>
    <rPh sb="6" eb="8">
      <t>コウジ</t>
    </rPh>
    <rPh sb="10" eb="12">
      <t>ブブン</t>
    </rPh>
    <rPh sb="12" eb="13">
      <t>メイ</t>
    </rPh>
    <phoneticPr fontId="8"/>
  </si>
  <si>
    <t>所在地
電話番号</t>
    <phoneticPr fontId="8"/>
  </si>
  <si>
    <t>工事概要</t>
    <rPh sb="0" eb="2">
      <t>コウジ</t>
    </rPh>
    <rPh sb="2" eb="4">
      <t>ガイヨウ</t>
    </rPh>
    <phoneticPr fontId="8"/>
  </si>
  <si>
    <t>仮設計画</t>
    <rPh sb="0" eb="2">
      <t>カセツ</t>
    </rPh>
    <rPh sb="2" eb="4">
      <t>ケイカク</t>
    </rPh>
    <phoneticPr fontId="8"/>
  </si>
  <si>
    <t>主要資材</t>
    <rPh sb="0" eb="2">
      <t>シュヨウ</t>
    </rPh>
    <rPh sb="2" eb="4">
      <t>シザイ</t>
    </rPh>
    <phoneticPr fontId="8"/>
  </si>
  <si>
    <t>確認実施項目</t>
    <rPh sb="0" eb="2">
      <t>カクニン</t>
    </rPh>
    <rPh sb="2" eb="4">
      <t>ジッシ</t>
    </rPh>
    <rPh sb="4" eb="6">
      <t>コウモク</t>
    </rPh>
    <phoneticPr fontId="8"/>
  </si>
  <si>
    <t>施工予定時期</t>
    <rPh sb="0" eb="2">
      <t>セコウ</t>
    </rPh>
    <rPh sb="2" eb="4">
      <t>ヨテイ</t>
    </rPh>
    <rPh sb="4" eb="6">
      <t>ジキ</t>
    </rPh>
    <phoneticPr fontId="8"/>
  </si>
  <si>
    <t>細　別</t>
    <rPh sb="0" eb="1">
      <t>ホソ</t>
    </rPh>
    <rPh sb="2" eb="3">
      <t>ベツ</t>
    </rPh>
    <phoneticPr fontId="8"/>
  </si>
  <si>
    <t>種　別</t>
    <rPh sb="0" eb="1">
      <t>シュ</t>
    </rPh>
    <rPh sb="2" eb="3">
      <t>ベツ</t>
    </rPh>
    <phoneticPr fontId="8"/>
  </si>
  <si>
    <t>通　　知　　書</t>
    <rPh sb="0" eb="1">
      <t>ツウ</t>
    </rPh>
    <rPh sb="3" eb="4">
      <t>チ</t>
    </rPh>
    <rPh sb="6" eb="7">
      <t>ショ</t>
    </rPh>
    <phoneticPr fontId="8"/>
  </si>
  <si>
    <t>下記種別について、段階確認を行う予定であるので通知する。</t>
    <rPh sb="0" eb="2">
      <t>カキ</t>
    </rPh>
    <rPh sb="2" eb="4">
      <t>シュベツ</t>
    </rPh>
    <rPh sb="9" eb="11">
      <t>ダンカイ</t>
    </rPh>
    <rPh sb="11" eb="13">
      <t>カクニン</t>
    </rPh>
    <rPh sb="14" eb="15">
      <t>オコナ</t>
    </rPh>
    <rPh sb="16" eb="18">
      <t>ヨテイ</t>
    </rPh>
    <rPh sb="23" eb="25">
      <t>ツウチ</t>
    </rPh>
    <phoneticPr fontId="8"/>
  </si>
  <si>
    <t>確認種別</t>
    <rPh sb="0" eb="2">
      <t>カクニン</t>
    </rPh>
    <rPh sb="2" eb="4">
      <t>シュベツ</t>
    </rPh>
    <phoneticPr fontId="8"/>
  </si>
  <si>
    <t>確認細別</t>
    <rPh sb="0" eb="2">
      <t>カクニン</t>
    </rPh>
    <rPh sb="2" eb="4">
      <t>サイベツ</t>
    </rPh>
    <phoneticPr fontId="8"/>
  </si>
  <si>
    <t>確認時期予定日</t>
    <rPh sb="0" eb="2">
      <t>カクニン</t>
    </rPh>
    <rPh sb="2" eb="4">
      <t>ジキ</t>
    </rPh>
    <rPh sb="4" eb="6">
      <t>ヨテイ</t>
    </rPh>
    <rPh sb="6" eb="7">
      <t>ビ</t>
    </rPh>
    <phoneticPr fontId="8"/>
  </si>
  <si>
    <t>確　　認　　書</t>
    <rPh sb="0" eb="1">
      <t>アキラ</t>
    </rPh>
    <rPh sb="3" eb="4">
      <t>シノブ</t>
    </rPh>
    <rPh sb="6" eb="7">
      <t>ショ</t>
    </rPh>
    <phoneticPr fontId="8"/>
  </si>
  <si>
    <t>上記種別について、段階確認を実施し、確認した。</t>
    <rPh sb="0" eb="2">
      <t>ジョウキ</t>
    </rPh>
    <rPh sb="2" eb="4">
      <t>シュベツ</t>
    </rPh>
    <rPh sb="9" eb="11">
      <t>ダンカイ</t>
    </rPh>
    <rPh sb="11" eb="13">
      <t>カクニン</t>
    </rPh>
    <rPh sb="14" eb="16">
      <t>ジッシ</t>
    </rPh>
    <rPh sb="18" eb="20">
      <t>カクニン</t>
    </rPh>
    <phoneticPr fontId="8"/>
  </si>
  <si>
    <t>記　　事</t>
    <rPh sb="0" eb="1">
      <t>キ</t>
    </rPh>
    <rPh sb="3" eb="4">
      <t>コト</t>
    </rPh>
    <phoneticPr fontId="8"/>
  </si>
  <si>
    <t>段階確認書</t>
    <rPh sb="0" eb="2">
      <t>ダンカイ</t>
    </rPh>
    <rPh sb="2" eb="4">
      <t>カクニン</t>
    </rPh>
    <rPh sb="4" eb="5">
      <t>ショ</t>
    </rPh>
    <phoneticPr fontId="8"/>
  </si>
  <si>
    <t>その他</t>
    <rPh sb="2" eb="3">
      <t>タ</t>
    </rPh>
    <phoneticPr fontId="8"/>
  </si>
  <si>
    <t>検査実施日・時間</t>
    <rPh sb="0" eb="2">
      <t>ケンサ</t>
    </rPh>
    <rPh sb="2" eb="4">
      <t>ジッシ</t>
    </rPh>
    <rPh sb="4" eb="5">
      <t>ビ</t>
    </rPh>
    <rPh sb="6" eb="8">
      <t>ジカン</t>
    </rPh>
    <phoneticPr fontId="8"/>
  </si>
  <si>
    <t>各書類説明</t>
    <rPh sb="0" eb="3">
      <t>カクショルイ</t>
    </rPh>
    <rPh sb="3" eb="5">
      <t>セツメイ</t>
    </rPh>
    <phoneticPr fontId="8"/>
  </si>
  <si>
    <t>施 工 体 制 台 帳</t>
    <rPh sb="0" eb="1">
      <t>シ</t>
    </rPh>
    <rPh sb="2" eb="3">
      <t>コウ</t>
    </rPh>
    <rPh sb="4" eb="5">
      <t>タイ</t>
    </rPh>
    <rPh sb="6" eb="7">
      <t>セイ</t>
    </rPh>
    <rPh sb="8" eb="9">
      <t>ダイ</t>
    </rPh>
    <rPh sb="10" eb="11">
      <t>トバリ</t>
    </rPh>
    <phoneticPr fontId="8"/>
  </si>
  <si>
    <t>建設業の
許　　可</t>
    <rPh sb="0" eb="2">
      <t>ケンセツ</t>
    </rPh>
    <rPh sb="2" eb="3">
      <t>ギョウ</t>
    </rPh>
    <rPh sb="5" eb="6">
      <t>モト</t>
    </rPh>
    <rPh sb="8" eb="9">
      <t>カ</t>
    </rPh>
    <phoneticPr fontId="8"/>
  </si>
  <si>
    <t>大臣</t>
    <rPh sb="0" eb="2">
      <t>ダイジン</t>
    </rPh>
    <phoneticPr fontId="8"/>
  </si>
  <si>
    <t>特定</t>
    <rPh sb="0" eb="2">
      <t>トクテイ</t>
    </rPh>
    <phoneticPr fontId="8"/>
  </si>
  <si>
    <t>知事</t>
    <rPh sb="0" eb="2">
      <t>チジ</t>
    </rPh>
    <phoneticPr fontId="8"/>
  </si>
  <si>
    <t>一般</t>
    <rPh sb="0" eb="2">
      <t>イッパン</t>
    </rPh>
    <phoneticPr fontId="8"/>
  </si>
  <si>
    <t>許可業種</t>
    <rPh sb="0" eb="2">
      <t>キョカ</t>
    </rPh>
    <rPh sb="2" eb="4">
      <t>ギョウシュ</t>
    </rPh>
    <phoneticPr fontId="8"/>
  </si>
  <si>
    <t>契　約　日</t>
    <rPh sb="0" eb="1">
      <t>チギリ</t>
    </rPh>
    <rPh sb="2" eb="3">
      <t>ヤク</t>
    </rPh>
    <rPh sb="4" eb="5">
      <t>ビ</t>
    </rPh>
    <phoneticPr fontId="8"/>
  </si>
  <si>
    <t>契　 　約
営 業 所</t>
    <rPh sb="0" eb="1">
      <t>チギリ</t>
    </rPh>
    <rPh sb="4" eb="5">
      <t>ヤク</t>
    </rPh>
    <rPh sb="6" eb="7">
      <t>エイ</t>
    </rPh>
    <rPh sb="8" eb="9">
      <t>ギョウ</t>
    </rPh>
    <rPh sb="10" eb="11">
      <t>ショ</t>
    </rPh>
    <phoneticPr fontId="8"/>
  </si>
  <si>
    <t>下請契約</t>
    <rPh sb="0" eb="1">
      <t>シタ</t>
    </rPh>
    <rPh sb="1" eb="2">
      <t>ウ</t>
    </rPh>
    <rPh sb="2" eb="4">
      <t>ケイヤク</t>
    </rPh>
    <phoneticPr fontId="8"/>
  </si>
  <si>
    <t>区　　分</t>
    <rPh sb="0" eb="1">
      <t>ク</t>
    </rPh>
    <rPh sb="3" eb="4">
      <t>ブン</t>
    </rPh>
    <phoneticPr fontId="8"/>
  </si>
  <si>
    <t>名　　称</t>
    <rPh sb="0" eb="1">
      <t>ナ</t>
    </rPh>
    <rPh sb="3" eb="4">
      <t>ショウ</t>
    </rPh>
    <phoneticPr fontId="8"/>
  </si>
  <si>
    <t>発注者の
監督員名</t>
    <rPh sb="0" eb="3">
      <t>ハッチュウシャ</t>
    </rPh>
    <rPh sb="5" eb="7">
      <t>カントク</t>
    </rPh>
    <rPh sb="7" eb="8">
      <t>イン</t>
    </rPh>
    <rPh sb="8" eb="9">
      <t>メイ</t>
    </rPh>
    <phoneticPr fontId="8"/>
  </si>
  <si>
    <t>権限及び意見
申 出 方 法</t>
    <rPh sb="0" eb="2">
      <t>ケンゲン</t>
    </rPh>
    <rPh sb="2" eb="3">
      <t>オヨ</t>
    </rPh>
    <rPh sb="4" eb="6">
      <t>イケン</t>
    </rPh>
    <rPh sb="7" eb="8">
      <t>モウ</t>
    </rPh>
    <rPh sb="9" eb="10">
      <t>デ</t>
    </rPh>
    <rPh sb="11" eb="12">
      <t>カタ</t>
    </rPh>
    <rPh sb="13" eb="14">
      <t>ホウ</t>
    </rPh>
    <phoneticPr fontId="8"/>
  </si>
  <si>
    <t>資 格 内 容</t>
    <rPh sb="0" eb="1">
      <t>シ</t>
    </rPh>
    <rPh sb="2" eb="3">
      <t>カク</t>
    </rPh>
    <rPh sb="4" eb="5">
      <t>ウチ</t>
    </rPh>
    <rPh sb="6" eb="7">
      <t>カタチ</t>
    </rPh>
    <phoneticPr fontId="8"/>
  </si>
  <si>
    <t>担　　　当
工事内容</t>
    <rPh sb="0" eb="1">
      <t>タン</t>
    </rPh>
    <rPh sb="4" eb="5">
      <t>トウ</t>
    </rPh>
    <rPh sb="6" eb="8">
      <t>コウジ</t>
    </rPh>
    <rPh sb="8" eb="10">
      <t>ナイヨウ</t>
    </rPh>
    <phoneticPr fontId="8"/>
  </si>
  <si>
    <t>代　表　者　名</t>
    <rPh sb="0" eb="1">
      <t>ダイ</t>
    </rPh>
    <rPh sb="2" eb="3">
      <t>ヒョウ</t>
    </rPh>
    <rPh sb="4" eb="5">
      <t>シャ</t>
    </rPh>
    <rPh sb="6" eb="7">
      <t>メイ</t>
    </rPh>
    <phoneticPr fontId="8"/>
  </si>
  <si>
    <t>〒</t>
    <phoneticPr fontId="8"/>
  </si>
  <si>
    <t>雇用管理者責任者名</t>
    <rPh sb="0" eb="2">
      <t>コヨウ</t>
    </rPh>
    <rPh sb="2" eb="4">
      <t>カンリ</t>
    </rPh>
    <rPh sb="4" eb="5">
      <t>シャ</t>
    </rPh>
    <rPh sb="5" eb="8">
      <t>セキニンシャ</t>
    </rPh>
    <rPh sb="8" eb="9">
      <t>メイ</t>
    </rPh>
    <phoneticPr fontId="8"/>
  </si>
  <si>
    <t>　　権限及び
　　意見申出方法</t>
    <rPh sb="2" eb="4">
      <t>ケンゲン</t>
    </rPh>
    <rPh sb="4" eb="5">
      <t>オヨ</t>
    </rPh>
    <rPh sb="9" eb="11">
      <t>イケン</t>
    </rPh>
    <rPh sb="11" eb="13">
      <t>モウシデ</t>
    </rPh>
    <rPh sb="13" eb="15">
      <t>ホウホウ</t>
    </rPh>
    <phoneticPr fontId="8"/>
  </si>
  <si>
    <t>専任</t>
    <rPh sb="0" eb="2">
      <t>センニン</t>
    </rPh>
    <phoneticPr fontId="8"/>
  </si>
  <si>
    <t>非専任</t>
    <rPh sb="0" eb="1">
      <t>ヒ</t>
    </rPh>
    <rPh sb="1" eb="3">
      <t>センニン</t>
    </rPh>
    <phoneticPr fontId="8"/>
  </si>
  <si>
    <t>　《下請負人に関する事項》</t>
    <rPh sb="2" eb="3">
      <t>シタ</t>
    </rPh>
    <rPh sb="3" eb="5">
      <t>ウケオイ</t>
    </rPh>
    <rPh sb="5" eb="6">
      <t>ニン</t>
    </rPh>
    <rPh sb="7" eb="8">
      <t>カン</t>
    </rPh>
    <rPh sb="10" eb="12">
      <t>ジコウ</t>
    </rPh>
    <phoneticPr fontId="8"/>
  </si>
  <si>
    <t>様式-工１４</t>
    <rPh sb="0" eb="2">
      <t>ヨウシキ</t>
    </rPh>
    <rPh sb="3" eb="4">
      <t>コウ</t>
    </rPh>
    <phoneticPr fontId="8"/>
  </si>
  <si>
    <t>火災保険等加入状況報告書</t>
    <rPh sb="0" eb="2">
      <t>カサイ</t>
    </rPh>
    <rPh sb="2" eb="4">
      <t>ホケン</t>
    </rPh>
    <rPh sb="4" eb="5">
      <t>トウ</t>
    </rPh>
    <rPh sb="5" eb="7">
      <t>カニュウ</t>
    </rPh>
    <rPh sb="7" eb="9">
      <t>ジョウキョウ</t>
    </rPh>
    <rPh sb="9" eb="11">
      <t>ホウコク</t>
    </rPh>
    <rPh sb="11" eb="12">
      <t>ショ</t>
    </rPh>
    <phoneticPr fontId="8"/>
  </si>
  <si>
    <t>様式　（書類構成）</t>
    <rPh sb="0" eb="1">
      <t>サマ</t>
    </rPh>
    <rPh sb="1" eb="2">
      <t>シキ</t>
    </rPh>
    <rPh sb="4" eb="6">
      <t>ショルイ</t>
    </rPh>
    <rPh sb="6" eb="8">
      <t>コウセイ</t>
    </rPh>
    <phoneticPr fontId="8"/>
  </si>
  <si>
    <t>書類名</t>
    <rPh sb="0" eb="1">
      <t>ショ</t>
    </rPh>
    <rPh sb="1" eb="2">
      <t>タグイ</t>
    </rPh>
    <rPh sb="2" eb="3">
      <t>メイ</t>
    </rPh>
    <phoneticPr fontId="8"/>
  </si>
  <si>
    <t>その他説明</t>
    <rPh sb="2" eb="3">
      <t>タ</t>
    </rPh>
    <rPh sb="3" eb="4">
      <t>セツ</t>
    </rPh>
    <rPh sb="4" eb="5">
      <t>アキラ</t>
    </rPh>
    <phoneticPr fontId="8"/>
  </si>
  <si>
    <t>／</t>
    <phoneticPr fontId="8"/>
  </si>
  <si>
    <t>提出予定日</t>
    <rPh sb="0" eb="2">
      <t>テイシュツ</t>
    </rPh>
    <rPh sb="2" eb="5">
      <t>ヨテイビ</t>
    </rPh>
    <phoneticPr fontId="8"/>
  </si>
  <si>
    <t>受講者</t>
    <rPh sb="0" eb="3">
      <t>ジュコウシャ</t>
    </rPh>
    <phoneticPr fontId="8"/>
  </si>
  <si>
    <t>実施日・時間</t>
    <rPh sb="0" eb="2">
      <t>ジッシ</t>
    </rPh>
    <rPh sb="2" eb="3">
      <t>ビ</t>
    </rPh>
    <rPh sb="4" eb="6">
      <t>ジカン</t>
    </rPh>
    <phoneticPr fontId="8"/>
  </si>
  <si>
    <t>講　　師</t>
    <rPh sb="0" eb="1">
      <t>コウ</t>
    </rPh>
    <rPh sb="3" eb="4">
      <t>シ</t>
    </rPh>
    <phoneticPr fontId="8"/>
  </si>
  <si>
    <t>実施内容</t>
    <rPh sb="0" eb="2">
      <t>ジッシ</t>
    </rPh>
    <rPh sb="2" eb="4">
      <t>ナイヨウ</t>
    </rPh>
    <phoneticPr fontId="8"/>
  </si>
  <si>
    <t>添付書類</t>
    <rPh sb="0" eb="2">
      <t>テンプ</t>
    </rPh>
    <rPh sb="2" eb="4">
      <t>ショルイ</t>
    </rPh>
    <phoneticPr fontId="8"/>
  </si>
  <si>
    <t>契約番号</t>
    <rPh sb="0" eb="2">
      <t>ケイヤク</t>
    </rPh>
    <rPh sb="2" eb="4">
      <t>バンゴウ</t>
    </rPh>
    <phoneticPr fontId="8"/>
  </si>
  <si>
    <t>工事名</t>
    <rPh sb="0" eb="2">
      <t>コウジ</t>
    </rPh>
    <rPh sb="2" eb="3">
      <t>メイ</t>
    </rPh>
    <phoneticPr fontId="8"/>
  </si>
  <si>
    <t>工事場所</t>
    <rPh sb="0" eb="2">
      <t>コウジ</t>
    </rPh>
    <rPh sb="2" eb="4">
      <t>バショ</t>
    </rPh>
    <phoneticPr fontId="8"/>
  </si>
  <si>
    <t>契約金額</t>
    <rPh sb="0" eb="2">
      <t>ケイヤク</t>
    </rPh>
    <rPh sb="2" eb="4">
      <t>キンガク</t>
    </rPh>
    <phoneticPr fontId="8"/>
  </si>
  <si>
    <t>契約金額（変更）</t>
    <rPh sb="0" eb="2">
      <t>ケイヤク</t>
    </rPh>
    <rPh sb="2" eb="4">
      <t>キンガク</t>
    </rPh>
    <rPh sb="5" eb="7">
      <t>ヘンコウ</t>
    </rPh>
    <phoneticPr fontId="8"/>
  </si>
  <si>
    <t>実施場所</t>
    <rPh sb="0" eb="2">
      <t>ジッシ</t>
    </rPh>
    <rPh sb="2" eb="4">
      <t>バショ</t>
    </rPh>
    <phoneticPr fontId="8"/>
  </si>
  <si>
    <t>検査員</t>
    <rPh sb="0" eb="2">
      <t>ケンサ</t>
    </rPh>
    <rPh sb="2" eb="3">
      <t>イン</t>
    </rPh>
    <phoneticPr fontId="8"/>
  </si>
  <si>
    <t>受検者</t>
    <rPh sb="0" eb="2">
      <t>ジュケン</t>
    </rPh>
    <rPh sb="2" eb="3">
      <t>シャ</t>
    </rPh>
    <phoneticPr fontId="8"/>
  </si>
  <si>
    <t>立会者</t>
    <rPh sb="0" eb="2">
      <t>タチア</t>
    </rPh>
    <rPh sb="2" eb="3">
      <t>シャ</t>
    </rPh>
    <phoneticPr fontId="8"/>
  </si>
  <si>
    <t>検査内容</t>
    <rPh sb="0" eb="2">
      <t>ケンサ</t>
    </rPh>
    <rPh sb="2" eb="4">
      <t>ナイヨウ</t>
    </rPh>
    <phoneticPr fontId="8"/>
  </si>
  <si>
    <t>現場：</t>
    <rPh sb="0" eb="2">
      <t>ゲンバ</t>
    </rPh>
    <phoneticPr fontId="8"/>
  </si>
  <si>
    <t>書類：</t>
    <rPh sb="0" eb="2">
      <t>ショルイ</t>
    </rPh>
    <phoneticPr fontId="8"/>
  </si>
  <si>
    <t>指摘事項</t>
    <rPh sb="0" eb="2">
      <t>シテキ</t>
    </rPh>
    <rPh sb="2" eb="4">
      <t>ジコウ</t>
    </rPh>
    <phoneticPr fontId="8"/>
  </si>
  <si>
    <t>参考（社内検査）</t>
    <rPh sb="0" eb="2">
      <t>サンコウ</t>
    </rPh>
    <rPh sb="3" eb="5">
      <t>シャナイ</t>
    </rPh>
    <rPh sb="5" eb="7">
      <t>ケンサ</t>
    </rPh>
    <phoneticPr fontId="8"/>
  </si>
  <si>
    <t>工事終期（当初）</t>
    <rPh sb="0" eb="2">
      <t>コウジ</t>
    </rPh>
    <rPh sb="2" eb="4">
      <t>シュウキ</t>
    </rPh>
    <rPh sb="5" eb="7">
      <t>トウショ</t>
    </rPh>
    <phoneticPr fontId="8"/>
  </si>
  <si>
    <t>工事終期（変更）</t>
    <rPh sb="0" eb="2">
      <t>コウジ</t>
    </rPh>
    <rPh sb="2" eb="4">
      <t>シュウキ</t>
    </rPh>
    <rPh sb="5" eb="7">
      <t>ヘンコウ</t>
    </rPh>
    <phoneticPr fontId="8"/>
  </si>
  <si>
    <t>現場代理人名</t>
    <rPh sb="0" eb="2">
      <t>ゲンバ</t>
    </rPh>
    <rPh sb="2" eb="4">
      <t>ダイリ</t>
    </rPh>
    <rPh sb="4" eb="5">
      <t>ニン</t>
    </rPh>
    <rPh sb="5" eb="6">
      <t>メイ</t>
    </rPh>
    <phoneticPr fontId="8"/>
  </si>
  <si>
    <t>現場作業着手前</t>
    <rPh sb="0" eb="2">
      <t>ゲンバ</t>
    </rPh>
    <rPh sb="2" eb="4">
      <t>サギョウ</t>
    </rPh>
    <rPh sb="4" eb="6">
      <t>チャクシュ</t>
    </rPh>
    <rPh sb="6" eb="7">
      <t>マエ</t>
    </rPh>
    <phoneticPr fontId="8"/>
  </si>
  <si>
    <t>基礎情報入力</t>
    <rPh sb="0" eb="2">
      <t>キソ</t>
    </rPh>
    <rPh sb="2" eb="4">
      <t>ジョウホウ</t>
    </rPh>
    <rPh sb="4" eb="6">
      <t>ニュウリョク</t>
    </rPh>
    <phoneticPr fontId="8"/>
  </si>
  <si>
    <t>市監督員</t>
    <rPh sb="0" eb="1">
      <t>シ</t>
    </rPh>
    <rPh sb="1" eb="4">
      <t>カントクイン</t>
    </rPh>
    <phoneticPr fontId="8"/>
  </si>
  <si>
    <t>工事実績情報登録報告書</t>
    <rPh sb="0" eb="2">
      <t>コウジ</t>
    </rPh>
    <rPh sb="2" eb="4">
      <t>ジッセキ</t>
    </rPh>
    <rPh sb="4" eb="6">
      <t>ジョウホウ</t>
    </rPh>
    <rPh sb="6" eb="8">
      <t>トウロク</t>
    </rPh>
    <rPh sb="8" eb="11">
      <t>ホウコクショ</t>
    </rPh>
    <phoneticPr fontId="8"/>
  </si>
  <si>
    <t>（　着手　・　変更　・　竣工　）</t>
    <rPh sb="2" eb="4">
      <t>チャクシュ</t>
    </rPh>
    <rPh sb="7" eb="9">
      <t>ヘンコウ</t>
    </rPh>
    <rPh sb="12" eb="14">
      <t>シュンコウ</t>
    </rPh>
    <phoneticPr fontId="8"/>
  </si>
  <si>
    <t>記</t>
    <rPh sb="0" eb="1">
      <t>キ</t>
    </rPh>
    <phoneticPr fontId="8"/>
  </si>
  <si>
    <t>工事提出書類チェックリストの対象判定協議日</t>
    <rPh sb="0" eb="2">
      <t>コウジ</t>
    </rPh>
    <rPh sb="2" eb="4">
      <t>テイシュツ</t>
    </rPh>
    <rPh sb="4" eb="6">
      <t>ショルイ</t>
    </rPh>
    <rPh sb="14" eb="16">
      <t>タイショウ</t>
    </rPh>
    <rPh sb="16" eb="18">
      <t>ハンテイ</t>
    </rPh>
    <rPh sb="18" eb="20">
      <t>キョウギ</t>
    </rPh>
    <rPh sb="20" eb="21">
      <t>ヒ</t>
    </rPh>
    <phoneticPr fontId="8"/>
  </si>
  <si>
    <t>注）施工計画書には、「計画工程表」及び「変更工程表」を添付する。施工計画書に実施工程表の添付は必要ありません。</t>
    <rPh sb="0" eb="1">
      <t>チュウ</t>
    </rPh>
    <rPh sb="32" eb="34">
      <t>セコウ</t>
    </rPh>
    <rPh sb="34" eb="36">
      <t>ケイカク</t>
    </rPh>
    <rPh sb="36" eb="37">
      <t>ショ</t>
    </rPh>
    <rPh sb="38" eb="40">
      <t>ジッシ</t>
    </rPh>
    <rPh sb="40" eb="42">
      <t>コウテイ</t>
    </rPh>
    <rPh sb="42" eb="43">
      <t>ヒョウ</t>
    </rPh>
    <rPh sb="44" eb="46">
      <t>テンプ</t>
    </rPh>
    <rPh sb="47" eb="49">
      <t>ヒツヨウ</t>
    </rPh>
    <phoneticPr fontId="8"/>
  </si>
  <si>
    <r>
      <t>主要機械</t>
    </r>
    <r>
      <rPr>
        <b/>
        <sz val="12"/>
        <color indexed="10"/>
        <rFont val="HG丸ｺﾞｼｯｸM-PRO"/>
        <family val="3"/>
        <charset val="128"/>
      </rPr>
      <t>※</t>
    </r>
    <rPh sb="0" eb="2">
      <t>シュヨウ</t>
    </rPh>
    <rPh sb="2" eb="4">
      <t>キカイ</t>
    </rPh>
    <phoneticPr fontId="8"/>
  </si>
  <si>
    <r>
      <t>施工管理</t>
    </r>
    <r>
      <rPr>
        <b/>
        <sz val="12"/>
        <color indexed="10"/>
        <rFont val="HG丸ｺﾞｼｯｸM-PRO"/>
        <family val="3"/>
        <charset val="128"/>
      </rPr>
      <t>※</t>
    </r>
    <r>
      <rPr>
        <sz val="12"/>
        <rFont val="HG丸ｺﾞｼｯｸM-PRO"/>
        <family val="3"/>
        <charset val="128"/>
      </rPr>
      <t xml:space="preserve">
（工程・品質・出来形・写真管理等)</t>
    </r>
    <rPh sb="0" eb="2">
      <t>セコウ</t>
    </rPh>
    <rPh sb="2" eb="4">
      <t>カンリ</t>
    </rPh>
    <phoneticPr fontId="8"/>
  </si>
  <si>
    <r>
      <t>緊急時の体制及び対応</t>
    </r>
    <r>
      <rPr>
        <b/>
        <sz val="12"/>
        <color indexed="10"/>
        <rFont val="HG丸ｺﾞｼｯｸM-PRO"/>
        <family val="3"/>
        <charset val="128"/>
      </rPr>
      <t>※</t>
    </r>
    <rPh sb="0" eb="3">
      <t>キンキュウジ</t>
    </rPh>
    <rPh sb="4" eb="6">
      <t>タイセイ</t>
    </rPh>
    <rPh sb="6" eb="7">
      <t>オヨ</t>
    </rPh>
    <rPh sb="8" eb="10">
      <t>タイオウ</t>
    </rPh>
    <phoneticPr fontId="8"/>
  </si>
  <si>
    <r>
      <t>交通管理</t>
    </r>
    <r>
      <rPr>
        <b/>
        <sz val="12"/>
        <color indexed="10"/>
        <rFont val="HG丸ｺﾞｼｯｸM-PRO"/>
        <family val="3"/>
        <charset val="128"/>
      </rPr>
      <t>※</t>
    </r>
    <rPh sb="0" eb="2">
      <t>コウツウ</t>
    </rPh>
    <rPh sb="2" eb="4">
      <t>カンリ</t>
    </rPh>
    <phoneticPr fontId="8"/>
  </si>
  <si>
    <r>
      <t>環境対策</t>
    </r>
    <r>
      <rPr>
        <b/>
        <sz val="12"/>
        <color indexed="10"/>
        <rFont val="HG丸ｺﾞｼｯｸM-PRO"/>
        <family val="3"/>
        <charset val="128"/>
      </rPr>
      <t>※</t>
    </r>
    <rPh sb="0" eb="2">
      <t>カンキョウ</t>
    </rPh>
    <rPh sb="2" eb="4">
      <t>タイサク</t>
    </rPh>
    <phoneticPr fontId="8"/>
  </si>
  <si>
    <r>
      <t>現場作業環境の整備</t>
    </r>
    <r>
      <rPr>
        <b/>
        <sz val="12"/>
        <color indexed="10"/>
        <rFont val="HG丸ｺﾞｼｯｸM-PRO"/>
        <family val="3"/>
        <charset val="128"/>
      </rPr>
      <t>※</t>
    </r>
    <rPh sb="0" eb="2">
      <t>ゲンバ</t>
    </rPh>
    <rPh sb="2" eb="4">
      <t>サギョウ</t>
    </rPh>
    <rPh sb="4" eb="6">
      <t>カンキョウ</t>
    </rPh>
    <rPh sb="7" eb="9">
      <t>セイビ</t>
    </rPh>
    <phoneticPr fontId="8"/>
  </si>
  <si>
    <r>
      <t>使用機械</t>
    </r>
    <r>
      <rPr>
        <b/>
        <sz val="12"/>
        <color indexed="10"/>
        <rFont val="HG丸ｺﾞｼｯｸM-PRO"/>
        <family val="3"/>
        <charset val="128"/>
      </rPr>
      <t>※</t>
    </r>
    <rPh sb="0" eb="2">
      <t>シヨウ</t>
    </rPh>
    <rPh sb="2" eb="4">
      <t>キカイ</t>
    </rPh>
    <phoneticPr fontId="8"/>
  </si>
  <si>
    <r>
      <t>安全・交通管理計画</t>
    </r>
    <r>
      <rPr>
        <b/>
        <sz val="12"/>
        <color indexed="10"/>
        <rFont val="HG丸ｺﾞｼｯｸM-PRO"/>
        <family val="3"/>
        <charset val="128"/>
      </rPr>
      <t>※</t>
    </r>
    <rPh sb="0" eb="2">
      <t>アンゼン</t>
    </rPh>
    <rPh sb="3" eb="5">
      <t>コウツウ</t>
    </rPh>
    <rPh sb="5" eb="7">
      <t>カンリ</t>
    </rPh>
    <rPh sb="7" eb="9">
      <t>ケイカク</t>
    </rPh>
    <phoneticPr fontId="8"/>
  </si>
  <si>
    <r>
      <t>施工管理計画</t>
    </r>
    <r>
      <rPr>
        <b/>
        <sz val="12"/>
        <color indexed="10"/>
        <rFont val="HG丸ｺﾞｼｯｸM-PRO"/>
        <family val="3"/>
        <charset val="128"/>
      </rPr>
      <t>※</t>
    </r>
    <rPh sb="0" eb="2">
      <t>セコウ</t>
    </rPh>
    <rPh sb="2" eb="4">
      <t>カンリ</t>
    </rPh>
    <rPh sb="4" eb="6">
      <t>ケイカク</t>
    </rPh>
    <phoneticPr fontId="8"/>
  </si>
  <si>
    <r>
      <t>品質管理計画</t>
    </r>
    <r>
      <rPr>
        <b/>
        <sz val="12"/>
        <color indexed="10"/>
        <rFont val="HG丸ｺﾞｼｯｸM-PRO"/>
        <family val="3"/>
        <charset val="128"/>
      </rPr>
      <t>※</t>
    </r>
    <rPh sb="0" eb="2">
      <t>ヒンシツ</t>
    </rPh>
    <rPh sb="2" eb="4">
      <t>カンリ</t>
    </rPh>
    <rPh sb="4" eb="6">
      <t>ケイカク</t>
    </rPh>
    <phoneticPr fontId="8"/>
  </si>
  <si>
    <t>計</t>
    <rPh sb="0" eb="1">
      <t>ケイ</t>
    </rPh>
    <phoneticPr fontId="8"/>
  </si>
  <si>
    <t>月計</t>
    <rPh sb="0" eb="1">
      <t>ツキ</t>
    </rPh>
    <rPh sb="1" eb="2">
      <t>ケイ</t>
    </rPh>
    <phoneticPr fontId="8"/>
  </si>
  <si>
    <t>合　計</t>
    <rPh sb="0" eb="1">
      <t>ゴウ</t>
    </rPh>
    <rPh sb="2" eb="3">
      <t>ケイ</t>
    </rPh>
    <phoneticPr fontId="8"/>
  </si>
  <si>
    <t>昼間</t>
    <rPh sb="0" eb="2">
      <t>ヒルマ</t>
    </rPh>
    <phoneticPr fontId="8"/>
  </si>
  <si>
    <t>夜間</t>
    <rPh sb="0" eb="2">
      <t>ヤカン</t>
    </rPh>
    <phoneticPr fontId="8"/>
  </si>
  <si>
    <t>月</t>
    <rPh sb="0" eb="1">
      <t>ゲツ</t>
    </rPh>
    <phoneticPr fontId="8"/>
  </si>
  <si>
    <t>NO.</t>
    <phoneticPr fontId="8"/>
  </si>
  <si>
    <t>交 通 誘 導 員　集 計 表</t>
    <rPh sb="0" eb="1">
      <t>コウ</t>
    </rPh>
    <rPh sb="2" eb="3">
      <t>ツウ</t>
    </rPh>
    <rPh sb="4" eb="5">
      <t>ユウ</t>
    </rPh>
    <rPh sb="6" eb="7">
      <t>シルベ</t>
    </rPh>
    <rPh sb="8" eb="9">
      <t>イン</t>
    </rPh>
    <rPh sb="10" eb="11">
      <t>シュウ</t>
    </rPh>
    <rPh sb="12" eb="13">
      <t>ケイ</t>
    </rPh>
    <rPh sb="14" eb="15">
      <t>ヒョウ</t>
    </rPh>
    <phoneticPr fontId="8"/>
  </si>
  <si>
    <t>海老名市長　　　殿</t>
    <rPh sb="0" eb="3">
      <t>エビナ</t>
    </rPh>
    <rPh sb="3" eb="5">
      <t>シチョウ</t>
    </rPh>
    <rPh sb="8" eb="9">
      <t>トノ</t>
    </rPh>
    <phoneticPr fontId="8"/>
  </si>
  <si>
    <t>現場代理人</t>
    <rPh sb="0" eb="2">
      <t>ゲンバ</t>
    </rPh>
    <rPh sb="2" eb="4">
      <t>ダイリ</t>
    </rPh>
    <rPh sb="4" eb="5">
      <t>ニン</t>
    </rPh>
    <phoneticPr fontId="8"/>
  </si>
  <si>
    <t>更新記録</t>
    <rPh sb="0" eb="2">
      <t>コウシン</t>
    </rPh>
    <rPh sb="2" eb="4">
      <t>キロク</t>
    </rPh>
    <phoneticPr fontId="8"/>
  </si>
  <si>
    <t>更新日</t>
    <rPh sb="0" eb="2">
      <t>コウシン</t>
    </rPh>
    <rPh sb="2" eb="3">
      <t>ビ</t>
    </rPh>
    <phoneticPr fontId="8"/>
  </si>
  <si>
    <t>更新内容</t>
    <rPh sb="0" eb="2">
      <t>コウシン</t>
    </rPh>
    <rPh sb="2" eb="4">
      <t>ナイヨウ</t>
    </rPh>
    <phoneticPr fontId="8"/>
  </si>
  <si>
    <t>決裁欄</t>
    <rPh sb="0" eb="2">
      <t>ケッサイ</t>
    </rPh>
    <rPh sb="2" eb="3">
      <t>ラン</t>
    </rPh>
    <phoneticPr fontId="8"/>
  </si>
  <si>
    <t>１、土木工事施工計画書の記載について</t>
    <rPh sb="2" eb="4">
      <t>ドボク</t>
    </rPh>
    <rPh sb="4" eb="6">
      <t>コウジ</t>
    </rPh>
    <rPh sb="6" eb="8">
      <t>セコウ</t>
    </rPh>
    <rPh sb="8" eb="10">
      <t>ケイカク</t>
    </rPh>
    <rPh sb="10" eb="11">
      <t>ショ</t>
    </rPh>
    <rPh sb="12" eb="14">
      <t>キサイ</t>
    </rPh>
    <phoneticPr fontId="8"/>
  </si>
  <si>
    <t>提出日</t>
    <phoneticPr fontId="8"/>
  </si>
  <si>
    <t>工事概要（主要工種）等の記述</t>
    <phoneticPr fontId="8"/>
  </si>
  <si>
    <t>計画工事工程表</t>
    <rPh sb="0" eb="2">
      <t>ケイカク</t>
    </rPh>
    <rPh sb="2" eb="4">
      <t>コウジ</t>
    </rPh>
    <rPh sb="4" eb="7">
      <t>コウテイヒョウ</t>
    </rPh>
    <phoneticPr fontId="8"/>
  </si>
  <si>
    <t>計画工事工程表の添付</t>
    <phoneticPr fontId="8"/>
  </si>
  <si>
    <t>p</t>
    <phoneticPr fontId="8"/>
  </si>
  <si>
    <t>現場組織表及び施工体系図</t>
    <rPh sb="0" eb="2">
      <t>ゲンバ</t>
    </rPh>
    <rPh sb="2" eb="5">
      <t>ソシキヒョウ</t>
    </rPh>
    <rPh sb="5" eb="6">
      <t>オヨ</t>
    </rPh>
    <rPh sb="7" eb="9">
      <t>セコウ</t>
    </rPh>
    <rPh sb="9" eb="12">
      <t>タイケイズ</t>
    </rPh>
    <phoneticPr fontId="8"/>
  </si>
  <si>
    <t>安全管理</t>
    <rPh sb="0" eb="2">
      <t>アンゼン</t>
    </rPh>
    <rPh sb="2" eb="4">
      <t>カンリ</t>
    </rPh>
    <phoneticPr fontId="8"/>
  </si>
  <si>
    <t>安全管理組織表</t>
    <phoneticPr fontId="8"/>
  </si>
  <si>
    <t>労務管理計画</t>
    <phoneticPr fontId="8"/>
  </si>
  <si>
    <t>規格・性能</t>
    <phoneticPr fontId="8"/>
  </si>
  <si>
    <t>品名</t>
    <phoneticPr fontId="8"/>
  </si>
  <si>
    <t>数量</t>
    <phoneticPr fontId="8"/>
  </si>
  <si>
    <t>製造業者又は納入予定者</t>
    <phoneticPr fontId="8"/>
  </si>
  <si>
    <t>品質証明方法等の記述</t>
    <phoneticPr fontId="8"/>
  </si>
  <si>
    <t>施工方法</t>
    <rPh sb="0" eb="2">
      <t>セコウ</t>
    </rPh>
    <rPh sb="2" eb="4">
      <t>ホウホウ</t>
    </rPh>
    <phoneticPr fontId="8"/>
  </si>
  <si>
    <t>工事全体の流れを示す施工順序フロー図、主要工種における施工順序図、工事手順等の記述</t>
    <phoneticPr fontId="8"/>
  </si>
  <si>
    <t>写真管理計画</t>
    <phoneticPr fontId="8"/>
  </si>
  <si>
    <t>段 階 確 認 書</t>
    <rPh sb="0" eb="1">
      <t>ダン</t>
    </rPh>
    <rPh sb="2" eb="3">
      <t>カイ</t>
    </rPh>
    <rPh sb="4" eb="5">
      <t>アキラ</t>
    </rPh>
    <rPh sb="6" eb="7">
      <t>シノブ</t>
    </rPh>
    <rPh sb="8" eb="9">
      <t>ショ</t>
    </rPh>
    <phoneticPr fontId="8"/>
  </si>
  <si>
    <t>施 工 予 定 表</t>
    <rPh sb="0" eb="1">
      <t>シ</t>
    </rPh>
    <rPh sb="2" eb="3">
      <t>コウ</t>
    </rPh>
    <rPh sb="4" eb="5">
      <t>ヨ</t>
    </rPh>
    <rPh sb="6" eb="7">
      <t>テイ</t>
    </rPh>
    <rPh sb="8" eb="9">
      <t>ヒョウ</t>
    </rPh>
    <phoneticPr fontId="8"/>
  </si>
  <si>
    <t>その他災害パトロールを実施する場合の要件等の記述</t>
    <phoneticPr fontId="8"/>
  </si>
  <si>
    <t>運搬路の維持管理等の記述</t>
    <phoneticPr fontId="8"/>
  </si>
  <si>
    <t>仮設関係</t>
    <phoneticPr fontId="8"/>
  </si>
  <si>
    <t>安全関係</t>
    <phoneticPr fontId="8"/>
  </si>
  <si>
    <t>再生資源の利用促進と
建設副産物の適正処理方法</t>
    <rPh sb="0" eb="2">
      <t>サイセイ</t>
    </rPh>
    <rPh sb="2" eb="4">
      <t>シゲン</t>
    </rPh>
    <rPh sb="5" eb="7">
      <t>リヨウ</t>
    </rPh>
    <rPh sb="7" eb="9">
      <t>ソクシン</t>
    </rPh>
    <rPh sb="11" eb="13">
      <t>ケンセツ</t>
    </rPh>
    <rPh sb="13" eb="16">
      <t>フクサンブツ</t>
    </rPh>
    <rPh sb="17" eb="19">
      <t>テキセイ</t>
    </rPh>
    <rPh sb="19" eb="21">
      <t>ショリ</t>
    </rPh>
    <rPh sb="21" eb="23">
      <t>ホウホウ</t>
    </rPh>
    <phoneticPr fontId="8"/>
  </si>
  <si>
    <t>運搬経路図の添付</t>
    <phoneticPr fontId="8"/>
  </si>
  <si>
    <t>仮囲いの位置・構造</t>
    <rPh sb="0" eb="2">
      <t>カリガコ</t>
    </rPh>
    <rPh sb="4" eb="6">
      <t>イチ</t>
    </rPh>
    <rPh sb="7" eb="9">
      <t>コウゾウ</t>
    </rPh>
    <phoneticPr fontId="8"/>
  </si>
  <si>
    <t xml:space="preserve"> 搬入経路</t>
    <rPh sb="1" eb="3">
      <t>ハンニュウ</t>
    </rPh>
    <rPh sb="3" eb="5">
      <t>ケイロ</t>
    </rPh>
    <phoneticPr fontId="8"/>
  </si>
  <si>
    <t>重機・昇降機配置計画</t>
    <rPh sb="0" eb="2">
      <t>ジュウキ</t>
    </rPh>
    <rPh sb="3" eb="6">
      <t>ショウコウキ</t>
    </rPh>
    <rPh sb="6" eb="8">
      <t>ハイチ</t>
    </rPh>
    <rPh sb="8" eb="10">
      <t>ケイカク</t>
    </rPh>
    <phoneticPr fontId="8"/>
  </si>
  <si>
    <t xml:space="preserve"> 現場仮設事務所等の配置計画</t>
    <rPh sb="1" eb="3">
      <t>ゲンバ</t>
    </rPh>
    <rPh sb="3" eb="5">
      <t>カセツ</t>
    </rPh>
    <rPh sb="5" eb="7">
      <t>ジム</t>
    </rPh>
    <rPh sb="7" eb="8">
      <t>ショ</t>
    </rPh>
    <rPh sb="8" eb="9">
      <t>トウ</t>
    </rPh>
    <rPh sb="10" eb="12">
      <t>ハイチ</t>
    </rPh>
    <rPh sb="12" eb="14">
      <t>ケイカク</t>
    </rPh>
    <phoneticPr fontId="8"/>
  </si>
  <si>
    <t>仮設給排水設備計画</t>
    <rPh sb="0" eb="2">
      <t>カセツ</t>
    </rPh>
    <rPh sb="2" eb="5">
      <t>キュウハイスイ</t>
    </rPh>
    <rPh sb="5" eb="7">
      <t>セツビ</t>
    </rPh>
    <rPh sb="7" eb="9">
      <t>ケイカク</t>
    </rPh>
    <phoneticPr fontId="8"/>
  </si>
  <si>
    <t>仮設電力設備計画</t>
    <rPh sb="0" eb="2">
      <t>カセツ</t>
    </rPh>
    <rPh sb="2" eb="4">
      <t>デンリョク</t>
    </rPh>
    <rPh sb="4" eb="6">
      <t>セツビ</t>
    </rPh>
    <rPh sb="6" eb="8">
      <t>ケイカク</t>
    </rPh>
    <phoneticPr fontId="8"/>
  </si>
  <si>
    <t>　仮設足場の位置・構造計画等の記述</t>
    <rPh sb="1" eb="3">
      <t>カセツ</t>
    </rPh>
    <rPh sb="3" eb="5">
      <t>アシバ</t>
    </rPh>
    <rPh sb="6" eb="8">
      <t>イチ</t>
    </rPh>
    <rPh sb="9" eb="11">
      <t>コウゾウ</t>
    </rPh>
    <rPh sb="11" eb="13">
      <t>ケイカク</t>
    </rPh>
    <rPh sb="13" eb="14">
      <t>トウ</t>
    </rPh>
    <rPh sb="15" eb="17">
      <t>キジュツ</t>
    </rPh>
    <phoneticPr fontId="8"/>
  </si>
  <si>
    <t>運搬路の安全管理等の記述</t>
    <rPh sb="4" eb="6">
      <t>アンゼン</t>
    </rPh>
    <phoneticPr fontId="8"/>
  </si>
  <si>
    <t>工程管理計画</t>
    <rPh sb="0" eb="2">
      <t>コウテイ</t>
    </rPh>
    <rPh sb="2" eb="4">
      <t>カンリ</t>
    </rPh>
    <rPh sb="4" eb="6">
      <t>ケイカク</t>
    </rPh>
    <phoneticPr fontId="8"/>
  </si>
  <si>
    <t>写真管理計画（施工状況、使用材料、検査状況、安全管理状況等）</t>
    <rPh sb="0" eb="2">
      <t>シャシン</t>
    </rPh>
    <rPh sb="2" eb="4">
      <t>カンリ</t>
    </rPh>
    <rPh sb="4" eb="6">
      <t>ケイカク</t>
    </rPh>
    <rPh sb="7" eb="9">
      <t>セコウ</t>
    </rPh>
    <rPh sb="9" eb="11">
      <t>ジョウキョウ</t>
    </rPh>
    <rPh sb="12" eb="14">
      <t>シヨウ</t>
    </rPh>
    <rPh sb="14" eb="16">
      <t>ザイリョウ</t>
    </rPh>
    <rPh sb="17" eb="19">
      <t>ケンサ</t>
    </rPh>
    <rPh sb="19" eb="21">
      <t>ジョウキョウ</t>
    </rPh>
    <rPh sb="22" eb="24">
      <t>アンゼン</t>
    </rPh>
    <rPh sb="24" eb="26">
      <t>カンリ</t>
    </rPh>
    <rPh sb="26" eb="28">
      <t>ジョウキョウ</t>
    </rPh>
    <rPh sb="28" eb="29">
      <t>トウ</t>
    </rPh>
    <phoneticPr fontId="8"/>
  </si>
  <si>
    <t>材料計画</t>
    <phoneticPr fontId="8"/>
  </si>
  <si>
    <t>性能・精度等の管理、目標値</t>
    <phoneticPr fontId="8"/>
  </si>
  <si>
    <t>品質管理及び体制</t>
    <phoneticPr fontId="8"/>
  </si>
  <si>
    <t>各種検査（段階確認含む）計画の記述</t>
    <phoneticPr fontId="8"/>
  </si>
  <si>
    <t>再生資源利用計画書・利用促進計画書</t>
    <phoneticPr fontId="8"/>
  </si>
  <si>
    <t>施工要領・工種別施工計画書等</t>
    <rPh sb="0" eb="2">
      <t>セコウ</t>
    </rPh>
    <rPh sb="2" eb="4">
      <t>ヨウリョウ</t>
    </rPh>
    <rPh sb="5" eb="6">
      <t>コウ</t>
    </rPh>
    <rPh sb="6" eb="7">
      <t>シュ</t>
    </rPh>
    <rPh sb="7" eb="8">
      <t>ベツ</t>
    </rPh>
    <rPh sb="8" eb="10">
      <t>セコウ</t>
    </rPh>
    <rPh sb="10" eb="13">
      <t>ケイカクショ</t>
    </rPh>
    <rPh sb="13" eb="14">
      <t>トウ</t>
    </rPh>
    <phoneticPr fontId="8"/>
  </si>
  <si>
    <t>必要な施工要領・施工計画書の作成・添付</t>
    <rPh sb="0" eb="2">
      <t>ヒツヨウ</t>
    </rPh>
    <rPh sb="3" eb="5">
      <t>セコウ</t>
    </rPh>
    <rPh sb="5" eb="7">
      <t>ヨウリョウ</t>
    </rPh>
    <rPh sb="8" eb="10">
      <t>セコウ</t>
    </rPh>
    <rPh sb="10" eb="12">
      <t>ケイカク</t>
    </rPh>
    <rPh sb="12" eb="13">
      <t>ショ</t>
    </rPh>
    <rPh sb="14" eb="16">
      <t>サクセイ</t>
    </rPh>
    <rPh sb="17" eb="19">
      <t>テンプ</t>
    </rPh>
    <phoneticPr fontId="8"/>
  </si>
  <si>
    <t>名称</t>
    <rPh sb="0" eb="2">
      <t>メイショウ</t>
    </rPh>
    <phoneticPr fontId="8"/>
  </si>
  <si>
    <t>No</t>
    <phoneticPr fontId="8"/>
  </si>
  <si>
    <t>について</t>
    <phoneticPr fontId="8"/>
  </si>
  <si>
    <t>（※担当課使用）</t>
    <rPh sb="2" eb="4">
      <t>タントウ</t>
    </rPh>
    <rPh sb="4" eb="5">
      <t>カ</t>
    </rPh>
    <rPh sb="5" eb="7">
      <t>シヨウ</t>
    </rPh>
    <phoneticPr fontId="8"/>
  </si>
  <si>
    <t>　建退共制度につきまして、下記工事に従事します会社について調査した結果、上記該当会社は下記の事由により建退共証紙の現物支給を必要としないことを確認しましたので報告します。</t>
    <rPh sb="1" eb="2">
      <t>ケン</t>
    </rPh>
    <rPh sb="2" eb="3">
      <t>タイ</t>
    </rPh>
    <rPh sb="3" eb="4">
      <t>キョウ</t>
    </rPh>
    <rPh sb="4" eb="6">
      <t>セイド</t>
    </rPh>
    <rPh sb="13" eb="15">
      <t>カキ</t>
    </rPh>
    <rPh sb="15" eb="17">
      <t>コウジ</t>
    </rPh>
    <rPh sb="18" eb="20">
      <t>ジュウジ</t>
    </rPh>
    <rPh sb="23" eb="25">
      <t>カイシャ</t>
    </rPh>
    <rPh sb="29" eb="31">
      <t>チョウサ</t>
    </rPh>
    <rPh sb="33" eb="35">
      <t>ケッカ</t>
    </rPh>
    <rPh sb="36" eb="38">
      <t>ジョウキ</t>
    </rPh>
    <rPh sb="38" eb="40">
      <t>ガイトウ</t>
    </rPh>
    <rPh sb="40" eb="42">
      <t>カイシャ</t>
    </rPh>
    <rPh sb="43" eb="45">
      <t>カキ</t>
    </rPh>
    <rPh sb="46" eb="47">
      <t>ジ</t>
    </rPh>
    <rPh sb="47" eb="48">
      <t>ユウ</t>
    </rPh>
    <rPh sb="51" eb="52">
      <t>ケン</t>
    </rPh>
    <rPh sb="52" eb="53">
      <t>タイ</t>
    </rPh>
    <rPh sb="53" eb="54">
      <t>キョウ</t>
    </rPh>
    <rPh sb="54" eb="55">
      <t>ショウ</t>
    </rPh>
    <rPh sb="55" eb="56">
      <t>シ</t>
    </rPh>
    <rPh sb="57" eb="59">
      <t>ゲンブツ</t>
    </rPh>
    <rPh sb="59" eb="61">
      <t>シキュウ</t>
    </rPh>
    <rPh sb="62" eb="64">
      <t>ヒツヨウ</t>
    </rPh>
    <rPh sb="71" eb="73">
      <t>カクニン</t>
    </rPh>
    <rPh sb="79" eb="81">
      <t>ホウコク</t>
    </rPh>
    <phoneticPr fontId="8"/>
  </si>
  <si>
    <t>工　事　件　名：　　　</t>
    <rPh sb="0" eb="1">
      <t>コウ</t>
    </rPh>
    <rPh sb="2" eb="3">
      <t>コト</t>
    </rPh>
    <rPh sb="4" eb="5">
      <t>ケン</t>
    </rPh>
    <rPh sb="6" eb="7">
      <t>メイ</t>
    </rPh>
    <phoneticPr fontId="8"/>
  </si>
  <si>
    <t>許可（更新）年月日</t>
    <rPh sb="0" eb="2">
      <t>キョカ</t>
    </rPh>
    <rPh sb="3" eb="5">
      <t>コウシン</t>
    </rPh>
    <rPh sb="6" eb="9">
      <t>ネンガッピ</t>
    </rPh>
    <phoneticPr fontId="8"/>
  </si>
  <si>
    <t>工事業</t>
    <rPh sb="0" eb="2">
      <t>コウジ</t>
    </rPh>
    <rPh sb="2" eb="3">
      <t>ギョウ</t>
    </rPh>
    <phoneticPr fontId="8"/>
  </si>
  <si>
    <t>第</t>
    <rPh sb="0" eb="1">
      <t>ダイ</t>
    </rPh>
    <phoneticPr fontId="8"/>
  </si>
  <si>
    <t>号</t>
    <rPh sb="0" eb="1">
      <t>ゴウ</t>
    </rPh>
    <phoneticPr fontId="8"/>
  </si>
  <si>
    <t>工　　期</t>
    <rPh sb="0" eb="1">
      <t>コウ</t>
    </rPh>
    <rPh sb="3" eb="4">
      <t>キ</t>
    </rPh>
    <phoneticPr fontId="8"/>
  </si>
  <si>
    <t>元請契約</t>
    <rPh sb="0" eb="2">
      <t>モトウケ</t>
    </rPh>
    <rPh sb="2" eb="4">
      <t>ケイヤク</t>
    </rPh>
    <phoneticPr fontId="8"/>
  </si>
  <si>
    <t>資格内容</t>
    <rPh sb="0" eb="2">
      <t>シカク</t>
    </rPh>
    <rPh sb="2" eb="4">
      <t>ナイヨウ</t>
    </rPh>
    <phoneticPr fontId="8"/>
  </si>
  <si>
    <t>施工に必要な許可業種</t>
    <rPh sb="0" eb="2">
      <t>セコウ</t>
    </rPh>
    <rPh sb="3" eb="5">
      <t>ヒツヨウ</t>
    </rPh>
    <rPh sb="6" eb="8">
      <t>キョカ</t>
    </rPh>
    <rPh sb="8" eb="10">
      <t>ギョウシュ</t>
    </rPh>
    <phoneticPr fontId="8"/>
  </si>
  <si>
    <t>許可番号</t>
    <rPh sb="0" eb="2">
      <t>キョカ</t>
    </rPh>
    <rPh sb="2" eb="4">
      <t>バンゴウ</t>
    </rPh>
    <phoneticPr fontId="8"/>
  </si>
  <si>
    <t>[検査員]</t>
    <rPh sb="1" eb="3">
      <t>ケンサ</t>
    </rPh>
    <rPh sb="3" eb="4">
      <t>イン</t>
    </rPh>
    <phoneticPr fontId="8"/>
  </si>
  <si>
    <t>安全教育訓練（</t>
    <rPh sb="0" eb="2">
      <t>アンゼン</t>
    </rPh>
    <rPh sb="2" eb="4">
      <t>キョウイク</t>
    </rPh>
    <rPh sb="4" eb="6">
      <t>クンレン</t>
    </rPh>
    <phoneticPr fontId="8"/>
  </si>
  <si>
    <t>）実施記録</t>
    <rPh sb="1" eb="3">
      <t>ジッシ</t>
    </rPh>
    <rPh sb="3" eb="5">
      <t>キロク</t>
    </rPh>
    <phoneticPr fontId="8"/>
  </si>
  <si>
    <t>安全衛生責任者名</t>
    <rPh sb="0" eb="2">
      <t>アンゼン</t>
    </rPh>
    <rPh sb="2" eb="4">
      <t>エイセイ</t>
    </rPh>
    <rPh sb="4" eb="6">
      <t>セキニン</t>
    </rPh>
    <rPh sb="6" eb="7">
      <t>シャ</t>
    </rPh>
    <rPh sb="7" eb="8">
      <t>メイ</t>
    </rPh>
    <phoneticPr fontId="8"/>
  </si>
  <si>
    <t>安全衛生推進者名</t>
    <rPh sb="0" eb="2">
      <t>アンゼン</t>
    </rPh>
    <rPh sb="2" eb="4">
      <t>エイセイ</t>
    </rPh>
    <rPh sb="4" eb="6">
      <t>スイシン</t>
    </rPh>
    <rPh sb="6" eb="7">
      <t>シャ</t>
    </rPh>
    <rPh sb="7" eb="8">
      <t>メイ</t>
    </rPh>
    <phoneticPr fontId="8"/>
  </si>
  <si>
    <t>様式第9</t>
    <rPh sb="0" eb="2">
      <t>ヨウシキ</t>
    </rPh>
    <rPh sb="2" eb="3">
      <t>ダイ</t>
    </rPh>
    <phoneticPr fontId="8"/>
  </si>
  <si>
    <t>特 定 建 設 作 業 実 施 届 出 書</t>
    <rPh sb="0" eb="1">
      <t>トク</t>
    </rPh>
    <rPh sb="2" eb="3">
      <t>テイ</t>
    </rPh>
    <rPh sb="4" eb="5">
      <t>ケン</t>
    </rPh>
    <rPh sb="6" eb="7">
      <t>セツ</t>
    </rPh>
    <rPh sb="8" eb="9">
      <t>サク</t>
    </rPh>
    <rPh sb="10" eb="11">
      <t>ギョウ</t>
    </rPh>
    <rPh sb="12" eb="13">
      <t>ジツ</t>
    </rPh>
    <rPh sb="14" eb="15">
      <t>シ</t>
    </rPh>
    <rPh sb="16" eb="17">
      <t>トドケ</t>
    </rPh>
    <rPh sb="18" eb="19">
      <t>デ</t>
    </rPh>
    <rPh sb="20" eb="21">
      <t>ショ</t>
    </rPh>
    <phoneticPr fontId="8"/>
  </si>
  <si>
    <t>日</t>
    <rPh sb="0" eb="1">
      <t>ヒ</t>
    </rPh>
    <phoneticPr fontId="8"/>
  </si>
  <si>
    <t xml:space="preserve">     海 老 名 市 長 殿</t>
    <rPh sb="5" eb="6">
      <t>カイ</t>
    </rPh>
    <rPh sb="7" eb="8">
      <t>ロウ</t>
    </rPh>
    <rPh sb="9" eb="10">
      <t>メイ</t>
    </rPh>
    <rPh sb="11" eb="12">
      <t>シ</t>
    </rPh>
    <rPh sb="13" eb="14">
      <t>チョウ</t>
    </rPh>
    <rPh sb="15" eb="16">
      <t>ドノ</t>
    </rPh>
    <phoneticPr fontId="8"/>
  </si>
  <si>
    <t>届出者</t>
    <rPh sb="0" eb="1">
      <t>トド</t>
    </rPh>
    <rPh sb="1" eb="2">
      <t>デ</t>
    </rPh>
    <rPh sb="2" eb="3">
      <t>シャ</t>
    </rPh>
    <phoneticPr fontId="8"/>
  </si>
  <si>
    <t>住　　所</t>
    <rPh sb="0" eb="1">
      <t>ジュウ</t>
    </rPh>
    <rPh sb="3" eb="4">
      <t>ショ</t>
    </rPh>
    <phoneticPr fontId="8"/>
  </si>
  <si>
    <t>氏　　名</t>
    <rPh sb="0" eb="1">
      <t>シ</t>
    </rPh>
    <rPh sb="3" eb="4">
      <t>メイ</t>
    </rPh>
    <phoneticPr fontId="8"/>
  </si>
  <si>
    <t>（氏名又は名称及び住所並びに法人にあってはその代表者の氏名）</t>
    <rPh sb="1" eb="3">
      <t>シメイ</t>
    </rPh>
    <rPh sb="3" eb="4">
      <t>マタ</t>
    </rPh>
    <rPh sb="5" eb="7">
      <t>メイショウ</t>
    </rPh>
    <rPh sb="7" eb="8">
      <t>オヨ</t>
    </rPh>
    <rPh sb="9" eb="11">
      <t>ジュウショ</t>
    </rPh>
    <rPh sb="11" eb="12">
      <t>ナラ</t>
    </rPh>
    <rPh sb="14" eb="16">
      <t>ホウジン</t>
    </rPh>
    <rPh sb="23" eb="26">
      <t>ダイヒョウシャ</t>
    </rPh>
    <rPh sb="27" eb="29">
      <t>シメイ</t>
    </rPh>
    <phoneticPr fontId="8"/>
  </si>
  <si>
    <t>電話番号</t>
    <rPh sb="0" eb="2">
      <t>デンワ</t>
    </rPh>
    <rPh sb="2" eb="4">
      <t>バンゴウ</t>
    </rPh>
    <phoneticPr fontId="8"/>
  </si>
  <si>
    <t xml:space="preserve"> 建　設　工　事　の　名　称</t>
    <rPh sb="1" eb="2">
      <t>ケン</t>
    </rPh>
    <rPh sb="3" eb="4">
      <t>セツ</t>
    </rPh>
    <rPh sb="5" eb="6">
      <t>コウ</t>
    </rPh>
    <rPh sb="7" eb="8">
      <t>コト</t>
    </rPh>
    <rPh sb="11" eb="12">
      <t>メイ</t>
    </rPh>
    <rPh sb="13" eb="14">
      <t>ショウ</t>
    </rPh>
    <phoneticPr fontId="8"/>
  </si>
  <si>
    <t xml:space="preserve"> 建設工事の目的に係る施設又は工作物の種類</t>
    <rPh sb="1" eb="3">
      <t>ケンセツ</t>
    </rPh>
    <rPh sb="3" eb="5">
      <t>コウジ</t>
    </rPh>
    <rPh sb="6" eb="8">
      <t>モクテキ</t>
    </rPh>
    <rPh sb="9" eb="10">
      <t>カカ</t>
    </rPh>
    <rPh sb="11" eb="13">
      <t>シセツ</t>
    </rPh>
    <rPh sb="13" eb="14">
      <t>マタ</t>
    </rPh>
    <rPh sb="15" eb="18">
      <t>コウサクブツ</t>
    </rPh>
    <rPh sb="19" eb="21">
      <t>シュルイ</t>
    </rPh>
    <phoneticPr fontId="8"/>
  </si>
  <si>
    <t>特定建設作業の種類（該当番号に○印）</t>
    <rPh sb="0" eb="2">
      <t>トクテイ</t>
    </rPh>
    <rPh sb="2" eb="4">
      <t>ケンセツ</t>
    </rPh>
    <rPh sb="4" eb="6">
      <t>サギョウ</t>
    </rPh>
    <rPh sb="7" eb="9">
      <t>シュルイ</t>
    </rPh>
    <rPh sb="10" eb="12">
      <t>ガイトウ</t>
    </rPh>
    <rPh sb="12" eb="14">
      <t>バンゴウ</t>
    </rPh>
    <rPh sb="16" eb="17">
      <t>イン</t>
    </rPh>
    <phoneticPr fontId="8"/>
  </si>
  <si>
    <t>騒音規制法</t>
    <rPh sb="0" eb="2">
      <t>ソウオン</t>
    </rPh>
    <rPh sb="2" eb="4">
      <t>キセイ</t>
    </rPh>
    <rPh sb="4" eb="5">
      <t>ホウ</t>
    </rPh>
    <phoneticPr fontId="8"/>
  </si>
  <si>
    <t>振動規制法</t>
    <rPh sb="0" eb="2">
      <t>シンドウ</t>
    </rPh>
    <rPh sb="2" eb="4">
      <t>キセイ</t>
    </rPh>
    <rPh sb="4" eb="5">
      <t>ホウ</t>
    </rPh>
    <phoneticPr fontId="8"/>
  </si>
  <si>
    <t>くい打機、くい抜き機又はくい打くい抜き機を使用する作業</t>
    <rPh sb="2" eb="3">
      <t>ダ</t>
    </rPh>
    <rPh sb="3" eb="4">
      <t>キ</t>
    </rPh>
    <rPh sb="7" eb="8">
      <t>ヌ</t>
    </rPh>
    <rPh sb="9" eb="10">
      <t>キ</t>
    </rPh>
    <rPh sb="10" eb="11">
      <t>マタ</t>
    </rPh>
    <rPh sb="14" eb="15">
      <t>ダ</t>
    </rPh>
    <rPh sb="17" eb="18">
      <t>ヌ</t>
    </rPh>
    <rPh sb="19" eb="20">
      <t>キ</t>
    </rPh>
    <rPh sb="21" eb="23">
      <t>シヨウ</t>
    </rPh>
    <rPh sb="25" eb="27">
      <t>サギョウ</t>
    </rPh>
    <phoneticPr fontId="8"/>
  </si>
  <si>
    <t>びょう打機を使用する作業</t>
    <rPh sb="3" eb="4">
      <t>ダ</t>
    </rPh>
    <rPh sb="4" eb="5">
      <t>キ</t>
    </rPh>
    <rPh sb="6" eb="8">
      <t>シヨウ</t>
    </rPh>
    <rPh sb="10" eb="12">
      <t>サギョウ</t>
    </rPh>
    <phoneticPr fontId="8"/>
  </si>
  <si>
    <t>鉄球を使用して建築物その他の工作物を破壊する作業</t>
    <rPh sb="0" eb="2">
      <t>テッキュウ</t>
    </rPh>
    <rPh sb="3" eb="5">
      <t>シヨウ</t>
    </rPh>
    <rPh sb="7" eb="9">
      <t>ケンチク</t>
    </rPh>
    <rPh sb="9" eb="10">
      <t>ブツ</t>
    </rPh>
    <rPh sb="12" eb="13">
      <t>タ</t>
    </rPh>
    <rPh sb="14" eb="17">
      <t>コウサクブツ</t>
    </rPh>
    <rPh sb="18" eb="20">
      <t>ハカイ</t>
    </rPh>
    <rPh sb="22" eb="24">
      <t>サギョウ</t>
    </rPh>
    <phoneticPr fontId="8"/>
  </si>
  <si>
    <t>さく岩機を使用する作業</t>
    <rPh sb="2" eb="4">
      <t>イワキ</t>
    </rPh>
    <rPh sb="5" eb="7">
      <t>シヨウ</t>
    </rPh>
    <rPh sb="9" eb="11">
      <t>サギョウ</t>
    </rPh>
    <phoneticPr fontId="8"/>
  </si>
  <si>
    <t>舗装版破砕機を使用する作業</t>
    <rPh sb="0" eb="2">
      <t>ホソウ</t>
    </rPh>
    <rPh sb="2" eb="3">
      <t>バン</t>
    </rPh>
    <rPh sb="3" eb="5">
      <t>ハサイ</t>
    </rPh>
    <rPh sb="5" eb="6">
      <t>キ</t>
    </rPh>
    <rPh sb="7" eb="9">
      <t>シヨウ</t>
    </rPh>
    <rPh sb="11" eb="13">
      <t>サギョウ</t>
    </rPh>
    <phoneticPr fontId="8"/>
  </si>
  <si>
    <t>空気圧縮機を使用する作業（さく岩機の動力として使用する作業を除く。）</t>
    <rPh sb="0" eb="2">
      <t>クウキ</t>
    </rPh>
    <rPh sb="2" eb="4">
      <t>アッシュク</t>
    </rPh>
    <rPh sb="4" eb="5">
      <t>キ</t>
    </rPh>
    <rPh sb="6" eb="8">
      <t>シヨウ</t>
    </rPh>
    <rPh sb="10" eb="12">
      <t>サギョウ</t>
    </rPh>
    <rPh sb="15" eb="16">
      <t>ガン</t>
    </rPh>
    <rPh sb="16" eb="17">
      <t>キ</t>
    </rPh>
    <rPh sb="18" eb="20">
      <t>ドウリョク</t>
    </rPh>
    <rPh sb="23" eb="25">
      <t>シヨウ</t>
    </rPh>
    <rPh sb="27" eb="29">
      <t>サギョウ</t>
    </rPh>
    <rPh sb="30" eb="31">
      <t>ノゾ</t>
    </rPh>
    <phoneticPr fontId="8"/>
  </si>
  <si>
    <t>ブレーカー（手持式の物を除く。）を使用する作業</t>
    <rPh sb="6" eb="8">
      <t>テモ</t>
    </rPh>
    <rPh sb="8" eb="9">
      <t>シキ</t>
    </rPh>
    <rPh sb="10" eb="11">
      <t>モノ</t>
    </rPh>
    <rPh sb="12" eb="13">
      <t>ノゾ</t>
    </rPh>
    <rPh sb="17" eb="19">
      <t>シヨウ</t>
    </rPh>
    <rPh sb="21" eb="23">
      <t>サギョウ</t>
    </rPh>
    <phoneticPr fontId="8"/>
  </si>
  <si>
    <t>コンクリートプラント又はアスファルトプラントを設けて行う作業</t>
    <rPh sb="10" eb="11">
      <t>マタ</t>
    </rPh>
    <rPh sb="23" eb="24">
      <t>モウ</t>
    </rPh>
    <rPh sb="26" eb="27">
      <t>オコナ</t>
    </rPh>
    <rPh sb="28" eb="30">
      <t>サギョウ</t>
    </rPh>
    <phoneticPr fontId="8"/>
  </si>
  <si>
    <t>バックボウを使用する作業（環境大臣が指定するものを除き、原動機の定格出力が80kW以上のものに限る。）</t>
    <rPh sb="6" eb="8">
      <t>シヨウ</t>
    </rPh>
    <rPh sb="10" eb="12">
      <t>サギョウ</t>
    </rPh>
    <rPh sb="13" eb="15">
      <t>カンキョウ</t>
    </rPh>
    <rPh sb="15" eb="17">
      <t>ダイジン</t>
    </rPh>
    <rPh sb="18" eb="20">
      <t>シテイ</t>
    </rPh>
    <rPh sb="25" eb="26">
      <t>ノゾ</t>
    </rPh>
    <rPh sb="28" eb="31">
      <t>ゲンドウキ</t>
    </rPh>
    <rPh sb="32" eb="34">
      <t>テイカク</t>
    </rPh>
    <rPh sb="34" eb="36">
      <t>シュツリョク</t>
    </rPh>
    <rPh sb="41" eb="43">
      <t>イジョウ</t>
    </rPh>
    <rPh sb="47" eb="48">
      <t>カギ</t>
    </rPh>
    <phoneticPr fontId="8"/>
  </si>
  <si>
    <t>トラクターショベルを使用する作業（環境大臣が指定するものを除き、定格出力が70kW以上のものに限る。）</t>
    <rPh sb="10" eb="12">
      <t>シヨウ</t>
    </rPh>
    <rPh sb="14" eb="16">
      <t>サギョウ</t>
    </rPh>
    <rPh sb="17" eb="19">
      <t>カンキョウ</t>
    </rPh>
    <rPh sb="19" eb="21">
      <t>ダイジン</t>
    </rPh>
    <rPh sb="22" eb="24">
      <t>シテイ</t>
    </rPh>
    <rPh sb="29" eb="30">
      <t>ノゾ</t>
    </rPh>
    <rPh sb="32" eb="34">
      <t>テイカク</t>
    </rPh>
    <rPh sb="34" eb="36">
      <t>シュツリョク</t>
    </rPh>
    <rPh sb="41" eb="43">
      <t>イジョウ</t>
    </rPh>
    <rPh sb="47" eb="48">
      <t>カギ</t>
    </rPh>
    <phoneticPr fontId="8"/>
  </si>
  <si>
    <t>ブルドーザーを使用する作業（環境大臣が指定するものを除き、原動機定格出力が40kW以上のものに限る。）</t>
    <rPh sb="7" eb="9">
      <t>シヨウ</t>
    </rPh>
    <rPh sb="11" eb="13">
      <t>サギョウ</t>
    </rPh>
    <phoneticPr fontId="8"/>
  </si>
  <si>
    <t>特定建設作業に使用される[ 騒音・振動 ]規制法施行令別表第2に規定する機械の名称、型式及び仕様</t>
    <rPh sb="0" eb="2">
      <t>トクテイ</t>
    </rPh>
    <rPh sb="2" eb="4">
      <t>ケンセツ</t>
    </rPh>
    <rPh sb="4" eb="6">
      <t>サギョウ</t>
    </rPh>
    <rPh sb="7" eb="9">
      <t>シヨウ</t>
    </rPh>
    <rPh sb="14" eb="16">
      <t>ソウオン</t>
    </rPh>
    <rPh sb="17" eb="19">
      <t>シンドウ</t>
    </rPh>
    <rPh sb="21" eb="23">
      <t>キセイ</t>
    </rPh>
    <rPh sb="23" eb="24">
      <t>ホウ</t>
    </rPh>
    <rPh sb="24" eb="26">
      <t>セコウ</t>
    </rPh>
    <rPh sb="26" eb="27">
      <t>レイ</t>
    </rPh>
    <rPh sb="27" eb="28">
      <t>ベッ</t>
    </rPh>
    <rPh sb="28" eb="29">
      <t>ヒョウ</t>
    </rPh>
    <rPh sb="29" eb="30">
      <t>ダイ</t>
    </rPh>
    <rPh sb="32" eb="34">
      <t>キテイ</t>
    </rPh>
    <rPh sb="36" eb="38">
      <t>キカイ</t>
    </rPh>
    <rPh sb="39" eb="41">
      <t>メイショウ</t>
    </rPh>
    <rPh sb="42" eb="44">
      <t>カタシキ</t>
    </rPh>
    <rPh sb="44" eb="45">
      <t>オヨ</t>
    </rPh>
    <rPh sb="46" eb="48">
      <t>シヨウ</t>
    </rPh>
    <phoneticPr fontId="8"/>
  </si>
  <si>
    <t>騒　音　規　制　法</t>
  </si>
  <si>
    <t>特定建設作業の場所</t>
    <rPh sb="0" eb="2">
      <t>トクテイ</t>
    </rPh>
    <rPh sb="2" eb="4">
      <t>ケンセツ</t>
    </rPh>
    <rPh sb="4" eb="6">
      <t>サギョウ</t>
    </rPh>
    <rPh sb="7" eb="9">
      <t>バショ</t>
    </rPh>
    <phoneticPr fontId="8"/>
  </si>
  <si>
    <t>海老名市</t>
    <rPh sb="0" eb="3">
      <t>エビナ</t>
    </rPh>
    <rPh sb="3" eb="4">
      <t>シ</t>
    </rPh>
    <phoneticPr fontId="8"/>
  </si>
  <si>
    <t>特定建設作業の実施の期間</t>
    <rPh sb="0" eb="2">
      <t>トクテイ</t>
    </rPh>
    <rPh sb="2" eb="4">
      <t>ケンセツ</t>
    </rPh>
    <rPh sb="4" eb="6">
      <t>サギョウ</t>
    </rPh>
    <rPh sb="7" eb="9">
      <t>ジッシ</t>
    </rPh>
    <rPh sb="10" eb="12">
      <t>キカン</t>
    </rPh>
    <phoneticPr fontId="8"/>
  </si>
  <si>
    <t>自</t>
    <rPh sb="0" eb="1">
      <t>ジ</t>
    </rPh>
    <phoneticPr fontId="8"/>
  </si>
  <si>
    <t>日間</t>
    <rPh sb="0" eb="1">
      <t>ヒ</t>
    </rPh>
    <rPh sb="1" eb="2">
      <t>カン</t>
    </rPh>
    <phoneticPr fontId="8"/>
  </si>
  <si>
    <t>至</t>
    <rPh sb="0" eb="1">
      <t>イタ</t>
    </rPh>
    <phoneticPr fontId="8"/>
  </si>
  <si>
    <t>特定建設作業の開始及び終了の時刻</t>
    <rPh sb="0" eb="2">
      <t>トクテイ</t>
    </rPh>
    <rPh sb="2" eb="4">
      <t>ケンセツ</t>
    </rPh>
    <rPh sb="4" eb="6">
      <t>サギョウ</t>
    </rPh>
    <rPh sb="7" eb="9">
      <t>カイシ</t>
    </rPh>
    <rPh sb="9" eb="10">
      <t>オヨ</t>
    </rPh>
    <rPh sb="11" eb="13">
      <t>シュウリョウ</t>
    </rPh>
    <rPh sb="14" eb="16">
      <t>ジコク</t>
    </rPh>
    <phoneticPr fontId="8"/>
  </si>
  <si>
    <t>作業開始</t>
    <rPh sb="0" eb="2">
      <t>サギョウ</t>
    </rPh>
    <rPh sb="2" eb="4">
      <t>カイシ</t>
    </rPh>
    <phoneticPr fontId="8"/>
  </si>
  <si>
    <t>作業終了</t>
    <rPh sb="0" eb="2">
      <t>サギョウ</t>
    </rPh>
    <rPh sb="2" eb="4">
      <t>シュウリョウ</t>
    </rPh>
    <phoneticPr fontId="8"/>
  </si>
  <si>
    <t>作業日</t>
    <rPh sb="0" eb="2">
      <t>サギョウ</t>
    </rPh>
    <rPh sb="2" eb="3">
      <t>ビ</t>
    </rPh>
    <phoneticPr fontId="8"/>
  </si>
  <si>
    <t>実働時間</t>
    <rPh sb="0" eb="2">
      <t>ジツドウ</t>
    </rPh>
    <rPh sb="2" eb="4">
      <t>ジカン</t>
    </rPh>
    <phoneticPr fontId="8"/>
  </si>
  <si>
    <t>自　　時</t>
    <rPh sb="0" eb="1">
      <t>ジ</t>
    </rPh>
    <rPh sb="3" eb="4">
      <t>ジ</t>
    </rPh>
    <phoneticPr fontId="8"/>
  </si>
  <si>
    <t>至　　時</t>
    <rPh sb="0" eb="1">
      <t>イタ</t>
    </rPh>
    <rPh sb="3" eb="4">
      <t>ジ</t>
    </rPh>
    <phoneticPr fontId="8"/>
  </si>
  <si>
    <t>　　　　時　　　間</t>
    <rPh sb="4" eb="5">
      <t>ジ</t>
    </rPh>
    <rPh sb="8" eb="9">
      <t>カン</t>
    </rPh>
    <phoneticPr fontId="8"/>
  </si>
  <si>
    <t>社内検査実施記録</t>
    <rPh sb="0" eb="2">
      <t>シャナイ</t>
    </rPh>
    <rPh sb="2" eb="4">
      <t>ケンサ</t>
    </rPh>
    <rPh sb="4" eb="6">
      <t>ジッシ</t>
    </rPh>
    <rPh sb="6" eb="8">
      <t>キロク</t>
    </rPh>
    <phoneticPr fontId="8"/>
  </si>
  <si>
    <t>[　騒音・振動　]の防止方法</t>
    <rPh sb="2" eb="4">
      <t>ソウオン</t>
    </rPh>
    <rPh sb="5" eb="7">
      <t>シンドウ</t>
    </rPh>
    <rPh sb="10" eb="12">
      <t>ボウシ</t>
    </rPh>
    <rPh sb="12" eb="14">
      <t>ホウホウ</t>
    </rPh>
    <phoneticPr fontId="8"/>
  </si>
  <si>
    <t>発注者の氏名又は名称及び住所並びに法人にあってはその代表者氏名</t>
    <rPh sb="0" eb="3">
      <t>ハッチュウシャ</t>
    </rPh>
    <rPh sb="4" eb="6">
      <t>シメイ</t>
    </rPh>
    <rPh sb="6" eb="7">
      <t>マタ</t>
    </rPh>
    <rPh sb="8" eb="10">
      <t>メイショウ</t>
    </rPh>
    <rPh sb="10" eb="11">
      <t>オヨ</t>
    </rPh>
    <rPh sb="12" eb="14">
      <t>ジュウショ</t>
    </rPh>
    <rPh sb="14" eb="15">
      <t>ナラ</t>
    </rPh>
    <rPh sb="17" eb="19">
      <t>ホウジン</t>
    </rPh>
    <rPh sb="26" eb="29">
      <t>ダイヒョウシャ</t>
    </rPh>
    <rPh sb="29" eb="31">
      <t>シメイ</t>
    </rPh>
    <phoneticPr fontId="8"/>
  </si>
  <si>
    <t>届出者の現場責任者の氏名及び連絡場所</t>
    <rPh sb="0" eb="2">
      <t>トドケデ</t>
    </rPh>
    <rPh sb="2" eb="3">
      <t>シャ</t>
    </rPh>
    <rPh sb="4" eb="6">
      <t>ゲンバ</t>
    </rPh>
    <rPh sb="6" eb="8">
      <t>セキニン</t>
    </rPh>
    <rPh sb="8" eb="9">
      <t>シャ</t>
    </rPh>
    <rPh sb="10" eb="12">
      <t>シメイ</t>
    </rPh>
    <rPh sb="12" eb="13">
      <t>オヨ</t>
    </rPh>
    <rPh sb="14" eb="16">
      <t>レンラク</t>
    </rPh>
    <rPh sb="16" eb="18">
      <t>バショ</t>
    </rPh>
    <phoneticPr fontId="8"/>
  </si>
  <si>
    <t>下請負人が特定建設作業を実施する場合は、当該下請負人の氏名又は名称及び住所並びに法人にあってはその代表者の氏名</t>
    <rPh sb="0" eb="1">
      <t>シタ</t>
    </rPh>
    <rPh sb="1" eb="3">
      <t>ウケオイ</t>
    </rPh>
    <rPh sb="3" eb="4">
      <t>ニン</t>
    </rPh>
    <rPh sb="5" eb="7">
      <t>トクテイ</t>
    </rPh>
    <rPh sb="7" eb="9">
      <t>ケンセツ</t>
    </rPh>
    <rPh sb="9" eb="11">
      <t>サギョウ</t>
    </rPh>
    <rPh sb="12" eb="14">
      <t>ジッシ</t>
    </rPh>
    <rPh sb="16" eb="18">
      <t>バアイ</t>
    </rPh>
    <rPh sb="20" eb="22">
      <t>トウガイ</t>
    </rPh>
    <rPh sb="22" eb="23">
      <t>シタ</t>
    </rPh>
    <rPh sb="23" eb="24">
      <t>ウ</t>
    </rPh>
    <rPh sb="24" eb="25">
      <t>オ</t>
    </rPh>
    <rPh sb="25" eb="26">
      <t>ニン</t>
    </rPh>
    <rPh sb="27" eb="29">
      <t>シメイ</t>
    </rPh>
    <rPh sb="29" eb="30">
      <t>マタ</t>
    </rPh>
    <rPh sb="31" eb="33">
      <t>メイショウ</t>
    </rPh>
    <rPh sb="33" eb="34">
      <t>オヨ</t>
    </rPh>
    <rPh sb="35" eb="37">
      <t>ジュウショ</t>
    </rPh>
    <rPh sb="37" eb="38">
      <t>ナラ</t>
    </rPh>
    <rPh sb="40" eb="42">
      <t>ホウジン</t>
    </rPh>
    <rPh sb="49" eb="52">
      <t>ダイヒョウシャ</t>
    </rPh>
    <rPh sb="53" eb="55">
      <t>シメイ</t>
    </rPh>
    <phoneticPr fontId="8"/>
  </si>
  <si>
    <t>下請負人が特定建設作業を実施する場合は、当該下請負人の現場責任者の氏名及び連絡場所</t>
    <rPh sb="27" eb="29">
      <t>ゲンバ</t>
    </rPh>
    <rPh sb="29" eb="32">
      <t>セキニンシャ</t>
    </rPh>
    <rPh sb="33" eb="35">
      <t>シメイ</t>
    </rPh>
    <rPh sb="35" eb="36">
      <t>オヨ</t>
    </rPh>
    <rPh sb="37" eb="39">
      <t>レンラク</t>
    </rPh>
    <rPh sb="39" eb="41">
      <t>バショ</t>
    </rPh>
    <phoneticPr fontId="8"/>
  </si>
  <si>
    <t>※　　受理年月日</t>
    <rPh sb="3" eb="5">
      <t>ジュリ</t>
    </rPh>
    <rPh sb="5" eb="8">
      <t>ネンガッピ</t>
    </rPh>
    <phoneticPr fontId="8"/>
  </si>
  <si>
    <t>※　　審査結果</t>
    <rPh sb="3" eb="5">
      <t>シンサ</t>
    </rPh>
    <rPh sb="5" eb="7">
      <t>ケッカ</t>
    </rPh>
    <phoneticPr fontId="8"/>
  </si>
  <si>
    <t>　◎工事工程表（特定建設作業工程を明示したもの）、付近の地図を添付すること。</t>
    <rPh sb="2" eb="4">
      <t>コウジ</t>
    </rPh>
    <rPh sb="4" eb="6">
      <t>コウテイ</t>
    </rPh>
    <rPh sb="6" eb="7">
      <t>ヒョウ</t>
    </rPh>
    <rPh sb="8" eb="10">
      <t>トクテイ</t>
    </rPh>
    <rPh sb="10" eb="12">
      <t>ケンセツ</t>
    </rPh>
    <rPh sb="12" eb="14">
      <t>サギョウ</t>
    </rPh>
    <rPh sb="14" eb="16">
      <t>コウテイ</t>
    </rPh>
    <rPh sb="17" eb="19">
      <t>メイジ</t>
    </rPh>
    <rPh sb="25" eb="27">
      <t>フキン</t>
    </rPh>
    <rPh sb="28" eb="30">
      <t>チズ</t>
    </rPh>
    <rPh sb="31" eb="33">
      <t>テンプ</t>
    </rPh>
    <phoneticPr fontId="8"/>
  </si>
  <si>
    <t>　　□　工事工程表、地図は同時に届出した騒音規制法による特定建設作業届出添付のものと同じ。</t>
    <rPh sb="4" eb="6">
      <t>コウジ</t>
    </rPh>
    <rPh sb="6" eb="8">
      <t>コウテイ</t>
    </rPh>
    <rPh sb="8" eb="9">
      <t>ヒョウ</t>
    </rPh>
    <rPh sb="10" eb="12">
      <t>チズ</t>
    </rPh>
    <rPh sb="13" eb="15">
      <t>ドウジ</t>
    </rPh>
    <rPh sb="16" eb="17">
      <t>トド</t>
    </rPh>
    <rPh sb="17" eb="18">
      <t>デ</t>
    </rPh>
    <rPh sb="20" eb="22">
      <t>ソウオン</t>
    </rPh>
    <rPh sb="22" eb="24">
      <t>キセイ</t>
    </rPh>
    <rPh sb="24" eb="25">
      <t>ホウ</t>
    </rPh>
    <rPh sb="28" eb="30">
      <t>トクテイ</t>
    </rPh>
    <rPh sb="30" eb="32">
      <t>ケンセツ</t>
    </rPh>
    <rPh sb="32" eb="34">
      <t>サギョウ</t>
    </rPh>
    <rPh sb="34" eb="35">
      <t>トド</t>
    </rPh>
    <rPh sb="35" eb="36">
      <t>デ</t>
    </rPh>
    <rPh sb="36" eb="38">
      <t>テンプ</t>
    </rPh>
    <rPh sb="42" eb="43">
      <t>オナ</t>
    </rPh>
    <phoneticPr fontId="8"/>
  </si>
  <si>
    <t>　備　考</t>
    <rPh sb="1" eb="2">
      <t>ソナエ</t>
    </rPh>
    <rPh sb="3" eb="4">
      <t>コウ</t>
    </rPh>
    <phoneticPr fontId="8"/>
  </si>
  <si>
    <t>この届出書は、騒音規制法施行令別表2、振動規制法施行令別表2に揚げる特定建設作業の種類ごとに提出すること。</t>
    <rPh sb="2" eb="3">
      <t>トド</t>
    </rPh>
    <rPh sb="3" eb="4">
      <t>デ</t>
    </rPh>
    <rPh sb="4" eb="5">
      <t>ショ</t>
    </rPh>
    <rPh sb="7" eb="9">
      <t>ソウオン</t>
    </rPh>
    <rPh sb="9" eb="11">
      <t>キセイ</t>
    </rPh>
    <rPh sb="11" eb="12">
      <t>ホウ</t>
    </rPh>
    <rPh sb="12" eb="14">
      <t>セコウ</t>
    </rPh>
    <rPh sb="14" eb="15">
      <t>レイ</t>
    </rPh>
    <rPh sb="15" eb="16">
      <t>ベッ</t>
    </rPh>
    <rPh sb="16" eb="17">
      <t>ヒョウ</t>
    </rPh>
    <rPh sb="19" eb="21">
      <t>シンドウ</t>
    </rPh>
    <rPh sb="21" eb="23">
      <t>キセイ</t>
    </rPh>
    <rPh sb="23" eb="24">
      <t>ホウ</t>
    </rPh>
    <rPh sb="24" eb="26">
      <t>セコウ</t>
    </rPh>
    <rPh sb="26" eb="27">
      <t>レイ</t>
    </rPh>
    <rPh sb="27" eb="28">
      <t>ベッ</t>
    </rPh>
    <rPh sb="28" eb="29">
      <t>ヒョウ</t>
    </rPh>
    <rPh sb="31" eb="32">
      <t>ア</t>
    </rPh>
    <rPh sb="34" eb="36">
      <t>トクテイ</t>
    </rPh>
    <rPh sb="36" eb="38">
      <t>ケンセツ</t>
    </rPh>
    <rPh sb="38" eb="40">
      <t>サギョウ</t>
    </rPh>
    <rPh sb="41" eb="43">
      <t>シュルイ</t>
    </rPh>
    <rPh sb="46" eb="48">
      <t>テイシュツ</t>
    </rPh>
    <phoneticPr fontId="8"/>
  </si>
  <si>
    <t>（注）</t>
    <rPh sb="1" eb="2">
      <t>チュウ</t>
    </rPh>
    <phoneticPr fontId="8"/>
  </si>
  <si>
    <t>特定建設作業の種類の欄には、騒音規制法施行令別表第2、振動規制法施行令別表第2に揚げる作業の種類を記載すること。</t>
    <rPh sb="0" eb="2">
      <t>トクテイ</t>
    </rPh>
    <rPh sb="2" eb="4">
      <t>ケンセツ</t>
    </rPh>
    <rPh sb="4" eb="6">
      <t>サギョウ</t>
    </rPh>
    <rPh sb="7" eb="9">
      <t>シュルイ</t>
    </rPh>
    <rPh sb="10" eb="11">
      <t>ラン</t>
    </rPh>
    <rPh sb="14" eb="16">
      <t>ソウオン</t>
    </rPh>
    <rPh sb="16" eb="18">
      <t>キセイ</t>
    </rPh>
    <rPh sb="18" eb="19">
      <t>ホウ</t>
    </rPh>
    <rPh sb="19" eb="21">
      <t>セコウ</t>
    </rPh>
    <rPh sb="21" eb="22">
      <t>レイ</t>
    </rPh>
    <rPh sb="22" eb="23">
      <t>ベッ</t>
    </rPh>
    <rPh sb="23" eb="24">
      <t>ヒョウ</t>
    </rPh>
    <rPh sb="24" eb="25">
      <t>ダイ</t>
    </rPh>
    <rPh sb="27" eb="29">
      <t>シンドウ</t>
    </rPh>
    <rPh sb="29" eb="31">
      <t>キセイ</t>
    </rPh>
    <rPh sb="31" eb="32">
      <t>ホウ</t>
    </rPh>
    <rPh sb="32" eb="34">
      <t>セコウ</t>
    </rPh>
    <rPh sb="34" eb="35">
      <t>レイ</t>
    </rPh>
    <rPh sb="35" eb="36">
      <t>ベッ</t>
    </rPh>
    <rPh sb="36" eb="37">
      <t>ヒョウ</t>
    </rPh>
    <rPh sb="37" eb="38">
      <t>ダイ</t>
    </rPh>
    <rPh sb="40" eb="41">
      <t>ア</t>
    </rPh>
    <rPh sb="43" eb="45">
      <t>サギョウ</t>
    </rPh>
    <rPh sb="46" eb="48">
      <t>シュルイ</t>
    </rPh>
    <rPh sb="49" eb="51">
      <t>キサイ</t>
    </rPh>
    <phoneticPr fontId="8"/>
  </si>
  <si>
    <t>特定建設作業の実施の期間の欄には、その期間中作業をしないこととしている日がある場合は、作業しない日を明示すること。</t>
    <rPh sb="0" eb="2">
      <t>トクテイ</t>
    </rPh>
    <rPh sb="2" eb="4">
      <t>ケンセツ</t>
    </rPh>
    <rPh sb="4" eb="6">
      <t>サギョウ</t>
    </rPh>
    <rPh sb="7" eb="9">
      <t>ジッシ</t>
    </rPh>
    <rPh sb="10" eb="12">
      <t>キカン</t>
    </rPh>
    <rPh sb="13" eb="14">
      <t>ラン</t>
    </rPh>
    <rPh sb="19" eb="21">
      <t>キカン</t>
    </rPh>
    <rPh sb="21" eb="22">
      <t>チュウ</t>
    </rPh>
    <rPh sb="22" eb="24">
      <t>サギョウ</t>
    </rPh>
    <rPh sb="35" eb="36">
      <t>ヒ</t>
    </rPh>
    <rPh sb="39" eb="41">
      <t>バアイ</t>
    </rPh>
    <rPh sb="43" eb="45">
      <t>サギョウ</t>
    </rPh>
    <rPh sb="48" eb="49">
      <t>ヒ</t>
    </rPh>
    <rPh sb="50" eb="52">
      <t>メイジ</t>
    </rPh>
    <phoneticPr fontId="8"/>
  </si>
  <si>
    <t>特定建設作業の開始及び終了の時刻の欄の記載に当たっては、作業の開始時刻及び終了時刻並びに実働時間が同じである日ごとにまとめて差し支えない。</t>
    <rPh sb="0" eb="2">
      <t>トクテイ</t>
    </rPh>
    <rPh sb="2" eb="4">
      <t>ケンセツ</t>
    </rPh>
    <rPh sb="4" eb="6">
      <t>サギョウ</t>
    </rPh>
    <rPh sb="7" eb="9">
      <t>カイシ</t>
    </rPh>
    <rPh sb="9" eb="10">
      <t>オヨ</t>
    </rPh>
    <rPh sb="11" eb="13">
      <t>シュウリョウ</t>
    </rPh>
    <rPh sb="14" eb="16">
      <t>ジコク</t>
    </rPh>
    <rPh sb="17" eb="18">
      <t>ラン</t>
    </rPh>
    <rPh sb="19" eb="21">
      <t>キサイ</t>
    </rPh>
    <rPh sb="22" eb="23">
      <t>ア</t>
    </rPh>
    <rPh sb="28" eb="30">
      <t>サギョウ</t>
    </rPh>
    <rPh sb="31" eb="33">
      <t>カイシ</t>
    </rPh>
    <rPh sb="33" eb="35">
      <t>ジコク</t>
    </rPh>
    <rPh sb="35" eb="36">
      <t>オヨ</t>
    </rPh>
    <rPh sb="37" eb="39">
      <t>シュウリョウ</t>
    </rPh>
    <rPh sb="39" eb="41">
      <t>ジコク</t>
    </rPh>
    <rPh sb="41" eb="42">
      <t>ナラ</t>
    </rPh>
    <rPh sb="44" eb="46">
      <t>ジツドウ</t>
    </rPh>
    <rPh sb="46" eb="48">
      <t>ジカン</t>
    </rPh>
    <rPh sb="49" eb="50">
      <t>オナ</t>
    </rPh>
    <rPh sb="54" eb="55">
      <t>ヒ</t>
    </rPh>
    <rPh sb="62" eb="63">
      <t>サ</t>
    </rPh>
    <rPh sb="64" eb="65">
      <t>ツカ</t>
    </rPh>
    <phoneticPr fontId="8"/>
  </si>
  <si>
    <t>※印の欄には、記載しないこと。</t>
    <rPh sb="1" eb="2">
      <t>イン</t>
    </rPh>
    <rPh sb="3" eb="4">
      <t>ラン</t>
    </rPh>
    <rPh sb="7" eb="9">
      <t>キサイ</t>
    </rPh>
    <phoneticPr fontId="8"/>
  </si>
  <si>
    <t>用紙の大きさは、日本工業規格A4とすること。</t>
    <rPh sb="0" eb="2">
      <t>ヨウシ</t>
    </rPh>
    <rPh sb="3" eb="4">
      <t>オオ</t>
    </rPh>
    <rPh sb="8" eb="10">
      <t>ニホン</t>
    </rPh>
    <rPh sb="10" eb="12">
      <t>コウギョウ</t>
    </rPh>
    <rPh sb="12" eb="14">
      <t>キカク</t>
    </rPh>
    <phoneticPr fontId="8"/>
  </si>
  <si>
    <t>氏名（法人にあってはその代表者の氏名）を記載し、押印することに代えて、本人（法人にあってはその代表者）が署名することができる。</t>
    <rPh sb="0" eb="2">
      <t>シメイ</t>
    </rPh>
    <rPh sb="3" eb="5">
      <t>ホウジン</t>
    </rPh>
    <rPh sb="12" eb="15">
      <t>ダイヒョウシャ</t>
    </rPh>
    <rPh sb="16" eb="18">
      <t>シメイ</t>
    </rPh>
    <rPh sb="20" eb="22">
      <t>キサイ</t>
    </rPh>
    <rPh sb="24" eb="25">
      <t>オ</t>
    </rPh>
    <rPh sb="25" eb="26">
      <t>イン</t>
    </rPh>
    <rPh sb="31" eb="32">
      <t>カ</t>
    </rPh>
    <rPh sb="35" eb="37">
      <t>ホンニン</t>
    </rPh>
    <rPh sb="38" eb="40">
      <t>ホウジン</t>
    </rPh>
    <rPh sb="47" eb="50">
      <t>ダイヒョウシャ</t>
    </rPh>
    <rPh sb="52" eb="54">
      <t>ショメイ</t>
    </rPh>
    <phoneticPr fontId="8"/>
  </si>
  <si>
    <t>騒音規制法施行令</t>
    <rPh sb="0" eb="2">
      <t>ソウオン</t>
    </rPh>
    <rPh sb="2" eb="4">
      <t>キセイ</t>
    </rPh>
    <rPh sb="4" eb="5">
      <t>ホウ</t>
    </rPh>
    <rPh sb="5" eb="7">
      <t>セコウ</t>
    </rPh>
    <rPh sb="7" eb="8">
      <t>レイ</t>
    </rPh>
    <phoneticPr fontId="8"/>
  </si>
  <si>
    <t xml:space="preserve">別表第二　（第二条関係） </t>
  </si>
  <si>
    <t>二　びよう打機を使用する作業</t>
  </si>
  <si>
    <t>三　さく岩機を使用する作業（作業地点が連続的に移動する作業にあつては、一日における当該作業に係る二地点の最大距離が五〇メートルを超えない作業に限る。）</t>
  </si>
  <si>
    <t>四　空気圧縮機（電動機以外の原動機を用いるものであつて、その原動機の定格出力が一五キロワット以上のものに限る。）を使用する作業（さく岩機の動力として使用する作業を除く。）</t>
  </si>
  <si>
    <t>五　コンクリートプラント（混練機の混練容量が〇・四五立方メートル以上のものに限る。）又はアスファルトプラント（混練機の混練重量が二〇〇キログラム以上のものに限る。）を設けて行う作業（モルタルを製造するためにコンクリートプラントを設けて行う作業を除く。）</t>
  </si>
  <si>
    <t>六　バックホウ（一定の限度を超える大きさの騒音を発生しないものとして環境大臣が指定するものを除き、原動機の定格出力が八〇キロワット以上のものに限る。）を使用する作業</t>
  </si>
  <si>
    <t>七　トラクターショベル（一定の限度を超える大きさの騒音を発生しないものとして環境大臣が指定するものを除き、原動機の定格出力が七〇キロワット以上のものに限る。）を使用する作業</t>
  </si>
  <si>
    <t xml:space="preserve">八　ブルドーザー（一定の限度を超える大きさの騒音を発生しないものとして環境大臣が指定するものを除き、原動機の定格出力が四〇キロワット以上のものに限る。）を使用する作業 </t>
  </si>
  <si>
    <t>二　鋼球を使用して建築物その他の工作物を破壊する作業</t>
  </si>
  <si>
    <t>三　舗装版破砕機を使用する作業（作業地点が連続的に移動する作業にあつては、一日における当該作業に係る二地点間の最大距離が五〇メートルを超えない作業に限る。）</t>
  </si>
  <si>
    <t xml:space="preserve">四　ブレーカー（手持式のものを除く。）を使用する作業（作業地点が連続的に移動する作業にあつては、一日における当該作業に係る二地点間の最大距離が五〇メートルを超えない作業に限る。） </t>
  </si>
  <si>
    <r>
      <t xml:space="preserve"> 特定建設作業を実施するので、[ </t>
    </r>
    <r>
      <rPr>
        <sz val="11"/>
        <rFont val="ＭＳ Ｐゴシック"/>
        <family val="3"/>
        <charset val="128"/>
      </rPr>
      <t>騒音 ・ 振動</t>
    </r>
    <r>
      <rPr>
        <b/>
        <sz val="11"/>
        <rFont val="ＭＳ Ｐ明朝"/>
        <family val="1"/>
        <charset val="128"/>
      </rPr>
      <t xml:space="preserve"> </t>
    </r>
    <r>
      <rPr>
        <sz val="11"/>
        <rFont val="ＭＳ Ｐ明朝"/>
        <family val="1"/>
        <charset val="128"/>
      </rPr>
      <t>]規制法第14条第1項（第2項）の規定により、次のとおり届け出ます。</t>
    </r>
    <phoneticPr fontId="8"/>
  </si>
  <si>
    <t>１</t>
    <phoneticPr fontId="8"/>
  </si>
  <si>
    <t>１</t>
    <phoneticPr fontId="8"/>
  </si>
  <si>
    <t>２</t>
    <phoneticPr fontId="8"/>
  </si>
  <si>
    <t>２</t>
    <phoneticPr fontId="8"/>
  </si>
  <si>
    <t>３</t>
    <phoneticPr fontId="8"/>
  </si>
  <si>
    <t>３</t>
    <phoneticPr fontId="8"/>
  </si>
  <si>
    <t>４</t>
    <phoneticPr fontId="8"/>
  </si>
  <si>
    <t>４</t>
    <phoneticPr fontId="8"/>
  </si>
  <si>
    <t>５</t>
    <phoneticPr fontId="8"/>
  </si>
  <si>
    <t>６</t>
    <phoneticPr fontId="8"/>
  </si>
  <si>
    <t>７</t>
    <phoneticPr fontId="8"/>
  </si>
  <si>
    <t>８</t>
    <phoneticPr fontId="8"/>
  </si>
  <si>
    <t>振　動　規　制　法</t>
    <phoneticPr fontId="8"/>
  </si>
  <si>
    <r>
      <t>1　</t>
    </r>
    <r>
      <rPr>
        <sz val="11"/>
        <color indexed="9"/>
        <rFont val="ＭＳ 明朝"/>
        <family val="1"/>
        <charset val="128"/>
      </rPr>
      <t>1</t>
    </r>
    <phoneticPr fontId="8"/>
  </si>
  <si>
    <r>
      <t>2　　</t>
    </r>
    <r>
      <rPr>
        <sz val="11"/>
        <color indexed="9"/>
        <rFont val="ＭＳ 明朝"/>
        <family val="1"/>
        <charset val="128"/>
      </rPr>
      <t>2</t>
    </r>
    <phoneticPr fontId="8"/>
  </si>
  <si>
    <r>
      <t>3　</t>
    </r>
    <r>
      <rPr>
        <sz val="11"/>
        <color indexed="9"/>
        <rFont val="ＭＳ 明朝"/>
        <family val="1"/>
        <charset val="128"/>
      </rPr>
      <t>3</t>
    </r>
    <r>
      <rPr>
        <sz val="11"/>
        <rFont val="ＭＳ Ｐゴシック"/>
        <family val="3"/>
        <charset val="128"/>
      </rPr>
      <t/>
    </r>
    <phoneticPr fontId="8"/>
  </si>
  <si>
    <r>
      <t>4　</t>
    </r>
    <r>
      <rPr>
        <sz val="11"/>
        <color indexed="9"/>
        <rFont val="ＭＳ 明朝"/>
        <family val="1"/>
        <charset val="128"/>
      </rPr>
      <t>4</t>
    </r>
    <r>
      <rPr>
        <sz val="11"/>
        <rFont val="ＭＳ Ｐゴシック"/>
        <family val="3"/>
        <charset val="128"/>
      </rPr>
      <t/>
    </r>
    <phoneticPr fontId="8"/>
  </si>
  <si>
    <r>
      <t>7　　</t>
    </r>
    <r>
      <rPr>
        <sz val="11"/>
        <color indexed="9"/>
        <rFont val="ＭＳ 明朝"/>
        <family val="1"/>
        <charset val="128"/>
      </rPr>
      <t>１</t>
    </r>
    <r>
      <rPr>
        <sz val="11"/>
        <rFont val="ＭＳ Ｐゴシック"/>
        <family val="3"/>
        <charset val="128"/>
      </rPr>
      <t/>
    </r>
    <phoneticPr fontId="8"/>
  </si>
  <si>
    <t>一　くい打機（もんけんを除く。）、くい抜機又はくい打くい抜機（圧入式くい打くい抜機を除く。）を使用する作業（くい打機をアースオーガーと併用する作業を除く。）</t>
    <phoneticPr fontId="8"/>
  </si>
  <si>
    <t>振動規制法施行令別表2</t>
    <phoneticPr fontId="8"/>
  </si>
  <si>
    <t>一　くい打機（もんけん及び圧入式くい打機を除く。）、くい抜機（油圧式くい抜機を除く。）又はくい打くい抜機（圧入式くい打くい抜機を除く。）を使用する作業</t>
    <phoneticPr fontId="8"/>
  </si>
  <si>
    <t>担当工事内容</t>
    <rPh sb="0" eb="2">
      <t>タントウ</t>
    </rPh>
    <rPh sb="2" eb="4">
      <t>コウジ</t>
    </rPh>
    <rPh sb="4" eb="6">
      <t>ナイヨウ</t>
    </rPh>
    <phoneticPr fontId="8"/>
  </si>
  <si>
    <t>について</t>
    <phoneticPr fontId="8"/>
  </si>
  <si>
    <t>について</t>
    <phoneticPr fontId="8"/>
  </si>
  <si>
    <t>海老名市　市長　内　野　　優</t>
    <rPh sb="0" eb="4">
      <t>エビナシ</t>
    </rPh>
    <rPh sb="5" eb="7">
      <t>シチョウ</t>
    </rPh>
    <rPh sb="8" eb="9">
      <t>ナイ</t>
    </rPh>
    <rPh sb="10" eb="11">
      <t>ノ</t>
    </rPh>
    <rPh sb="13" eb="14">
      <t>マサル</t>
    </rPh>
    <phoneticPr fontId="8"/>
  </si>
  <si>
    <t>　自　</t>
    <rPh sb="1" eb="2">
      <t>ジ</t>
    </rPh>
    <phoneticPr fontId="8"/>
  </si>
  <si>
    <t>　至</t>
    <rPh sb="1" eb="2">
      <t>イタル</t>
    </rPh>
    <phoneticPr fontId="8"/>
  </si>
  <si>
    <t>所在地</t>
    <rPh sb="0" eb="3">
      <t>ショザイチ</t>
    </rPh>
    <phoneticPr fontId="8"/>
  </si>
  <si>
    <t>円</t>
    <rPh sb="0" eb="1">
      <t>エン</t>
    </rPh>
    <phoneticPr fontId="8"/>
  </si>
  <si>
    <t>※２</t>
    <phoneticPr fontId="8"/>
  </si>
  <si>
    <t>※４</t>
    <phoneticPr fontId="8"/>
  </si>
  <si>
    <t>契約書記載のとおり</t>
    <rPh sb="0" eb="2">
      <t>ケイヤク</t>
    </rPh>
    <rPh sb="2" eb="3">
      <t>ショ</t>
    </rPh>
    <rPh sb="3" eb="5">
      <t>キサイ</t>
    </rPh>
    <phoneticPr fontId="8"/>
  </si>
  <si>
    <t>契約書記載のとおり</t>
    <phoneticPr fontId="8"/>
  </si>
  <si>
    <t>建設業退職金状況報告書</t>
    <rPh sb="0" eb="2">
      <t>ケンセツ</t>
    </rPh>
    <rPh sb="2" eb="3">
      <t>ギョウ</t>
    </rPh>
    <rPh sb="3" eb="6">
      <t>タイショクキン</t>
    </rPh>
    <rPh sb="6" eb="8">
      <t>ジョウキョウ</t>
    </rPh>
    <rPh sb="8" eb="10">
      <t>ホウコク</t>
    </rPh>
    <rPh sb="10" eb="11">
      <t>ショ</t>
    </rPh>
    <phoneticPr fontId="8"/>
  </si>
  <si>
    <t>証明方法</t>
    <rPh sb="0" eb="2">
      <t>ショウメイ</t>
    </rPh>
    <rPh sb="2" eb="4">
      <t>ホウホウ</t>
    </rPh>
    <phoneticPr fontId="8"/>
  </si>
  <si>
    <t>下請</t>
    <rPh sb="0" eb="2">
      <t>シタウケ</t>
    </rPh>
    <phoneticPr fontId="8"/>
  </si>
  <si>
    <t>建　設　業　退　職　金　収　納　届</t>
    <rPh sb="0" eb="1">
      <t>ケン</t>
    </rPh>
    <rPh sb="2" eb="3">
      <t>セツ</t>
    </rPh>
    <rPh sb="4" eb="5">
      <t>ギョウ</t>
    </rPh>
    <rPh sb="6" eb="7">
      <t>タイ</t>
    </rPh>
    <rPh sb="8" eb="9">
      <t>ショク</t>
    </rPh>
    <rPh sb="10" eb="11">
      <t>キン</t>
    </rPh>
    <rPh sb="12" eb="13">
      <t>シュウ</t>
    </rPh>
    <rPh sb="14" eb="15">
      <t>オサム</t>
    </rPh>
    <rPh sb="16" eb="17">
      <t>トド</t>
    </rPh>
    <phoneticPr fontId="8"/>
  </si>
  <si>
    <t>年</t>
    <rPh sb="0" eb="1">
      <t>ネン</t>
    </rPh>
    <phoneticPr fontId="8"/>
  </si>
  <si>
    <t>月</t>
    <rPh sb="0" eb="1">
      <t>ガツ</t>
    </rPh>
    <phoneticPr fontId="8"/>
  </si>
  <si>
    <t>日</t>
    <rPh sb="0" eb="1">
      <t>ニチ</t>
    </rPh>
    <phoneticPr fontId="8"/>
  </si>
  <si>
    <t>海　老　名　市　長　　　殿</t>
    <rPh sb="0" eb="1">
      <t>カイ</t>
    </rPh>
    <rPh sb="2" eb="3">
      <t>ロウ</t>
    </rPh>
    <rPh sb="4" eb="5">
      <t>メイ</t>
    </rPh>
    <rPh sb="6" eb="7">
      <t>シ</t>
    </rPh>
    <rPh sb="8" eb="9">
      <t>チョウ</t>
    </rPh>
    <rPh sb="12" eb="13">
      <t>トノ</t>
    </rPh>
    <phoneticPr fontId="8"/>
  </si>
  <si>
    <t>代表者</t>
    <rPh sb="0" eb="3">
      <t>ダイヒョウシャ</t>
    </rPh>
    <phoneticPr fontId="8"/>
  </si>
  <si>
    <t>建設業退職金共済組合の掛金収納書の提出について、下記のとおり届け出ます。</t>
    <rPh sb="0" eb="2">
      <t>ケンセツ</t>
    </rPh>
    <rPh sb="2" eb="3">
      <t>ギョウ</t>
    </rPh>
    <rPh sb="3" eb="6">
      <t>タイショクキン</t>
    </rPh>
    <rPh sb="6" eb="8">
      <t>キョウサイ</t>
    </rPh>
    <rPh sb="8" eb="10">
      <t>クミアイ</t>
    </rPh>
    <rPh sb="11" eb="13">
      <t>カケキン</t>
    </rPh>
    <rPh sb="13" eb="15">
      <t>シュウノウ</t>
    </rPh>
    <rPh sb="15" eb="16">
      <t>ショ</t>
    </rPh>
    <rPh sb="17" eb="19">
      <t>テイシュツ</t>
    </rPh>
    <rPh sb="24" eb="26">
      <t>カキ</t>
    </rPh>
    <rPh sb="30" eb="31">
      <t>トド</t>
    </rPh>
    <rPh sb="32" eb="33">
      <t>デ</t>
    </rPh>
    <phoneticPr fontId="8"/>
  </si>
  <si>
    <t>契約年月日</t>
    <rPh sb="0" eb="2">
      <t>ケイヤク</t>
    </rPh>
    <rPh sb="2" eb="5">
      <t>ネンガッピ</t>
    </rPh>
    <phoneticPr fontId="8"/>
  </si>
  <si>
    <t>金</t>
    <rPh sb="0" eb="1">
      <t>キン</t>
    </rPh>
    <phoneticPr fontId="8"/>
  </si>
  <si>
    <t>工事の進捗により労働者数が変動しますので、労働者の増加に伴い順次購入します。</t>
    <rPh sb="0" eb="2">
      <t>コウジ</t>
    </rPh>
    <rPh sb="3" eb="5">
      <t>シンチョク</t>
    </rPh>
    <rPh sb="8" eb="11">
      <t>ロウドウシャ</t>
    </rPh>
    <rPh sb="11" eb="12">
      <t>スウ</t>
    </rPh>
    <rPh sb="13" eb="15">
      <t>ヘンドウ</t>
    </rPh>
    <rPh sb="21" eb="24">
      <t>ロウドウシャ</t>
    </rPh>
    <rPh sb="25" eb="27">
      <t>ゾウカ</t>
    </rPh>
    <rPh sb="28" eb="29">
      <t>トモナ</t>
    </rPh>
    <rPh sb="30" eb="32">
      <t>ジュンジ</t>
    </rPh>
    <rPh sb="32" eb="34">
      <t>コウニュウ</t>
    </rPh>
    <phoneticPr fontId="8"/>
  </si>
  <si>
    <t>共　済　証　紙　配　布　先　一　覧　表</t>
    <rPh sb="0" eb="1">
      <t>トモ</t>
    </rPh>
    <rPh sb="2" eb="3">
      <t>スミ</t>
    </rPh>
    <rPh sb="4" eb="5">
      <t>ショウ</t>
    </rPh>
    <rPh sb="6" eb="7">
      <t>シ</t>
    </rPh>
    <rPh sb="8" eb="9">
      <t>クバ</t>
    </rPh>
    <rPh sb="10" eb="11">
      <t>ヌノ</t>
    </rPh>
    <rPh sb="12" eb="13">
      <t>サキ</t>
    </rPh>
    <rPh sb="14" eb="15">
      <t>イチ</t>
    </rPh>
    <rPh sb="16" eb="17">
      <t>ラン</t>
    </rPh>
    <rPh sb="18" eb="19">
      <t>ヒョウ</t>
    </rPh>
    <phoneticPr fontId="8"/>
  </si>
  <si>
    <t>※</t>
    <phoneticPr fontId="8"/>
  </si>
  <si>
    <t>主任（監理）技術者</t>
    <rPh sb="0" eb="2">
      <t>シュニン</t>
    </rPh>
    <rPh sb="3" eb="5">
      <t>カンリ</t>
    </rPh>
    <rPh sb="6" eb="9">
      <t>ギジュツシャ</t>
    </rPh>
    <phoneticPr fontId="8"/>
  </si>
  <si>
    <t>※印については、維持工事・小規模工事等簡易な工事において、監督員の承諾を得て記載内容の一部を省略することができます。</t>
    <rPh sb="1" eb="2">
      <t>ジルシ</t>
    </rPh>
    <rPh sb="8" eb="10">
      <t>イジ</t>
    </rPh>
    <rPh sb="10" eb="12">
      <t>コウジ</t>
    </rPh>
    <rPh sb="13" eb="16">
      <t>ショウキボ</t>
    </rPh>
    <rPh sb="16" eb="18">
      <t>コウジ</t>
    </rPh>
    <rPh sb="18" eb="19">
      <t>トウ</t>
    </rPh>
    <rPh sb="19" eb="21">
      <t>カンイ</t>
    </rPh>
    <rPh sb="22" eb="24">
      <t>コウジ</t>
    </rPh>
    <rPh sb="29" eb="31">
      <t>カントク</t>
    </rPh>
    <rPh sb="31" eb="32">
      <t>イン</t>
    </rPh>
    <rPh sb="33" eb="35">
      <t>ショウダク</t>
    </rPh>
    <rPh sb="36" eb="37">
      <t>エ</t>
    </rPh>
    <rPh sb="38" eb="40">
      <t>キサイ</t>
    </rPh>
    <rPh sb="40" eb="42">
      <t>ナイヨウ</t>
    </rPh>
    <rPh sb="43" eb="45">
      <t>イチブ</t>
    </rPh>
    <rPh sb="46" eb="48">
      <t>ショウリャク</t>
    </rPh>
    <phoneticPr fontId="8"/>
  </si>
  <si>
    <t>１日券証紙</t>
    <rPh sb="1" eb="2">
      <t>ニチ</t>
    </rPh>
    <rPh sb="2" eb="3">
      <t>ケン</t>
    </rPh>
    <rPh sb="3" eb="4">
      <t>ショウ</t>
    </rPh>
    <rPh sb="4" eb="5">
      <t>シ</t>
    </rPh>
    <phoneticPr fontId="8"/>
  </si>
  <si>
    <t>１０日券証紙</t>
    <rPh sb="2" eb="3">
      <t>ニチ</t>
    </rPh>
    <rPh sb="3" eb="4">
      <t>ケン</t>
    </rPh>
    <rPh sb="4" eb="5">
      <t>ショウ</t>
    </rPh>
    <rPh sb="5" eb="6">
      <t>シ</t>
    </rPh>
    <phoneticPr fontId="8"/>
  </si>
  <si>
    <t>配布枚数</t>
    <rPh sb="0" eb="2">
      <t>ハイフ</t>
    </rPh>
    <rPh sb="2" eb="4">
      <t>マイスウ</t>
    </rPh>
    <phoneticPr fontId="8"/>
  </si>
  <si>
    <t>１日券</t>
    <rPh sb="1" eb="2">
      <t>ニチ</t>
    </rPh>
    <rPh sb="2" eb="3">
      <t>ケン</t>
    </rPh>
    <phoneticPr fontId="8"/>
  </si>
  <si>
    <t>枚</t>
    <rPh sb="0" eb="1">
      <t>マイ</t>
    </rPh>
    <phoneticPr fontId="8"/>
  </si>
  <si>
    <t>１０日券</t>
    <rPh sb="2" eb="3">
      <t>ニチ</t>
    </rPh>
    <rPh sb="3" eb="4">
      <t>ケン</t>
    </rPh>
    <phoneticPr fontId="8"/>
  </si>
  <si>
    <t>配布合計</t>
    <phoneticPr fontId="8"/>
  </si>
  <si>
    <t>搬出年月日</t>
    <rPh sb="0" eb="2">
      <t>ハンシュツ</t>
    </rPh>
    <rPh sb="2" eb="5">
      <t>ネンガッピ</t>
    </rPh>
    <phoneticPr fontId="8"/>
  </si>
  <si>
    <t>搬出量</t>
    <rPh sb="0" eb="2">
      <t>ハンシュツ</t>
    </rPh>
    <rPh sb="2" eb="3">
      <t>リョウ</t>
    </rPh>
    <phoneticPr fontId="8"/>
  </si>
  <si>
    <t>NO.</t>
    <phoneticPr fontId="8"/>
  </si>
  <si>
    <t>会社名</t>
    <rPh sb="0" eb="2">
      <t>カイシャ</t>
    </rPh>
    <rPh sb="2" eb="3">
      <t>メイ</t>
    </rPh>
    <phoneticPr fontId="8"/>
  </si>
  <si>
    <t>（調査該当会社名）</t>
    <rPh sb="1" eb="3">
      <t>チョウサ</t>
    </rPh>
    <rPh sb="3" eb="5">
      <t>ガイトウ</t>
    </rPh>
    <rPh sb="5" eb="8">
      <t>カイシャメイ</t>
    </rPh>
    <phoneticPr fontId="8"/>
  </si>
  <si>
    <t>確　　認　　書</t>
    <rPh sb="0" eb="1">
      <t>カク</t>
    </rPh>
    <rPh sb="3" eb="4">
      <t>シノブ</t>
    </rPh>
    <rPh sb="6" eb="7">
      <t>ショ</t>
    </rPh>
    <phoneticPr fontId="8"/>
  </si>
  <si>
    <t>承諾</t>
    <rPh sb="0" eb="2">
      <t>ショウダク</t>
    </rPh>
    <phoneticPr fontId="8"/>
  </si>
  <si>
    <t>工事関係様式の運用説明</t>
    <rPh sb="0" eb="2">
      <t>コウジ</t>
    </rPh>
    <rPh sb="2" eb="4">
      <t>カンケイ</t>
    </rPh>
    <rPh sb="4" eb="6">
      <t>ヨウシキ</t>
    </rPh>
    <rPh sb="7" eb="9">
      <t>ウンヨウ</t>
    </rPh>
    <rPh sb="9" eb="11">
      <t>セツメイ</t>
    </rPh>
    <phoneticPr fontId="8"/>
  </si>
  <si>
    <t>1.</t>
    <phoneticPr fontId="8"/>
  </si>
  <si>
    <t>基礎情報シート（赤ワークシート）に必要事項を記入する。</t>
    <rPh sb="0" eb="2">
      <t>キソ</t>
    </rPh>
    <rPh sb="2" eb="4">
      <t>ジョウホウ</t>
    </rPh>
    <rPh sb="8" eb="9">
      <t>アカ</t>
    </rPh>
    <rPh sb="17" eb="19">
      <t>ヒツヨウ</t>
    </rPh>
    <rPh sb="19" eb="21">
      <t>ジコウ</t>
    </rPh>
    <rPh sb="22" eb="24">
      <t>キニュウ</t>
    </rPh>
    <phoneticPr fontId="8"/>
  </si>
  <si>
    <t>発議</t>
    <phoneticPr fontId="8"/>
  </si>
  <si>
    <r>
      <t>発 議</t>
    </r>
    <r>
      <rPr>
        <sz val="11"/>
        <rFont val="ＭＳ Ｐゴシック"/>
        <family val="3"/>
        <charset val="128"/>
      </rPr>
      <t xml:space="preserve"> </t>
    </r>
    <r>
      <rPr>
        <sz val="11"/>
        <rFont val="ＭＳ Ｐゴシック"/>
        <family val="3"/>
        <charset val="128"/>
      </rPr>
      <t>番</t>
    </r>
    <r>
      <rPr>
        <sz val="11"/>
        <rFont val="ＭＳ Ｐゴシック"/>
        <family val="3"/>
        <charset val="128"/>
      </rPr>
      <t xml:space="preserve"> </t>
    </r>
    <r>
      <rPr>
        <sz val="11"/>
        <rFont val="ＭＳ Ｐゴシック"/>
        <family val="3"/>
        <charset val="128"/>
      </rPr>
      <t>号</t>
    </r>
    <rPh sb="0" eb="1">
      <t>ハツ</t>
    </rPh>
    <rPh sb="2" eb="3">
      <t>ギ</t>
    </rPh>
    <rPh sb="4" eb="5">
      <t>バン</t>
    </rPh>
    <rPh sb="6" eb="7">
      <t>ゴウ</t>
    </rPh>
    <phoneticPr fontId="8"/>
  </si>
  <si>
    <t>A</t>
    <phoneticPr fontId="8"/>
  </si>
  <si>
    <t>2.</t>
    <phoneticPr fontId="8"/>
  </si>
  <si>
    <t>B</t>
    <phoneticPr fontId="8"/>
  </si>
  <si>
    <t>C</t>
    <phoneticPr fontId="8"/>
  </si>
  <si>
    <t>工事書類のまとめ方について</t>
    <rPh sb="0" eb="2">
      <t>コウジ</t>
    </rPh>
    <rPh sb="2" eb="4">
      <t>ショルイ</t>
    </rPh>
    <rPh sb="8" eb="9">
      <t>カタ</t>
    </rPh>
    <phoneticPr fontId="8"/>
  </si>
  <si>
    <t>各工事書類の完成図書への綴じ込み方について</t>
    <rPh sb="0" eb="1">
      <t>カク</t>
    </rPh>
    <rPh sb="1" eb="3">
      <t>コウジ</t>
    </rPh>
    <rPh sb="3" eb="5">
      <t>ショルイ</t>
    </rPh>
    <rPh sb="6" eb="8">
      <t>カンセイ</t>
    </rPh>
    <rPh sb="8" eb="10">
      <t>トショ</t>
    </rPh>
    <rPh sb="12" eb="13">
      <t>ト</t>
    </rPh>
    <rPh sb="14" eb="15">
      <t>コ</t>
    </rPh>
    <rPh sb="16" eb="17">
      <t>カタ</t>
    </rPh>
    <phoneticPr fontId="8"/>
  </si>
  <si>
    <t>健康保険等の
加入状況</t>
    <rPh sb="0" eb="2">
      <t>ケンコウ</t>
    </rPh>
    <rPh sb="2" eb="4">
      <t>ホケン</t>
    </rPh>
    <rPh sb="4" eb="5">
      <t>トウ</t>
    </rPh>
    <rPh sb="7" eb="9">
      <t>カニュウ</t>
    </rPh>
    <rPh sb="9" eb="11">
      <t>ジョウキョウ</t>
    </rPh>
    <phoneticPr fontId="8"/>
  </si>
  <si>
    <t>事業所整理
記号等</t>
    <rPh sb="0" eb="3">
      <t>ジギョウショ</t>
    </rPh>
    <rPh sb="3" eb="5">
      <t>セイリ</t>
    </rPh>
    <rPh sb="6" eb="8">
      <t>キゴウ</t>
    </rPh>
    <rPh sb="8" eb="9">
      <t>トウ</t>
    </rPh>
    <phoneticPr fontId="8"/>
  </si>
  <si>
    <t>健康保険</t>
    <rPh sb="0" eb="2">
      <t>ケンコウ</t>
    </rPh>
    <rPh sb="2" eb="4">
      <t>ホケン</t>
    </rPh>
    <phoneticPr fontId="8"/>
  </si>
  <si>
    <t>厚生年金保険</t>
    <rPh sb="0" eb="2">
      <t>コウセイ</t>
    </rPh>
    <rPh sb="2" eb="4">
      <t>ネンキン</t>
    </rPh>
    <rPh sb="4" eb="6">
      <t>ホケン</t>
    </rPh>
    <phoneticPr fontId="8"/>
  </si>
  <si>
    <t>雇用保険</t>
    <rPh sb="0" eb="2">
      <t>コヨウ</t>
    </rPh>
    <rPh sb="2" eb="4">
      <t>ホケン</t>
    </rPh>
    <phoneticPr fontId="8"/>
  </si>
  <si>
    <t>区分</t>
    <rPh sb="0" eb="2">
      <t>クブン</t>
    </rPh>
    <phoneticPr fontId="8"/>
  </si>
  <si>
    <t>元請契約</t>
    <rPh sb="0" eb="1">
      <t>モト</t>
    </rPh>
    <rPh sb="1" eb="2">
      <t>ウ</t>
    </rPh>
    <rPh sb="2" eb="4">
      <t>ケイヤク</t>
    </rPh>
    <phoneticPr fontId="8"/>
  </si>
  <si>
    <t>下請契約</t>
    <rPh sb="0" eb="2">
      <t>シタウケ</t>
    </rPh>
    <rPh sb="2" eb="4">
      <t>ケイヤク</t>
    </rPh>
    <phoneticPr fontId="8"/>
  </si>
  <si>
    <t>営業所の名称</t>
    <rPh sb="0" eb="3">
      <t>エイギョウショ</t>
    </rPh>
    <rPh sb="4" eb="6">
      <t>メイショウ</t>
    </rPh>
    <phoneticPr fontId="8"/>
  </si>
  <si>
    <t>加入　　未加入
適用除外</t>
    <rPh sb="0" eb="2">
      <t>カニュウ</t>
    </rPh>
    <rPh sb="4" eb="7">
      <t>ミカニュウ</t>
    </rPh>
    <rPh sb="8" eb="10">
      <t>テキヨウ</t>
    </rPh>
    <rPh sb="10" eb="12">
      <t>ジョガイ</t>
    </rPh>
    <phoneticPr fontId="8"/>
  </si>
  <si>
    <t>保険加入の
有無</t>
    <rPh sb="0" eb="2">
      <t>ホケン</t>
    </rPh>
    <rPh sb="2" eb="4">
      <t>カニュウ</t>
    </rPh>
    <rPh sb="6" eb="8">
      <t>ウム</t>
    </rPh>
    <phoneticPr fontId="8"/>
  </si>
  <si>
    <t>事業所
整理番号等</t>
    <rPh sb="0" eb="3">
      <t>ジギョウショ</t>
    </rPh>
    <rPh sb="4" eb="6">
      <t>セイリ</t>
    </rPh>
    <rPh sb="6" eb="8">
      <t>バンゴウ</t>
    </rPh>
    <rPh sb="8" eb="9">
      <t>トウ</t>
    </rPh>
    <phoneticPr fontId="8"/>
  </si>
  <si>
    <t>加入　　未加入
適用除外</t>
    <phoneticPr fontId="8"/>
  </si>
  <si>
    <t>※　証明方法には、加入契約書の写し等を添付してください。</t>
    <rPh sb="2" eb="4">
      <t>ショウメイ</t>
    </rPh>
    <rPh sb="4" eb="6">
      <t>ホウホウ</t>
    </rPh>
    <rPh sb="9" eb="11">
      <t>カニュウ</t>
    </rPh>
    <rPh sb="11" eb="14">
      <t>ケイヤクショ</t>
    </rPh>
    <rPh sb="15" eb="16">
      <t>ウツ</t>
    </rPh>
    <rPh sb="17" eb="18">
      <t>ナド</t>
    </rPh>
    <rPh sb="19" eb="21">
      <t>テンプ</t>
    </rPh>
    <phoneticPr fontId="8"/>
  </si>
  <si>
    <t>令和</t>
  </si>
  <si>
    <t>令和</t>
    <phoneticPr fontId="8"/>
  </si>
  <si>
    <t>令和</t>
    <phoneticPr fontId="8"/>
  </si>
  <si>
    <t>令和　　年　　月　　日</t>
  </si>
  <si>
    <t>下請負人に対し、請負代金及び賃金の支払等不測の損害を与えることのないように努め、</t>
    <phoneticPr fontId="8"/>
  </si>
  <si>
    <t>○</t>
    <phoneticPr fontId="8"/>
  </si>
  <si>
    <t>×</t>
    <phoneticPr fontId="8"/>
  </si>
  <si>
    <t>ー</t>
    <phoneticPr fontId="8"/>
  </si>
  <si>
    <t>／</t>
    <phoneticPr fontId="8"/>
  </si>
  <si>
    <t>※１</t>
    <phoneticPr fontId="8"/>
  </si>
  <si>
    <t>※３</t>
    <phoneticPr fontId="8"/>
  </si>
  <si>
    <t>※※</t>
    <phoneticPr fontId="8"/>
  </si>
  <si>
    <t>契約金額</t>
    <phoneticPr fontId="8"/>
  </si>
  <si>
    <t>発注者名</t>
    <phoneticPr fontId="8"/>
  </si>
  <si>
    <t>現場組織表（現場における組織編成及び命令系統並びに業務分担がわかるように）</t>
    <phoneticPr fontId="8"/>
  </si>
  <si>
    <t>施工体系図の添付</t>
    <phoneticPr fontId="8"/>
  </si>
  <si>
    <t>工事安全教育及び訓練についての活動計画（安全衛生協議会、新規入場者教育等）</t>
    <phoneticPr fontId="8"/>
  </si>
  <si>
    <t>機械名</t>
    <phoneticPr fontId="8"/>
  </si>
  <si>
    <t>使用工種・作業内容</t>
    <phoneticPr fontId="8"/>
  </si>
  <si>
    <t>排ガス対策型の使用有無等の記述</t>
    <phoneticPr fontId="8"/>
  </si>
  <si>
    <t>規格・寸法</t>
    <phoneticPr fontId="8"/>
  </si>
  <si>
    <t>工程管理計画</t>
    <phoneticPr fontId="8"/>
  </si>
  <si>
    <t>品質管理計画</t>
    <phoneticPr fontId="8"/>
  </si>
  <si>
    <t>出来形管理計画</t>
    <phoneticPr fontId="8"/>
  </si>
  <si>
    <t>緊急体制連絡表</t>
    <phoneticPr fontId="8"/>
  </si>
  <si>
    <t>現場周辺の安全計画</t>
    <phoneticPr fontId="8"/>
  </si>
  <si>
    <t>交通誘導員の配置計画</t>
    <phoneticPr fontId="8"/>
  </si>
  <si>
    <t>騒音・振動対策、水質汚濁対策、ゴミ・粉じん対策、事業損失防止対策（家屋調査等）</t>
    <phoneticPr fontId="8"/>
  </si>
  <si>
    <t>イメージアップ対策等の記述</t>
    <phoneticPr fontId="8"/>
  </si>
  <si>
    <t>建設廃棄物処理委託契約書の写し（運搬・処分委託をした場合）</t>
    <phoneticPr fontId="8"/>
  </si>
  <si>
    <t>産業廃棄物収集運業・処分業許可証の写し</t>
    <phoneticPr fontId="8"/>
  </si>
  <si>
    <t>　　</t>
    <phoneticPr fontId="8"/>
  </si>
  <si>
    <t>工事に関するその他内容の記述及び資料の添付</t>
    <phoneticPr fontId="8"/>
  </si>
  <si>
    <t>仕上げの程度</t>
    <phoneticPr fontId="8"/>
  </si>
  <si>
    <t>品質証明項目・方法</t>
    <phoneticPr fontId="8"/>
  </si>
  <si>
    <t>海老名環境マネジメントシステム対応等の記述</t>
    <rPh sb="0" eb="3">
      <t>エビナ</t>
    </rPh>
    <rPh sb="3" eb="5">
      <t>カンキョウ</t>
    </rPh>
    <rPh sb="15" eb="17">
      <t>タイオウ</t>
    </rPh>
    <rPh sb="17" eb="18">
      <t>トウ</t>
    </rPh>
    <rPh sb="19" eb="21">
      <t>キジュツ</t>
    </rPh>
    <phoneticPr fontId="8"/>
  </si>
  <si>
    <t>一号特定技能外国人の
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8"/>
  </si>
  <si>
    <t>有　　　無</t>
    <rPh sb="0" eb="1">
      <t>ユウ</t>
    </rPh>
    <rPh sb="4" eb="5">
      <t>ム</t>
    </rPh>
    <phoneticPr fontId="8"/>
  </si>
  <si>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8"/>
  </si>
  <si>
    <t>(注)1　工事着手前に予定工程を記入して提出する。
　　2　履行報告書には実施内容を記入した工程表を添付する。
　　3　段階確認項目の予定時期等を、記事欄に記入する。</t>
    <phoneticPr fontId="8"/>
  </si>
  <si>
    <t>主任技術者</t>
    <phoneticPr fontId="8"/>
  </si>
  <si>
    <t>専門技術者</t>
    <phoneticPr fontId="8"/>
  </si>
  <si>
    <t>担当工事内容</t>
    <phoneticPr fontId="8"/>
  </si>
  <si>
    <t>監理技術者補佐名</t>
    <rPh sb="0" eb="2">
      <t>カンリ</t>
    </rPh>
    <rPh sb="2" eb="5">
      <t>ギジュツシャ</t>
    </rPh>
    <rPh sb="5" eb="7">
      <t>ホサ</t>
    </rPh>
    <rPh sb="7" eb="8">
      <t>メイ</t>
    </rPh>
    <phoneticPr fontId="8"/>
  </si>
  <si>
    <t>一般／特定の別</t>
    <rPh sb="0" eb="2">
      <t>イッパン</t>
    </rPh>
    <rPh sb="3" eb="5">
      <t>トクテイ</t>
    </rPh>
    <rPh sb="6" eb="7">
      <t>ベツ</t>
    </rPh>
    <phoneticPr fontId="8"/>
  </si>
  <si>
    <t>安全衛生責任者</t>
    <rPh sb="0" eb="7">
      <t>アンゼンエイセイセキニンシャ</t>
    </rPh>
    <phoneticPr fontId="8"/>
  </si>
  <si>
    <t>特定専門工事の該当</t>
    <rPh sb="0" eb="2">
      <t>トクテイ</t>
    </rPh>
    <rPh sb="2" eb="4">
      <t>センモン</t>
    </rPh>
    <rPh sb="4" eb="6">
      <t>コウジ</t>
    </rPh>
    <rPh sb="7" eb="9">
      <t>ガイトウ</t>
    </rPh>
    <phoneticPr fontId="8"/>
  </si>
  <si>
    <t>元方安全衛生責任者</t>
    <rPh sb="0" eb="1">
      <t>モト</t>
    </rPh>
    <rPh sb="1" eb="2">
      <t>カタ</t>
    </rPh>
    <rPh sb="2" eb="4">
      <t>アンゼン</t>
    </rPh>
    <rPh sb="4" eb="6">
      <t>エイセイ</t>
    </rPh>
    <rPh sb="6" eb="9">
      <t>セキニンシャ</t>
    </rPh>
    <phoneticPr fontId="8"/>
  </si>
  <si>
    <t>会長</t>
    <rPh sb="0" eb="2">
      <t>カイチョウ</t>
    </rPh>
    <phoneticPr fontId="8"/>
  </si>
  <si>
    <t>統括安全責任者</t>
    <rPh sb="0" eb="2">
      <t>トウカツ</t>
    </rPh>
    <rPh sb="2" eb="4">
      <t>アンゼン</t>
    </rPh>
    <rPh sb="4" eb="6">
      <t>セキニン</t>
    </rPh>
    <rPh sb="6" eb="7">
      <t>シャ</t>
    </rPh>
    <phoneticPr fontId="8"/>
  </si>
  <si>
    <t>副会長</t>
    <rPh sb="0" eb="3">
      <t>フクカイチョウ</t>
    </rPh>
    <phoneticPr fontId="8"/>
  </si>
  <si>
    <t>施工体系図　兼　安全衛生協議会組織図</t>
    <rPh sb="0" eb="2">
      <t>セコウ</t>
    </rPh>
    <rPh sb="2" eb="5">
      <t>タイケイズ</t>
    </rPh>
    <rPh sb="6" eb="7">
      <t>ケン</t>
    </rPh>
    <rPh sb="8" eb="10">
      <t>アンゼン</t>
    </rPh>
    <rPh sb="10" eb="12">
      <t>エイセイ</t>
    </rPh>
    <rPh sb="12" eb="15">
      <t>キョウギカイ</t>
    </rPh>
    <rPh sb="15" eb="18">
      <t>ソシキズ</t>
    </rPh>
    <phoneticPr fontId="8"/>
  </si>
  <si>
    <t>作成回次</t>
    <rPh sb="0" eb="2">
      <t>サクセイ</t>
    </rPh>
    <rPh sb="2" eb="4">
      <t>カイジ</t>
    </rPh>
    <phoneticPr fontId="8"/>
  </si>
  <si>
    <t>作成年月日</t>
    <rPh sb="0" eb="2">
      <t>サクセイ</t>
    </rPh>
    <rPh sb="2" eb="5">
      <t>ネンガッピ</t>
    </rPh>
    <phoneticPr fontId="8"/>
  </si>
  <si>
    <t>工事内容</t>
    <rPh sb="0" eb="2">
      <t>コウジ</t>
    </rPh>
    <rPh sb="2" eb="4">
      <t>ナイヨウ</t>
    </rPh>
    <phoneticPr fontId="8"/>
  </si>
  <si>
    <t>有　　・　　無</t>
    <rPh sb="0" eb="1">
      <t>タモツ</t>
    </rPh>
    <rPh sb="6" eb="7">
      <t>ム</t>
    </rPh>
    <phoneticPr fontId="8"/>
  </si>
  <si>
    <t>一般　／　特定</t>
    <phoneticPr fontId="8"/>
  </si>
  <si>
    <t>令和 　年 　月 　日 ～ 令和 　年 　月 　日</t>
    <rPh sb="0" eb="2">
      <t>レイワ</t>
    </rPh>
    <rPh sb="4" eb="5">
      <t>ネン</t>
    </rPh>
    <rPh sb="7" eb="8">
      <t>ガツ</t>
    </rPh>
    <rPh sb="10" eb="11">
      <t>ニチ</t>
    </rPh>
    <rPh sb="14" eb="16">
      <t>レイワ</t>
    </rPh>
    <rPh sb="18" eb="19">
      <t>ネン</t>
    </rPh>
    <rPh sb="21" eb="22">
      <t>ガツ</t>
    </rPh>
    <rPh sb="24" eb="25">
      <t>ニチ</t>
    </rPh>
    <phoneticPr fontId="8"/>
  </si>
  <si>
    <t>受注者名</t>
    <rPh sb="0" eb="3">
      <t>ジュチュウシャ</t>
    </rPh>
    <rPh sb="3" eb="4">
      <t>メイ</t>
    </rPh>
    <phoneticPr fontId="8"/>
  </si>
  <si>
    <t>受注者所在地</t>
    <rPh sb="0" eb="2">
      <t>ジュチュウ</t>
    </rPh>
    <rPh sb="2" eb="3">
      <t>シャ</t>
    </rPh>
    <rPh sb="3" eb="5">
      <t>ショザイ</t>
    </rPh>
    <rPh sb="5" eb="6">
      <t>チ</t>
    </rPh>
    <phoneticPr fontId="8"/>
  </si>
  <si>
    <t>受注者役職</t>
    <rPh sb="0" eb="2">
      <t>ジュチュウ</t>
    </rPh>
    <rPh sb="2" eb="3">
      <t>シャ</t>
    </rPh>
    <rPh sb="3" eb="5">
      <t>ヤクショク</t>
    </rPh>
    <phoneticPr fontId="8"/>
  </si>
  <si>
    <t>受注者設置監督員名</t>
    <rPh sb="0" eb="3">
      <t>ジュチュウシャ</t>
    </rPh>
    <rPh sb="3" eb="5">
      <t>セッチ</t>
    </rPh>
    <rPh sb="5" eb="7">
      <t>カントク</t>
    </rPh>
    <rPh sb="7" eb="8">
      <t>イン</t>
    </rPh>
    <rPh sb="8" eb="9">
      <t>メイ</t>
    </rPh>
    <phoneticPr fontId="8"/>
  </si>
  <si>
    <t>適宜</t>
    <rPh sb="0" eb="2">
      <t>テキギ</t>
    </rPh>
    <phoneticPr fontId="8"/>
  </si>
  <si>
    <t>■　受注者は、工事着手前に工事目的物を完成するために必要な手順や工法等について、施工計画書を作成し、監督員に提出しなければならない。（土木工事共通仕様書1-1-5）
■　工事の着手に先立ち、工事の総合的な計画をまとめた総合施工計画書を作成し、監督職員に提出する。（各公共建築工事（改修含む）標準仕様書1-2-2）</t>
    <rPh sb="7" eb="9">
      <t>コウジ</t>
    </rPh>
    <rPh sb="9" eb="11">
      <t>チャクシュ</t>
    </rPh>
    <rPh sb="11" eb="12">
      <t>マエ</t>
    </rPh>
    <rPh sb="13" eb="15">
      <t>コウジ</t>
    </rPh>
    <rPh sb="15" eb="18">
      <t>モクテキブツ</t>
    </rPh>
    <rPh sb="19" eb="21">
      <t>カンセイ</t>
    </rPh>
    <rPh sb="26" eb="28">
      <t>ヒツヨウ</t>
    </rPh>
    <rPh sb="29" eb="31">
      <t>テジュン</t>
    </rPh>
    <rPh sb="32" eb="34">
      <t>コウホウ</t>
    </rPh>
    <rPh sb="34" eb="35">
      <t>トウ</t>
    </rPh>
    <rPh sb="40" eb="42">
      <t>セコウ</t>
    </rPh>
    <rPh sb="42" eb="44">
      <t>ケイカク</t>
    </rPh>
    <rPh sb="44" eb="45">
      <t>ショ</t>
    </rPh>
    <rPh sb="46" eb="48">
      <t>サクセイ</t>
    </rPh>
    <rPh sb="50" eb="52">
      <t>カントク</t>
    </rPh>
    <rPh sb="52" eb="53">
      <t>イン</t>
    </rPh>
    <rPh sb="54" eb="56">
      <t>テイシュツ</t>
    </rPh>
    <rPh sb="67" eb="69">
      <t>ドボク</t>
    </rPh>
    <rPh sb="69" eb="71">
      <t>コウジ</t>
    </rPh>
    <rPh sb="71" eb="73">
      <t>キョウツウ</t>
    </rPh>
    <rPh sb="73" eb="75">
      <t>シヨウ</t>
    </rPh>
    <rPh sb="75" eb="76">
      <t>ショ</t>
    </rPh>
    <rPh sb="85" eb="87">
      <t>コウジ</t>
    </rPh>
    <rPh sb="88" eb="90">
      <t>チャクシュ</t>
    </rPh>
    <rPh sb="91" eb="93">
      <t>サキダ</t>
    </rPh>
    <rPh sb="95" eb="97">
      <t>コウジ</t>
    </rPh>
    <rPh sb="98" eb="101">
      <t>ソウゴウテキ</t>
    </rPh>
    <rPh sb="102" eb="104">
      <t>ケイカク</t>
    </rPh>
    <rPh sb="109" eb="111">
      <t>ソウゴウ</t>
    </rPh>
    <rPh sb="111" eb="113">
      <t>セコウ</t>
    </rPh>
    <rPh sb="113" eb="115">
      <t>ケイカク</t>
    </rPh>
    <rPh sb="115" eb="116">
      <t>ショ</t>
    </rPh>
    <rPh sb="117" eb="119">
      <t>サクセイ</t>
    </rPh>
    <rPh sb="121" eb="123">
      <t>カントク</t>
    </rPh>
    <rPh sb="123" eb="125">
      <t>ショクイン</t>
    </rPh>
    <rPh sb="126" eb="128">
      <t>テイシュツ</t>
    </rPh>
    <rPh sb="132" eb="133">
      <t>カク</t>
    </rPh>
    <rPh sb="133" eb="135">
      <t>コウキョウ</t>
    </rPh>
    <rPh sb="135" eb="137">
      <t>ケンチク</t>
    </rPh>
    <rPh sb="137" eb="139">
      <t>コウジ</t>
    </rPh>
    <rPh sb="140" eb="142">
      <t>カイシュウ</t>
    </rPh>
    <rPh sb="142" eb="143">
      <t>フク</t>
    </rPh>
    <rPh sb="145" eb="147">
      <t>ヒョウジュン</t>
    </rPh>
    <rPh sb="147" eb="149">
      <t>シヨウ</t>
    </rPh>
    <rPh sb="149" eb="150">
      <t>ショ</t>
    </rPh>
    <phoneticPr fontId="8"/>
  </si>
  <si>
    <t>受注者・現場代理人名の記述</t>
  </si>
  <si>
    <t>受注者</t>
    <phoneticPr fontId="8"/>
  </si>
  <si>
    <t>□受注者</t>
    <phoneticPr fontId="8"/>
  </si>
  <si>
    <t>受　注　者</t>
    <phoneticPr fontId="8"/>
  </si>
  <si>
    <t>受注者名</t>
    <rPh sb="3" eb="4">
      <t>メイ</t>
    </rPh>
    <phoneticPr fontId="8"/>
  </si>
  <si>
    <t>工事関係様式（チェックリスト他）の
使用方法は以下のとおりとします。</t>
    <rPh sb="0" eb="2">
      <t>コウジ</t>
    </rPh>
    <rPh sb="2" eb="4">
      <t>カンケイ</t>
    </rPh>
    <rPh sb="4" eb="6">
      <t>ヨウシキ</t>
    </rPh>
    <rPh sb="14" eb="15">
      <t>ホカ</t>
    </rPh>
    <rPh sb="18" eb="20">
      <t>シヨウ</t>
    </rPh>
    <rPh sb="20" eb="22">
      <t>ホウホウ</t>
    </rPh>
    <rPh sb="23" eb="25">
      <t>イカ</t>
    </rPh>
    <phoneticPr fontId="8"/>
  </si>
  <si>
    <t>各書類の完成図書ファイルへの綴じ込みはチェックリストのNo順で綴じます。
Noは固定しますので、当該工事の対象外となった番号は完成図書ファイルでも欠番となります。
各書類の頭（各様式の鑑）にインデックスを貼り付けて下さい。</t>
    <rPh sb="0" eb="3">
      <t>カクショルイ</t>
    </rPh>
    <rPh sb="4" eb="6">
      <t>カンセイ</t>
    </rPh>
    <rPh sb="6" eb="8">
      <t>トショ</t>
    </rPh>
    <rPh sb="14" eb="15">
      <t>ト</t>
    </rPh>
    <rPh sb="16" eb="17">
      <t>コ</t>
    </rPh>
    <rPh sb="29" eb="30">
      <t>ジュン</t>
    </rPh>
    <rPh sb="31" eb="32">
      <t>ト</t>
    </rPh>
    <rPh sb="40" eb="42">
      <t>コテイ</t>
    </rPh>
    <rPh sb="48" eb="50">
      <t>トウガイ</t>
    </rPh>
    <rPh sb="50" eb="52">
      <t>コウジ</t>
    </rPh>
    <rPh sb="53" eb="56">
      <t>タイショウガイ</t>
    </rPh>
    <rPh sb="60" eb="62">
      <t>バンゴウ</t>
    </rPh>
    <rPh sb="63" eb="65">
      <t>カンセイ</t>
    </rPh>
    <rPh sb="65" eb="67">
      <t>トショ</t>
    </rPh>
    <rPh sb="73" eb="75">
      <t>ケツバン</t>
    </rPh>
    <rPh sb="82" eb="85">
      <t>カクショルイ</t>
    </rPh>
    <rPh sb="86" eb="87">
      <t>アタマ</t>
    </rPh>
    <rPh sb="88" eb="89">
      <t>カク</t>
    </rPh>
    <rPh sb="89" eb="91">
      <t>ヨウシキ</t>
    </rPh>
    <rPh sb="92" eb="93">
      <t>カガミ</t>
    </rPh>
    <rPh sb="102" eb="103">
      <t>ハ</t>
    </rPh>
    <rPh sb="104" eb="105">
      <t>ツ</t>
    </rPh>
    <rPh sb="107" eb="108">
      <t>クダ</t>
    </rPh>
    <phoneticPr fontId="8"/>
  </si>
  <si>
    <t>共済証紙購入日
枚数</t>
    <rPh sb="0" eb="2">
      <t>キョウサイ</t>
    </rPh>
    <rPh sb="2" eb="3">
      <t>ショウ</t>
    </rPh>
    <rPh sb="3" eb="4">
      <t>シ</t>
    </rPh>
    <rPh sb="4" eb="6">
      <t>コウニュウ</t>
    </rPh>
    <rPh sb="6" eb="7">
      <t>ビ</t>
    </rPh>
    <rPh sb="8" eb="10">
      <t>マイスウ</t>
    </rPh>
    <phoneticPr fontId="8"/>
  </si>
  <si>
    <t>農地転用関係届出書</t>
    <rPh sb="0" eb="2">
      <t>ノウチ</t>
    </rPh>
    <rPh sb="2" eb="4">
      <t>テンヨウ</t>
    </rPh>
    <rPh sb="4" eb="6">
      <t>カンケイ</t>
    </rPh>
    <rPh sb="6" eb="9">
      <t>トドケデショ</t>
    </rPh>
    <phoneticPr fontId="8"/>
  </si>
  <si>
    <t>退職金制度名称</t>
    <rPh sb="0" eb="3">
      <t>タイショクキン</t>
    </rPh>
    <rPh sb="3" eb="5">
      <t>セイド</t>
    </rPh>
    <rPh sb="5" eb="7">
      <t>メイショウ</t>
    </rPh>
    <phoneticPr fontId="8"/>
  </si>
  <si>
    <t>事業者名</t>
    <rPh sb="0" eb="3">
      <t>ジギョウシャ</t>
    </rPh>
    <rPh sb="1" eb="2">
      <t>ギョウ</t>
    </rPh>
    <rPh sb="2" eb="3">
      <t>シャ</t>
    </rPh>
    <rPh sb="3" eb="4">
      <t>メイ</t>
    </rPh>
    <phoneticPr fontId="8"/>
  </si>
  <si>
    <t>受注者</t>
    <rPh sb="0" eb="3">
      <t>ジュチュウシャ</t>
    </rPh>
    <phoneticPr fontId="8"/>
  </si>
  <si>
    <t>下請関係の問題が生じたときは、受注者が責任を負うこと。</t>
    <rPh sb="15" eb="18">
      <t>ジュチュウシャ</t>
    </rPh>
    <phoneticPr fontId="8"/>
  </si>
  <si>
    <t>別添のとおり、施工計画書を提出します。</t>
    <rPh sb="0" eb="2">
      <t>ベッテン</t>
    </rPh>
    <rPh sb="7" eb="9">
      <t>セコウ</t>
    </rPh>
    <rPh sb="9" eb="12">
      <t>ケイカクショ</t>
    </rPh>
    <rPh sb="13" eb="15">
      <t>テイシュツ</t>
    </rPh>
    <phoneticPr fontId="8"/>
  </si>
  <si>
    <t>上記工事に従事する者の退職金状況について報告します。</t>
    <rPh sb="0" eb="2">
      <t>ジョウキ</t>
    </rPh>
    <rPh sb="2" eb="4">
      <t>コウジ</t>
    </rPh>
    <rPh sb="5" eb="7">
      <t>ジュウジ</t>
    </rPh>
    <rPh sb="9" eb="10">
      <t>モノ</t>
    </rPh>
    <rPh sb="11" eb="14">
      <t>タイショクキン</t>
    </rPh>
    <rPh sb="14" eb="16">
      <t>ジョウキョウ</t>
    </rPh>
    <rPh sb="20" eb="22">
      <t>ホウコク</t>
    </rPh>
    <phoneticPr fontId="8"/>
  </si>
  <si>
    <t>　下記の事由により、建設共退職金共済組合証紙の購入が遅れますので、申し出します。</t>
    <rPh sb="1" eb="3">
      <t>カキ</t>
    </rPh>
    <rPh sb="4" eb="6">
      <t>ジユウ</t>
    </rPh>
    <rPh sb="10" eb="12">
      <t>ケンセツ</t>
    </rPh>
    <rPh sb="12" eb="13">
      <t>キョウ</t>
    </rPh>
    <rPh sb="13" eb="16">
      <t>タイショクキン</t>
    </rPh>
    <rPh sb="16" eb="18">
      <t>キョウサイ</t>
    </rPh>
    <rPh sb="18" eb="20">
      <t>クミアイ</t>
    </rPh>
    <rPh sb="20" eb="21">
      <t>ショウ</t>
    </rPh>
    <rPh sb="21" eb="22">
      <t>シ</t>
    </rPh>
    <rPh sb="23" eb="25">
      <t>コウニュウ</t>
    </rPh>
    <rPh sb="26" eb="27">
      <t>オク</t>
    </rPh>
    <rPh sb="33" eb="34">
      <t>モウ</t>
    </rPh>
    <rPh sb="35" eb="36">
      <t>デ</t>
    </rPh>
    <phoneticPr fontId="8"/>
  </si>
  <si>
    <t>別添のとおり、納入仕様書を提出します。</t>
    <rPh sb="0" eb="2">
      <t>ベッテン</t>
    </rPh>
    <rPh sb="7" eb="9">
      <t>ノウニュウ</t>
    </rPh>
    <rPh sb="9" eb="12">
      <t>シヨウショ</t>
    </rPh>
    <rPh sb="13" eb="15">
      <t>テイシュツ</t>
    </rPh>
    <phoneticPr fontId="8"/>
  </si>
  <si>
    <t>別添のとおり、品質証明書を提出します。</t>
    <rPh sb="0" eb="2">
      <t>ベッテン</t>
    </rPh>
    <rPh sb="7" eb="9">
      <t>ヒンシツ</t>
    </rPh>
    <rPh sb="9" eb="11">
      <t>ショウメイ</t>
    </rPh>
    <rPh sb="11" eb="12">
      <t>ショ</t>
    </rPh>
    <rPh sb="13" eb="15">
      <t>テイシュツ</t>
    </rPh>
    <phoneticPr fontId="8"/>
  </si>
  <si>
    <t>別添のとおり、試験成績書を提出します。</t>
    <rPh sb="0" eb="2">
      <t>ベッテン</t>
    </rPh>
    <rPh sb="7" eb="9">
      <t>シケン</t>
    </rPh>
    <rPh sb="9" eb="11">
      <t>セイセキ</t>
    </rPh>
    <rPh sb="11" eb="12">
      <t>ショ</t>
    </rPh>
    <rPh sb="13" eb="15">
      <t>テイシュツ</t>
    </rPh>
    <phoneticPr fontId="8"/>
  </si>
  <si>
    <t>別添のとおり、保証書を提出します。</t>
    <rPh sb="0" eb="2">
      <t>ベッテン</t>
    </rPh>
    <rPh sb="7" eb="10">
      <t>ホショウショ</t>
    </rPh>
    <rPh sb="11" eb="13">
      <t>テイシュツ</t>
    </rPh>
    <phoneticPr fontId="8"/>
  </si>
  <si>
    <t>下記のとおり施工段階の予定時期を報告します。</t>
    <rPh sb="0" eb="2">
      <t>カキ</t>
    </rPh>
    <rPh sb="6" eb="8">
      <t>セコウ</t>
    </rPh>
    <rPh sb="8" eb="10">
      <t>ダンカイ</t>
    </rPh>
    <rPh sb="11" eb="13">
      <t>ヨテイ</t>
    </rPh>
    <rPh sb="13" eb="15">
      <t>ジキ</t>
    </rPh>
    <rPh sb="16" eb="18">
      <t>ホウコク</t>
    </rPh>
    <phoneticPr fontId="8"/>
  </si>
  <si>
    <t>電子納品</t>
    <rPh sb="0" eb="2">
      <t>デンシ</t>
    </rPh>
    <rPh sb="2" eb="4">
      <t>ノウヒン</t>
    </rPh>
    <phoneticPr fontId="8"/>
  </si>
  <si>
    <t>施工計画書、施工体制台帳は、監督員への提出と、現場備え置きの2部が必要。</t>
    <rPh sb="0" eb="2">
      <t>セコウ</t>
    </rPh>
    <rPh sb="2" eb="4">
      <t>ケイカク</t>
    </rPh>
    <rPh sb="4" eb="5">
      <t>ショ</t>
    </rPh>
    <rPh sb="6" eb="8">
      <t>セコウ</t>
    </rPh>
    <rPh sb="8" eb="10">
      <t>タイセイ</t>
    </rPh>
    <rPh sb="10" eb="12">
      <t>ダイチョウ</t>
    </rPh>
    <rPh sb="14" eb="17">
      <t>カントクイン</t>
    </rPh>
    <rPh sb="19" eb="21">
      <t>テイシュツ</t>
    </rPh>
    <rPh sb="23" eb="25">
      <t>ゲンバ</t>
    </rPh>
    <rPh sb="25" eb="26">
      <t>ソナ</t>
    </rPh>
    <rPh sb="27" eb="28">
      <t>オ</t>
    </rPh>
    <rPh sb="31" eb="32">
      <t>ブ</t>
    </rPh>
    <rPh sb="33" eb="35">
      <t>ヒツヨウ</t>
    </rPh>
    <phoneticPr fontId="8"/>
  </si>
  <si>
    <t>（注）１１．記載事項の一部について、別紙を用いて記載しても差し支えない。</t>
    <phoneticPr fontId="8"/>
  </si>
  <si>
    <r>
      <t xml:space="preserve"> </t>
    </r>
    <r>
      <rPr>
        <sz val="9"/>
        <rFont val="ＭＳ 明朝"/>
        <family val="1"/>
        <charset val="128"/>
      </rPr>
      <t>…１号特定技能外国人</t>
    </r>
    <phoneticPr fontId="8"/>
  </si>
  <si>
    <t xml:space="preserve"> …外国人建設就労者</t>
    <phoneticPr fontId="8"/>
  </si>
  <si>
    <t xml:space="preserve"> …外国人技能実習生</t>
    <phoneticPr fontId="8"/>
  </si>
  <si>
    <t xml:space="preserve"> …危険有害業務・再発防止教育</t>
    <rPh sb="2" eb="4">
      <t>キケン</t>
    </rPh>
    <rPh sb="4" eb="6">
      <t>ユウガイ</t>
    </rPh>
    <rPh sb="6" eb="8">
      <t>ギョウム</t>
    </rPh>
    <rPh sb="9" eb="11">
      <t>サイハツ</t>
    </rPh>
    <rPh sb="11" eb="13">
      <t>ボウシ</t>
    </rPh>
    <rPh sb="13" eb="15">
      <t>キョウイク</t>
    </rPh>
    <phoneticPr fontId="8"/>
  </si>
  <si>
    <t xml:space="preserve"> …能力向上教育</t>
    <rPh sb="2" eb="4">
      <t>ノウリョク</t>
    </rPh>
    <rPh sb="4" eb="6">
      <t>コウジョウ</t>
    </rPh>
    <rPh sb="6" eb="8">
      <t>キョウイク</t>
    </rPh>
    <phoneticPr fontId="8"/>
  </si>
  <si>
    <t xml:space="preserve"> …安全衛生責任者</t>
    <rPh sb="2" eb="4">
      <t>アンゼン</t>
    </rPh>
    <rPh sb="4" eb="6">
      <t>エイセイ</t>
    </rPh>
    <rPh sb="6" eb="9">
      <t>セキニンシャ</t>
    </rPh>
    <phoneticPr fontId="8"/>
  </si>
  <si>
    <t xml:space="preserve"> …職　長</t>
    <rPh sb="2" eb="3">
      <t>ショク</t>
    </rPh>
    <rPh sb="4" eb="5">
      <t>チョウ</t>
    </rPh>
    <phoneticPr fontId="8"/>
  </si>
  <si>
    <t xml:space="preserve"> …主任技術者</t>
    <rPh sb="2" eb="4">
      <t>シュニン</t>
    </rPh>
    <rPh sb="4" eb="7">
      <t>ギジュツシャ</t>
    </rPh>
    <phoneticPr fontId="8"/>
  </si>
  <si>
    <t xml:space="preserve">       …18歳未満の作業員</t>
    <rPh sb="10" eb="11">
      <t>サイ</t>
    </rPh>
    <rPh sb="11" eb="13">
      <t>ミマン</t>
    </rPh>
    <rPh sb="14" eb="17">
      <t>サギョウイン</t>
    </rPh>
    <phoneticPr fontId="8"/>
  </si>
  <si>
    <t xml:space="preserve"> …女性作業員</t>
    <rPh sb="2" eb="4">
      <t>ジョセイ</t>
    </rPh>
    <rPh sb="4" eb="7">
      <t>サギョウイン</t>
    </rPh>
    <phoneticPr fontId="8"/>
  </si>
  <si>
    <t xml:space="preserve"> …作業主任者（（注）2.)</t>
    <rPh sb="2" eb="4">
      <t>サギョウ</t>
    </rPh>
    <rPh sb="4" eb="7">
      <t>シュニンシャ</t>
    </rPh>
    <rPh sb="9" eb="10">
      <t>チュウ</t>
    </rPh>
    <phoneticPr fontId="8"/>
  </si>
  <si>
    <t xml:space="preserve"> …現場代理人</t>
    <rPh sb="2" eb="4">
      <t>ゲンバ</t>
    </rPh>
    <rPh sb="4" eb="7">
      <t>ダイリニン</t>
    </rPh>
    <phoneticPr fontId="8"/>
  </si>
  <si>
    <t>（注）４．資格・免許等の写しを添付することが望ましい。</t>
    <rPh sb="1" eb="2">
      <t>チュウ</t>
    </rPh>
    <rPh sb="22" eb="23">
      <t>ノゾ</t>
    </rPh>
    <phoneticPr fontId="8"/>
  </si>
  <si>
    <t>（注）３．各社別に作成するのが原則だが、リース機械等の運転者は一緒でもよい。</t>
    <rPh sb="1" eb="2">
      <t>チュウ</t>
    </rPh>
    <phoneticPr fontId="8"/>
  </si>
  <si>
    <t>技能者ID</t>
    <rPh sb="0" eb="3">
      <t>ギノウシャ</t>
    </rPh>
    <phoneticPr fontId="8"/>
  </si>
  <si>
    <t>受入教育
実施年月日</t>
    <phoneticPr fontId="8"/>
  </si>
  <si>
    <t>免　許</t>
    <phoneticPr fontId="8"/>
  </si>
  <si>
    <t>技能講習</t>
  </si>
  <si>
    <t>雇入・職長
特別教育</t>
    <rPh sb="0" eb="1">
      <t>ヤトイ</t>
    </rPh>
    <rPh sb="1" eb="2">
      <t>ニュウ</t>
    </rPh>
    <rPh sb="3" eb="5">
      <t>ショクチョウ</t>
    </rPh>
    <rPh sb="6" eb="8">
      <t>トクベツ</t>
    </rPh>
    <rPh sb="8" eb="10">
      <t>キョウイク</t>
    </rPh>
    <phoneticPr fontId="8"/>
  </si>
  <si>
    <t>中小企業退職金
共済制度</t>
    <rPh sb="0" eb="2">
      <t>チュウショウ</t>
    </rPh>
    <rPh sb="2" eb="4">
      <t>キギョウ</t>
    </rPh>
    <rPh sb="4" eb="6">
      <t>タイショク</t>
    </rPh>
    <rPh sb="6" eb="7">
      <t>キン</t>
    </rPh>
    <rPh sb="8" eb="10">
      <t>キョウサイ</t>
    </rPh>
    <rPh sb="10" eb="12">
      <t>セイド</t>
    </rPh>
    <phoneticPr fontId="8"/>
  </si>
  <si>
    <t>年齢</t>
  </si>
  <si>
    <t>年金保険</t>
    <rPh sb="0" eb="2">
      <t>ネンキン</t>
    </rPh>
    <rPh sb="2" eb="4">
      <t>ホケン</t>
    </rPh>
    <phoneticPr fontId="8"/>
  </si>
  <si>
    <t>氏名</t>
  </si>
  <si>
    <t>入場年月日</t>
  </si>
  <si>
    <t>教　育・資　格・免　許</t>
    <rPh sb="0" eb="1">
      <t>キョウ</t>
    </rPh>
    <rPh sb="2" eb="3">
      <t>イク</t>
    </rPh>
    <rPh sb="4" eb="5">
      <t>シ</t>
    </rPh>
    <rPh sb="6" eb="7">
      <t>カク</t>
    </rPh>
    <rPh sb="8" eb="9">
      <t>メン</t>
    </rPh>
    <rPh sb="10" eb="11">
      <t>モト</t>
    </rPh>
    <phoneticPr fontId="8"/>
  </si>
  <si>
    <t>建設業退職金
共済制度</t>
    <rPh sb="0" eb="3">
      <t>ケンセツギョウ</t>
    </rPh>
    <rPh sb="3" eb="6">
      <t>タイショクキン</t>
    </rPh>
    <rPh sb="7" eb="9">
      <t>キョウサイ</t>
    </rPh>
    <rPh sb="9" eb="11">
      <t>セイド</t>
    </rPh>
    <phoneticPr fontId="8"/>
  </si>
  <si>
    <t>生年月日</t>
    <phoneticPr fontId="8"/>
  </si>
  <si>
    <t>職種</t>
  </si>
  <si>
    <t>ふりがな</t>
    <phoneticPr fontId="8"/>
  </si>
  <si>
    <t>番号</t>
    <rPh sb="0" eb="1">
      <t>バン</t>
    </rPh>
    <rPh sb="1" eb="2">
      <t>ゴウ</t>
    </rPh>
    <phoneticPr fontId="8"/>
  </si>
  <si>
    <t>作　　業　　員　　名　　簿</t>
    <phoneticPr fontId="8"/>
  </si>
  <si>
    <t>提出日</t>
    <rPh sb="0" eb="2">
      <t>テイシュツ</t>
    </rPh>
    <rPh sb="2" eb="3">
      <t>ビ</t>
    </rPh>
    <phoneticPr fontId="8"/>
  </si>
  <si>
    <t>作成日・基準日</t>
    <rPh sb="0" eb="3">
      <t>サクセイビ</t>
    </rPh>
    <rPh sb="4" eb="7">
      <t>キジュンビ</t>
    </rPh>
    <phoneticPr fontId="8"/>
  </si>
  <si>
    <t xml:space="preserve"> 本書面に記載した個人情報について内容は、作業員名簿として安全衛生管理や労働災害発生時の緊急連絡・対応のために発注者に提出することについて、記載者本人は同意しています。</t>
    <rPh sb="1" eb="3">
      <t>ホンショ</t>
    </rPh>
    <rPh sb="3" eb="4">
      <t>メン</t>
    </rPh>
    <rPh sb="5" eb="7">
      <t>キサイ</t>
    </rPh>
    <rPh sb="9" eb="11">
      <t>コジン</t>
    </rPh>
    <rPh sb="11" eb="13">
      <t>ジョウホウ</t>
    </rPh>
    <rPh sb="17" eb="19">
      <t>ナイヨウ</t>
    </rPh>
    <rPh sb="21" eb="24">
      <t>サギョウイン</t>
    </rPh>
    <rPh sb="24" eb="26">
      <t>メイボ</t>
    </rPh>
    <rPh sb="29" eb="31">
      <t>アンゼン</t>
    </rPh>
    <rPh sb="31" eb="33">
      <t>エイセイ</t>
    </rPh>
    <rPh sb="33" eb="35">
      <t>カンリ</t>
    </rPh>
    <rPh sb="36" eb="38">
      <t>ロウドウ</t>
    </rPh>
    <rPh sb="38" eb="40">
      <t>サイガイ</t>
    </rPh>
    <rPh sb="40" eb="42">
      <t>ハッセイ</t>
    </rPh>
    <rPh sb="42" eb="43">
      <t>ジ</t>
    </rPh>
    <rPh sb="44" eb="46">
      <t>キンキュウ</t>
    </rPh>
    <rPh sb="46" eb="48">
      <t>レンラク</t>
    </rPh>
    <rPh sb="49" eb="51">
      <t>タイオウ</t>
    </rPh>
    <rPh sb="55" eb="58">
      <t>ハッチュウシャ</t>
    </rPh>
    <rPh sb="59" eb="61">
      <t>テイシュツ</t>
    </rPh>
    <rPh sb="70" eb="73">
      <t>キサイシャ</t>
    </rPh>
    <rPh sb="73" eb="75">
      <t>ホンニン</t>
    </rPh>
    <rPh sb="76" eb="78">
      <t>ドウイ</t>
    </rPh>
    <phoneticPr fontId="8"/>
  </si>
  <si>
    <t>契約番号</t>
    <rPh sb="0" eb="2">
      <t>ケイヤク</t>
    </rPh>
    <rPh sb="2" eb="4">
      <t>バンゴウ</t>
    </rPh>
    <phoneticPr fontId="8"/>
  </si>
  <si>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0" eb="42">
      <t>コクホ</t>
    </rPh>
    <rPh sb="43" eb="45">
      <t>コクミン</t>
    </rPh>
    <rPh sb="45" eb="47">
      <t>ケンコウ</t>
    </rPh>
    <rPh sb="47" eb="49">
      <t>ホケン</t>
    </rPh>
    <phoneticPr fontId="8"/>
  </si>
  <si>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8"/>
  </si>
  <si>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8"/>
  </si>
  <si>
    <t>（注）９．安全衛生に関する教育の内容（例：雇入時教育、職長教育、建設用リフトの運転の業務に係る特別教育）については「雇入・職長特別教育」欄に記載。</t>
    <phoneticPr fontId="8"/>
  </si>
  <si>
    <t>（注）１０．建設工事に係る知識及び技術又は技能に関する資格（例：登録○○基幹 技能者、○級○○施工管理技士）を有する場合は、「免許」欄に記載。</t>
    <rPh sb="47" eb="49">
      <t>セコウ</t>
    </rPh>
    <rPh sb="49" eb="51">
      <t>カンリ</t>
    </rPh>
    <phoneticPr fontId="8"/>
  </si>
  <si>
    <t>工事工程表（実施）</t>
    <rPh sb="0" eb="2">
      <t>コウジ</t>
    </rPh>
    <rPh sb="2" eb="5">
      <t>コウテイヒョウ</t>
    </rPh>
    <rPh sb="6" eb="8">
      <t>ジッシ</t>
    </rPh>
    <phoneticPr fontId="8"/>
  </si>
  <si>
    <t>会社名</t>
    <phoneticPr fontId="8"/>
  </si>
  <si>
    <t>表紙：様式-工２
その他任意様式</t>
    <rPh sb="0" eb="2">
      <t>ヒョウシ</t>
    </rPh>
    <rPh sb="3" eb="5">
      <t>ヨウシキ</t>
    </rPh>
    <rPh sb="6" eb="7">
      <t>コウ</t>
    </rPh>
    <rPh sb="11" eb="12">
      <t>タ</t>
    </rPh>
    <rPh sb="12" eb="14">
      <t>ニンイ</t>
    </rPh>
    <rPh sb="14" eb="16">
      <t>ヨウシキ</t>
    </rPh>
    <phoneticPr fontId="8"/>
  </si>
  <si>
    <t>監督員と受注者が提出書類の要不要について、協議を行った日を「当該工事の対象判定」欄に記載する。</t>
    <rPh sb="0" eb="2">
      <t>カントク</t>
    </rPh>
    <rPh sb="2" eb="3">
      <t>イン</t>
    </rPh>
    <rPh sb="8" eb="10">
      <t>テイシュツ</t>
    </rPh>
    <rPh sb="10" eb="12">
      <t>ショルイ</t>
    </rPh>
    <rPh sb="13" eb="14">
      <t>ヨウ</t>
    </rPh>
    <rPh sb="14" eb="16">
      <t>フヨウ</t>
    </rPh>
    <rPh sb="21" eb="23">
      <t>キョウギ</t>
    </rPh>
    <rPh sb="24" eb="25">
      <t>オコナ</t>
    </rPh>
    <rPh sb="27" eb="28">
      <t>ヒ</t>
    </rPh>
    <rPh sb="30" eb="32">
      <t>トウガイ</t>
    </rPh>
    <rPh sb="32" eb="34">
      <t>コウジ</t>
    </rPh>
    <rPh sb="35" eb="37">
      <t>タイショウ</t>
    </rPh>
    <rPh sb="37" eb="39">
      <t>ハンテイ</t>
    </rPh>
    <rPh sb="40" eb="41">
      <t>ラン</t>
    </rPh>
    <rPh sb="42" eb="44">
      <t>キサイ</t>
    </rPh>
    <phoneticPr fontId="8"/>
  </si>
  <si>
    <t>契約締結日、変更契約締結日、工事完成日からそれぞれ10日以内。市の休日は日数算定から除く。</t>
    <rPh sb="0" eb="2">
      <t>ケイヤク</t>
    </rPh>
    <rPh sb="2" eb="4">
      <t>テイケツ</t>
    </rPh>
    <rPh sb="4" eb="5">
      <t>ヒ</t>
    </rPh>
    <rPh sb="8" eb="10">
      <t>ケイヤク</t>
    </rPh>
    <rPh sb="10" eb="12">
      <t>テイケツ</t>
    </rPh>
    <rPh sb="12" eb="13">
      <t>ビ</t>
    </rPh>
    <rPh sb="14" eb="16">
      <t>コウジ</t>
    </rPh>
    <rPh sb="16" eb="18">
      <t>カンセイ</t>
    </rPh>
    <rPh sb="18" eb="19">
      <t>ビ</t>
    </rPh>
    <rPh sb="28" eb="30">
      <t>イナイ</t>
    </rPh>
    <rPh sb="31" eb="32">
      <t>シ</t>
    </rPh>
    <rPh sb="33" eb="35">
      <t>キュウジツ</t>
    </rPh>
    <rPh sb="36" eb="38">
      <t>ニッスウ</t>
    </rPh>
    <rPh sb="38" eb="40">
      <t>サンテイ</t>
    </rPh>
    <rPh sb="42" eb="43">
      <t>ノゾ</t>
    </rPh>
    <phoneticPr fontId="8"/>
  </si>
  <si>
    <t>※注記</t>
    <rPh sb="1" eb="3">
      <t>チュウキ</t>
    </rPh>
    <phoneticPr fontId="8"/>
  </si>
  <si>
    <t>（注)１.※注記欄には次の記号から該当するものを入れる。</t>
    <rPh sb="1" eb="2">
      <t>チュウ</t>
    </rPh>
    <rPh sb="6" eb="8">
      <t>チュウキ</t>
    </rPh>
    <rPh sb="8" eb="9">
      <t>ラン</t>
    </rPh>
    <rPh sb="11" eb="12">
      <t>ツギ</t>
    </rPh>
    <rPh sb="13" eb="15">
      <t>キゴウ</t>
    </rPh>
    <rPh sb="17" eb="19">
      <t>ガイトウ</t>
    </rPh>
    <rPh sb="24" eb="25">
      <t>イ</t>
    </rPh>
    <phoneticPr fontId="8"/>
  </si>
  <si>
    <t>主任技術者名</t>
    <rPh sb="0" eb="2">
      <t>シュニン</t>
    </rPh>
    <rPh sb="2" eb="5">
      <t>ギジュツシャ</t>
    </rPh>
    <rPh sb="5" eb="6">
      <t>メイ</t>
    </rPh>
    <phoneticPr fontId="8"/>
  </si>
  <si>
    <t>専門技術者名</t>
    <phoneticPr fontId="8"/>
  </si>
  <si>
    <t>枝番</t>
    <rPh sb="0" eb="2">
      <t>エダバン</t>
    </rPh>
    <phoneticPr fontId="8"/>
  </si>
  <si>
    <t>①</t>
    <phoneticPr fontId="8"/>
  </si>
  <si>
    <t>1-③</t>
    <phoneticPr fontId="8"/>
  </si>
  <si>
    <t>１次下請１社目</t>
    <rPh sb="1" eb="2">
      <t>ジ</t>
    </rPh>
    <rPh sb="2" eb="4">
      <t>シタウケ</t>
    </rPh>
    <rPh sb="5" eb="6">
      <t>シャ</t>
    </rPh>
    <rPh sb="6" eb="7">
      <t>メ</t>
    </rPh>
    <phoneticPr fontId="8"/>
  </si>
  <si>
    <t>1-3-②</t>
    <phoneticPr fontId="8"/>
  </si>
  <si>
    <t>例示</t>
    <rPh sb="0" eb="2">
      <t>レイジ</t>
    </rPh>
    <phoneticPr fontId="8"/>
  </si>
  <si>
    <t>1-3-2-①</t>
    <phoneticPr fontId="8"/>
  </si>
  <si>
    <t>①の下請３社目（２次）</t>
    <rPh sb="2" eb="4">
      <t>シタウケ</t>
    </rPh>
    <rPh sb="5" eb="6">
      <t>シャ</t>
    </rPh>
    <rPh sb="6" eb="7">
      <t>メ</t>
    </rPh>
    <rPh sb="9" eb="10">
      <t>ジ</t>
    </rPh>
    <phoneticPr fontId="8"/>
  </si>
  <si>
    <t>1-③の下請２社目（３次）</t>
    <rPh sb="4" eb="6">
      <t>シタウケ</t>
    </rPh>
    <rPh sb="7" eb="8">
      <t>シャ</t>
    </rPh>
    <rPh sb="8" eb="9">
      <t>メ</t>
    </rPh>
    <rPh sb="11" eb="12">
      <t>ジ</t>
    </rPh>
    <phoneticPr fontId="8"/>
  </si>
  <si>
    <t>1-3-②の下請１社目（４次）</t>
    <rPh sb="6" eb="8">
      <t>シタウケ</t>
    </rPh>
    <rPh sb="9" eb="10">
      <t>シャ</t>
    </rPh>
    <rPh sb="10" eb="11">
      <t>メ</t>
    </rPh>
    <rPh sb="13" eb="14">
      <t>ジ</t>
    </rPh>
    <phoneticPr fontId="8"/>
  </si>
  <si>
    <t>※参　考</t>
  </si>
  <si>
    <t>○日本工業標準調査会：データベース検索－ＪＩＳ検索</t>
  </si>
  <si>
    <t>https://www.jisc.go.jp/app/jis/general/GnrJISSearch.html</t>
  </si>
  <si>
    <t>○神奈川県県土整備局建設リサイクル認定資材一覧表</t>
  </si>
  <si>
    <t>https://www.pref.kanagawa.jp/docs/m2t/cnt/f7309/index.html</t>
  </si>
  <si>
    <t>○日本下水道協会規格（ＪＳＷＡＳ）制定状況一覧</t>
  </si>
  <si>
    <t>https://www.jswa.jp/nintei/standard-list/</t>
  </si>
  <si>
    <r>
      <t>（「県土整備局公共工事グリーン調達基準」</t>
    </r>
    <r>
      <rPr>
        <b/>
        <sz val="12"/>
        <rFont val="ＭＳ 明朝"/>
        <family val="1"/>
        <charset val="128"/>
      </rPr>
      <t>ページの中段「認定資材一覧」をご参照ください。</t>
    </r>
    <r>
      <rPr>
        <b/>
        <sz val="12"/>
        <color rgb="FF000000"/>
        <rFont val="ＭＳ 明朝"/>
        <family val="1"/>
        <charset val="128"/>
      </rPr>
      <t>）　</t>
    </r>
    <r>
      <rPr>
        <sz val="12"/>
        <rFont val="ＭＳ 明朝"/>
        <family val="1"/>
        <charset val="128"/>
      </rPr>
      <t>※令和５年２月改訂</t>
    </r>
    <phoneticPr fontId="8"/>
  </si>
  <si>
    <t>品質証明・納入仕様書に関する省略資材</t>
    <phoneticPr fontId="8"/>
  </si>
  <si>
    <t>※枝番には例示に従い下請契約次数と契約系統を示す番号を振る。丸印が対象事業者の位置。</t>
    <rPh sb="1" eb="3">
      <t>エダバン</t>
    </rPh>
    <rPh sb="5" eb="7">
      <t>レイジ</t>
    </rPh>
    <rPh sb="8" eb="9">
      <t>シタガ</t>
    </rPh>
    <rPh sb="10" eb="12">
      <t>シタウケ</t>
    </rPh>
    <rPh sb="12" eb="14">
      <t>ケイヤク</t>
    </rPh>
    <rPh sb="14" eb="16">
      <t>ジスウ</t>
    </rPh>
    <rPh sb="17" eb="19">
      <t>ケイヤク</t>
    </rPh>
    <rPh sb="19" eb="21">
      <t>ケイトウ</t>
    </rPh>
    <rPh sb="22" eb="23">
      <t>シメ</t>
    </rPh>
    <rPh sb="24" eb="26">
      <t>バンゴウ</t>
    </rPh>
    <rPh sb="27" eb="28">
      <t>フ</t>
    </rPh>
    <rPh sb="30" eb="32">
      <t>マルジルシ</t>
    </rPh>
    <rPh sb="33" eb="35">
      <t>タイショウ</t>
    </rPh>
    <rPh sb="35" eb="37">
      <t>ジギョウ</t>
    </rPh>
    <rPh sb="37" eb="38">
      <t>シャ</t>
    </rPh>
    <rPh sb="39" eb="41">
      <t>イチ</t>
    </rPh>
    <phoneticPr fontId="8"/>
  </si>
  <si>
    <t>施工体系図での下請負人の枝番：</t>
    <phoneticPr fontId="8"/>
  </si>
  <si>
    <t>警備業者及び運送業者については本様式への記載及び施工体制台帳の作成は不要。</t>
    <rPh sb="0" eb="2">
      <t>ケイビ</t>
    </rPh>
    <rPh sb="2" eb="4">
      <t>ギョウシャ</t>
    </rPh>
    <rPh sb="4" eb="5">
      <t>オヨ</t>
    </rPh>
    <rPh sb="6" eb="8">
      <t>ウンソウ</t>
    </rPh>
    <rPh sb="8" eb="10">
      <t>ギョウシャ</t>
    </rPh>
    <rPh sb="9" eb="10">
      <t>シャ</t>
    </rPh>
    <rPh sb="15" eb="16">
      <t>ホン</t>
    </rPh>
    <rPh sb="16" eb="18">
      <t>ヨウシキ</t>
    </rPh>
    <rPh sb="20" eb="22">
      <t>キサイ</t>
    </rPh>
    <rPh sb="22" eb="23">
      <t>オヨ</t>
    </rPh>
    <rPh sb="24" eb="28">
      <t>セコウタイセイ</t>
    </rPh>
    <rPh sb="28" eb="30">
      <t>ダイチョウ</t>
    </rPh>
    <rPh sb="31" eb="33">
      <t>サクセイ</t>
    </rPh>
    <rPh sb="34" eb="36">
      <t>フヨウ</t>
    </rPh>
    <phoneticPr fontId="8"/>
  </si>
  <si>
    <t>㈱○○○○</t>
    <phoneticPr fontId="8"/>
  </si>
  <si>
    <t>様式-工26
任意様式（参考様式アリ）</t>
    <rPh sb="7" eb="9">
      <t>ニンイ</t>
    </rPh>
    <rPh sb="9" eb="11">
      <t>ヨウシキ</t>
    </rPh>
    <rPh sb="12" eb="14">
      <t>サンコウ</t>
    </rPh>
    <rPh sb="14" eb="16">
      <t>ヨウシキ</t>
    </rPh>
    <phoneticPr fontId="8"/>
  </si>
  <si>
    <t>交通誘導員集計表</t>
    <phoneticPr fontId="8"/>
  </si>
  <si>
    <t>工事写真</t>
    <phoneticPr fontId="8"/>
  </si>
  <si>
    <t>社内検査実施記録</t>
    <phoneticPr fontId="8"/>
  </si>
  <si>
    <t>竣工図（完成図）</t>
    <phoneticPr fontId="8"/>
  </si>
  <si>
    <t>測定結果一覧表・出来形管理図表</t>
    <phoneticPr fontId="8"/>
  </si>
  <si>
    <t>出来形数量調書、数量計算書</t>
    <phoneticPr fontId="8"/>
  </si>
  <si>
    <t>建設副産物関係報告書</t>
    <rPh sb="0" eb="2">
      <t>ケンセツ</t>
    </rPh>
    <rPh sb="2" eb="5">
      <t>フクサンブツ</t>
    </rPh>
    <rPh sb="5" eb="7">
      <t>カンケイ</t>
    </rPh>
    <rPh sb="7" eb="10">
      <t>ホウコクショ</t>
    </rPh>
    <phoneticPr fontId="8"/>
  </si>
  <si>
    <t>建設副産物関係報告書</t>
    <phoneticPr fontId="8"/>
  </si>
  <si>
    <t>施 工 体 制 通 知 書</t>
    <rPh sb="8" eb="9">
      <t>ツウ</t>
    </rPh>
    <rPh sb="10" eb="11">
      <t>チ</t>
    </rPh>
    <phoneticPr fontId="8"/>
  </si>
  <si>
    <t>施工体制通知書</t>
    <rPh sb="0" eb="2">
      <t>セコウ</t>
    </rPh>
    <rPh sb="2" eb="4">
      <t>タイセイ</t>
    </rPh>
    <rPh sb="4" eb="7">
      <t>ツウチショ</t>
    </rPh>
    <phoneticPr fontId="8"/>
  </si>
  <si>
    <t>※「提出予定日」は、決めることによって何か拘束されるものではありません。あくまで監督員と主任（監理）技術者が文書管理する上で参考となるよう運用していただくことを目的としております。</t>
    <rPh sb="2" eb="4">
      <t>テイシュツ</t>
    </rPh>
    <rPh sb="4" eb="7">
      <t>ヨテイビ</t>
    </rPh>
    <rPh sb="10" eb="11">
      <t>キ</t>
    </rPh>
    <rPh sb="19" eb="20">
      <t>ナニ</t>
    </rPh>
    <rPh sb="21" eb="23">
      <t>コウソク</t>
    </rPh>
    <rPh sb="44" eb="46">
      <t>シュニン</t>
    </rPh>
    <rPh sb="47" eb="49">
      <t>カンリ</t>
    </rPh>
    <rPh sb="50" eb="53">
      <t>ギジュツシャ</t>
    </rPh>
    <phoneticPr fontId="8"/>
  </si>
  <si>
    <t>受注者名</t>
    <rPh sb="0" eb="2">
      <t>ジュチュウ</t>
    </rPh>
    <phoneticPr fontId="8"/>
  </si>
  <si>
    <t>契約金額</t>
    <rPh sb="0" eb="2">
      <t>ケイヤク</t>
    </rPh>
    <phoneticPr fontId="8"/>
  </si>
  <si>
    <r>
      <t xml:space="preserve">下請契約金額　(円)
</t>
    </r>
    <r>
      <rPr>
        <b/>
        <sz val="11"/>
        <rFont val="ＭＳ Ｐゴシック"/>
        <family val="3"/>
        <charset val="128"/>
      </rPr>
      <t>（税込）</t>
    </r>
    <rPh sb="2" eb="4">
      <t>ケイヤク</t>
    </rPh>
    <rPh sb="12" eb="14">
      <t>ゼイコ</t>
    </rPh>
    <phoneticPr fontId="8"/>
  </si>
  <si>
    <t>当該工事を施工するために下請契約を締結した場合は、本様式に以下の資料を添付して提出する。</t>
    <rPh sb="25" eb="26">
      <t>ホン</t>
    </rPh>
    <rPh sb="26" eb="28">
      <t>ヨウシキ</t>
    </rPh>
    <rPh sb="29" eb="31">
      <t>イカ</t>
    </rPh>
    <rPh sb="32" eb="34">
      <t>シリョウ</t>
    </rPh>
    <rPh sb="35" eb="37">
      <t>テンプ</t>
    </rPh>
    <rPh sb="39" eb="41">
      <t>テイシュツ</t>
    </rPh>
    <phoneticPr fontId="8"/>
  </si>
  <si>
    <t>下請負人が決定していないため、下請負人の建設業退職金共済組合加入の有無</t>
    <rPh sb="0" eb="1">
      <t>シタ</t>
    </rPh>
    <rPh sb="1" eb="3">
      <t>ウケオイ</t>
    </rPh>
    <rPh sb="3" eb="4">
      <t>ニン</t>
    </rPh>
    <rPh sb="15" eb="19">
      <t>シタウケオイニン</t>
    </rPh>
    <phoneticPr fontId="8"/>
  </si>
  <si>
    <t>　今後、下請負人が決定し、その加入の有無の確認ができた時点で、順次証紙</t>
    <rPh sb="1" eb="3">
      <t>コンゴ</t>
    </rPh>
    <rPh sb="4" eb="5">
      <t>シタ</t>
    </rPh>
    <rPh sb="5" eb="7">
      <t>ウケオイ</t>
    </rPh>
    <rPh sb="7" eb="8">
      <t>ニン</t>
    </rPh>
    <rPh sb="9" eb="11">
      <t>ケッテイ</t>
    </rPh>
    <rPh sb="15" eb="17">
      <t>カニュウ</t>
    </rPh>
    <rPh sb="18" eb="20">
      <t>ウム</t>
    </rPh>
    <rPh sb="21" eb="23">
      <t>カクニン</t>
    </rPh>
    <rPh sb="27" eb="29">
      <t>ジテン</t>
    </rPh>
    <rPh sb="31" eb="33">
      <t>ジュンジ</t>
    </rPh>
    <rPh sb="33" eb="34">
      <t>ショウ</t>
    </rPh>
    <rPh sb="34" eb="35">
      <t>シ</t>
    </rPh>
    <phoneticPr fontId="8"/>
  </si>
  <si>
    <t>の購入をしていく予定です。</t>
    <rPh sb="1" eb="3">
      <t>コウニュウ</t>
    </rPh>
    <rPh sb="8" eb="10">
      <t>ヨテイ</t>
    </rPh>
    <phoneticPr fontId="8"/>
  </si>
  <si>
    <t>の確認ができませんので、現状では証紙の購入をしていません。</t>
    <phoneticPr fontId="8"/>
  </si>
  <si>
    <r>
      <t>当該工事の
対象判定</t>
    </r>
    <r>
      <rPr>
        <vertAlign val="superscript"/>
        <sz val="10"/>
        <rFont val="ＭＳ Ｐ明朝"/>
        <family val="1"/>
        <charset val="128"/>
      </rPr>
      <t>※2</t>
    </r>
    <rPh sb="0" eb="2">
      <t>トウガイ</t>
    </rPh>
    <rPh sb="2" eb="4">
      <t>コウジ</t>
    </rPh>
    <rPh sb="6" eb="7">
      <t>タイ</t>
    </rPh>
    <rPh sb="7" eb="8">
      <t>ゾウ</t>
    </rPh>
    <rPh sb="8" eb="10">
      <t>ハンテイ</t>
    </rPh>
    <phoneticPr fontId="8"/>
  </si>
  <si>
    <r>
      <t>提出日</t>
    </r>
    <r>
      <rPr>
        <vertAlign val="superscript"/>
        <sz val="10"/>
        <rFont val="ＭＳ Ｐ明朝"/>
        <family val="1"/>
        <charset val="128"/>
      </rPr>
      <t>※3</t>
    </r>
    <rPh sb="0" eb="2">
      <t>テイシュツ</t>
    </rPh>
    <rPh sb="2" eb="3">
      <t>ビ</t>
    </rPh>
    <phoneticPr fontId="8"/>
  </si>
  <si>
    <r>
      <t>検査依頼前チェック</t>
    </r>
    <r>
      <rPr>
        <vertAlign val="superscript"/>
        <sz val="10"/>
        <rFont val="ＭＳ Ｐ明朝"/>
        <family val="1"/>
        <charset val="128"/>
      </rPr>
      <t>※4</t>
    </r>
    <rPh sb="0" eb="2">
      <t>ケンサ</t>
    </rPh>
    <rPh sb="2" eb="4">
      <t>イライ</t>
    </rPh>
    <rPh sb="4" eb="5">
      <t>マエ</t>
    </rPh>
    <phoneticPr fontId="8"/>
  </si>
  <si>
    <t>提出日は、監督員が審査し正式に受理した日を記入。期日締切り以降の提出の場合は括弧書きで記入する。</t>
    <rPh sb="0" eb="2">
      <t>テイシュツ</t>
    </rPh>
    <rPh sb="2" eb="3">
      <t>ビ</t>
    </rPh>
    <rPh sb="5" eb="8">
      <t>カントクイン</t>
    </rPh>
    <rPh sb="9" eb="11">
      <t>シンサ</t>
    </rPh>
    <rPh sb="12" eb="14">
      <t>セイシキ</t>
    </rPh>
    <rPh sb="15" eb="17">
      <t>ジュリ</t>
    </rPh>
    <rPh sb="19" eb="20">
      <t>ヒ</t>
    </rPh>
    <rPh sb="21" eb="23">
      <t>キニュウ</t>
    </rPh>
    <rPh sb="24" eb="26">
      <t>キジツ</t>
    </rPh>
    <rPh sb="26" eb="28">
      <t>シメキ</t>
    </rPh>
    <rPh sb="29" eb="31">
      <t>イコウ</t>
    </rPh>
    <rPh sb="32" eb="34">
      <t>テイシュツ</t>
    </rPh>
    <rPh sb="35" eb="37">
      <t>バアイ</t>
    </rPh>
    <rPh sb="38" eb="40">
      <t>カッコ</t>
    </rPh>
    <rPh sb="40" eb="41">
      <t>ガ</t>
    </rPh>
    <rPh sb="43" eb="45">
      <t>キニュウ</t>
    </rPh>
    <phoneticPr fontId="8"/>
  </si>
  <si>
    <t>◎＝必須、○＝監督員、受注者の協議により必要、×＝不要</t>
    <rPh sb="2" eb="4">
      <t>ヒッス</t>
    </rPh>
    <rPh sb="7" eb="10">
      <t>カントクイン</t>
    </rPh>
    <rPh sb="15" eb="17">
      <t>キョウギ</t>
    </rPh>
    <rPh sb="20" eb="22">
      <t>ヒツヨウ</t>
    </rPh>
    <rPh sb="25" eb="27">
      <t>フヨウ</t>
    </rPh>
    <phoneticPr fontId="8"/>
  </si>
  <si>
    <t>契約締結後、主任（監理）技術者・監督員間の打合せを必ず設ける。</t>
    <rPh sb="0" eb="2">
      <t>ケイヤク</t>
    </rPh>
    <rPh sb="2" eb="4">
      <t>テイケツ</t>
    </rPh>
    <rPh sb="4" eb="5">
      <t>ゴ</t>
    </rPh>
    <rPh sb="6" eb="8">
      <t>シュニン</t>
    </rPh>
    <rPh sb="9" eb="11">
      <t>カンリ</t>
    </rPh>
    <rPh sb="12" eb="15">
      <t>ギジュツシャ</t>
    </rPh>
    <rPh sb="16" eb="18">
      <t>カントク</t>
    </rPh>
    <rPh sb="18" eb="19">
      <t>イン</t>
    </rPh>
    <rPh sb="19" eb="20">
      <t>カン</t>
    </rPh>
    <rPh sb="21" eb="23">
      <t>ウチアワ</t>
    </rPh>
    <rPh sb="25" eb="26">
      <t>カナラ</t>
    </rPh>
    <rPh sb="27" eb="28">
      <t>モウ</t>
    </rPh>
    <phoneticPr fontId="8"/>
  </si>
  <si>
    <t>当該工事の対象判定を必ず行う。</t>
    <rPh sb="0" eb="2">
      <t>トウガイ</t>
    </rPh>
    <rPh sb="2" eb="4">
      <t>コウジ</t>
    </rPh>
    <rPh sb="5" eb="7">
      <t>タイショウ</t>
    </rPh>
    <rPh sb="7" eb="9">
      <t>ハンテイ</t>
    </rPh>
    <rPh sb="10" eb="11">
      <t>カナラ</t>
    </rPh>
    <rPh sb="12" eb="13">
      <t>オコナ</t>
    </rPh>
    <phoneticPr fontId="8"/>
  </si>
  <si>
    <t>工事完成時に、監督員のもつ「工事提出書類チェックリスト」を工事完成図書に綴じる。</t>
    <rPh sb="0" eb="2">
      <t>コウジ</t>
    </rPh>
    <rPh sb="2" eb="4">
      <t>カンセイ</t>
    </rPh>
    <rPh sb="4" eb="5">
      <t>ジ</t>
    </rPh>
    <rPh sb="7" eb="9">
      <t>カントク</t>
    </rPh>
    <rPh sb="9" eb="10">
      <t>イン</t>
    </rPh>
    <rPh sb="14" eb="16">
      <t>コウジ</t>
    </rPh>
    <rPh sb="16" eb="18">
      <t>テイシュツ</t>
    </rPh>
    <rPh sb="18" eb="20">
      <t>ショルイ</t>
    </rPh>
    <rPh sb="29" eb="31">
      <t>コウジ</t>
    </rPh>
    <rPh sb="31" eb="33">
      <t>カンセイ</t>
    </rPh>
    <rPh sb="33" eb="35">
      <t>トショ</t>
    </rPh>
    <rPh sb="36" eb="37">
      <t>ト</t>
    </rPh>
    <phoneticPr fontId="8"/>
  </si>
  <si>
    <t>海老名市公共工事デジタル写真管理要領及び海老名市土木工事写真管理基準に基づき提出する。
○着手前、完成写真（同一地点で撮影し、工事成果が比較できるようにする）
○施工中（工種毎に図面等を添付し、工事内容、撮影目的を明確にする。作業状況も撮影する）
○デジタル写真をCD-RもしくはDVD-Rにて提出する。</t>
    <rPh sb="0" eb="3">
      <t>エビナ</t>
    </rPh>
    <rPh sb="3" eb="4">
      <t>シ</t>
    </rPh>
    <rPh sb="4" eb="6">
      <t>コウキョウ</t>
    </rPh>
    <rPh sb="6" eb="8">
      <t>コウジ</t>
    </rPh>
    <rPh sb="12" eb="14">
      <t>シャシン</t>
    </rPh>
    <rPh sb="14" eb="16">
      <t>カンリ</t>
    </rPh>
    <rPh sb="16" eb="18">
      <t>ヨウリョウ</t>
    </rPh>
    <rPh sb="18" eb="19">
      <t>オヨ</t>
    </rPh>
    <rPh sb="20" eb="23">
      <t>エビナ</t>
    </rPh>
    <rPh sb="23" eb="24">
      <t>シ</t>
    </rPh>
    <rPh sb="24" eb="26">
      <t>ドボク</t>
    </rPh>
    <rPh sb="26" eb="28">
      <t>コウジ</t>
    </rPh>
    <rPh sb="28" eb="30">
      <t>シャシン</t>
    </rPh>
    <rPh sb="30" eb="32">
      <t>カンリ</t>
    </rPh>
    <rPh sb="32" eb="34">
      <t>キジュン</t>
    </rPh>
    <rPh sb="35" eb="36">
      <t>モト</t>
    </rPh>
    <rPh sb="38" eb="40">
      <t>テイシュツ</t>
    </rPh>
    <phoneticPr fontId="8"/>
  </si>
  <si>
    <t>本表に無い事項は適宜追記の上管理する。</t>
    <rPh sb="0" eb="1">
      <t>ホン</t>
    </rPh>
    <rPh sb="1" eb="2">
      <t>ヒョウ</t>
    </rPh>
    <rPh sb="3" eb="4">
      <t>ナ</t>
    </rPh>
    <rPh sb="5" eb="7">
      <t>ジコウ</t>
    </rPh>
    <rPh sb="8" eb="10">
      <t>テキギ</t>
    </rPh>
    <rPh sb="10" eb="12">
      <t>ツイキ</t>
    </rPh>
    <rPh sb="13" eb="14">
      <t>ウエ</t>
    </rPh>
    <rPh sb="14" eb="16">
      <t>カンリ</t>
    </rPh>
    <phoneticPr fontId="8"/>
  </si>
  <si>
    <t>完成図書ファイルは、Ａ４版サイズとし、リサイクル、分別、再資源化が容易なものを使用する。完成写真の電子納品については、指定フォーマットにもとづき提出する。</t>
    <rPh sb="0" eb="2">
      <t>カンセイ</t>
    </rPh>
    <rPh sb="2" eb="4">
      <t>トショ</t>
    </rPh>
    <rPh sb="12" eb="13">
      <t>バン</t>
    </rPh>
    <rPh sb="25" eb="27">
      <t>ブンベツ</t>
    </rPh>
    <rPh sb="28" eb="32">
      <t>サイシゲンカ</t>
    </rPh>
    <rPh sb="33" eb="35">
      <t>ヨウイ</t>
    </rPh>
    <rPh sb="39" eb="41">
      <t>シヨウ</t>
    </rPh>
    <rPh sb="44" eb="46">
      <t>カンセイ</t>
    </rPh>
    <rPh sb="46" eb="48">
      <t>シャシン</t>
    </rPh>
    <rPh sb="49" eb="51">
      <t>デンシ</t>
    </rPh>
    <rPh sb="51" eb="53">
      <t>ノウヒン</t>
    </rPh>
    <rPh sb="59" eb="61">
      <t>シテイ</t>
    </rPh>
    <rPh sb="72" eb="74">
      <t>テイシュツ</t>
    </rPh>
    <phoneticPr fontId="8"/>
  </si>
  <si>
    <t>記載内容のチェックリスト　　　注）チェックリストを参考にし、施工計画書の内容に遺漏がないように作成する</t>
    <rPh sb="0" eb="1">
      <t>キ</t>
    </rPh>
    <rPh sb="1" eb="2">
      <t>ミツル</t>
    </rPh>
    <rPh sb="2" eb="3">
      <t>ナイ</t>
    </rPh>
    <rPh sb="3" eb="4">
      <t>カタチ</t>
    </rPh>
    <rPh sb="15" eb="16">
      <t>チュウ</t>
    </rPh>
    <rPh sb="25" eb="27">
      <t>サンコウ</t>
    </rPh>
    <rPh sb="30" eb="32">
      <t>セコウ</t>
    </rPh>
    <rPh sb="32" eb="34">
      <t>ケイカク</t>
    </rPh>
    <rPh sb="34" eb="35">
      <t>ショ</t>
    </rPh>
    <rPh sb="36" eb="38">
      <t>ナイヨウ</t>
    </rPh>
    <rPh sb="39" eb="41">
      <t>イロウ</t>
    </rPh>
    <rPh sb="47" eb="49">
      <t>サクセイ</t>
    </rPh>
    <phoneticPr fontId="8"/>
  </si>
  <si>
    <t xml:space="preserve">　海老名市では規格認証に伴う省略資材の見直しを行い、より一層の簡素化を進めております。
　具体的には公的規格である、[日本工業規格JIS Ⅰ･Ⅱ類]、 [日本下水道協会規格Ⅰ類] 、国等の規格を準拠し認定している、[神奈川県県土整備局建設リサイクル認定資材]について、品質証明および納入仕様書（使用材料承認願い）の提出を監督員との協議により省略できるものとしております。
</t>
    <rPh sb="1" eb="5">
      <t>エビナシ</t>
    </rPh>
    <rPh sb="165" eb="167">
      <t>キョウギ</t>
    </rPh>
    <phoneticPr fontId="8"/>
  </si>
  <si>
    <t>　該当工事は、</t>
    <phoneticPr fontId="8"/>
  </si>
  <si>
    <t>からの着工を予定していますが、現状では</t>
  </si>
  <si>
    <t>(第</t>
    <rPh sb="1" eb="2">
      <t>ダイ</t>
    </rPh>
    <phoneticPr fontId="8"/>
  </si>
  <si>
    <t>回）</t>
    <phoneticPr fontId="8"/>
  </si>
  <si>
    <t>[主任技術者、専門技術者の記入要領]</t>
    <phoneticPr fontId="8"/>
  </si>
  <si>
    <t>主任技術者資格内容（該当するものを選んで記入する）</t>
    <phoneticPr fontId="8"/>
  </si>
  <si>
    <t>①経験年数による場合</t>
    <rPh sb="1" eb="3">
      <t>ケイケン</t>
    </rPh>
    <rPh sb="3" eb="5">
      <t>ネンスウ</t>
    </rPh>
    <rPh sb="8" eb="10">
      <t>バアイ</t>
    </rPh>
    <phoneticPr fontId="8"/>
  </si>
  <si>
    <t>②資格等による場合</t>
    <rPh sb="1" eb="3">
      <t>シカク</t>
    </rPh>
    <rPh sb="3" eb="4">
      <t>トウ</t>
    </rPh>
    <rPh sb="7" eb="9">
      <t>バアイ</t>
    </rPh>
    <phoneticPr fontId="8"/>
  </si>
  <si>
    <t>　　2)建築士法「建築士試験」</t>
    <rPh sb="4" eb="7">
      <t>ケンチクシ</t>
    </rPh>
    <rPh sb="7" eb="8">
      <t>ホウ</t>
    </rPh>
    <rPh sb="9" eb="11">
      <t>ケンチク</t>
    </rPh>
    <rPh sb="11" eb="12">
      <t>シ</t>
    </rPh>
    <rPh sb="12" eb="14">
      <t>シケン</t>
    </rPh>
    <phoneticPr fontId="8"/>
  </si>
  <si>
    <t>　　3)技術士法「技術士試験」</t>
    <rPh sb="4" eb="6">
      <t>ギジュツ</t>
    </rPh>
    <rPh sb="6" eb="7">
      <t>シ</t>
    </rPh>
    <rPh sb="7" eb="8">
      <t>ホウ</t>
    </rPh>
    <rPh sb="9" eb="11">
      <t>ギジュツ</t>
    </rPh>
    <rPh sb="11" eb="12">
      <t>シ</t>
    </rPh>
    <rPh sb="12" eb="14">
      <t>シケン</t>
    </rPh>
    <phoneticPr fontId="8"/>
  </si>
  <si>
    <t>　　4)電気工事士法「電気工事士試験」</t>
    <rPh sb="4" eb="6">
      <t>デンキ</t>
    </rPh>
    <rPh sb="6" eb="8">
      <t>コウジ</t>
    </rPh>
    <rPh sb="8" eb="9">
      <t>シ</t>
    </rPh>
    <rPh sb="9" eb="10">
      <t>ホウ</t>
    </rPh>
    <rPh sb="11" eb="13">
      <t>デンキ</t>
    </rPh>
    <rPh sb="13" eb="15">
      <t>コウジ</t>
    </rPh>
    <rPh sb="15" eb="16">
      <t>シ</t>
    </rPh>
    <rPh sb="16" eb="18">
      <t>シケン</t>
    </rPh>
    <phoneticPr fontId="8"/>
  </si>
  <si>
    <t>　　5)電気事業法「電気主任技術者国家試験等」</t>
    <rPh sb="4" eb="6">
      <t>デンキ</t>
    </rPh>
    <rPh sb="6" eb="8">
      <t>ジギョウ</t>
    </rPh>
    <rPh sb="8" eb="9">
      <t>ホウ</t>
    </rPh>
    <rPh sb="10" eb="12">
      <t>デンキ</t>
    </rPh>
    <rPh sb="12" eb="14">
      <t>シュニン</t>
    </rPh>
    <rPh sb="14" eb="17">
      <t>ギジュツシャ</t>
    </rPh>
    <rPh sb="17" eb="19">
      <t>コッカ</t>
    </rPh>
    <rPh sb="19" eb="21">
      <t>シケン</t>
    </rPh>
    <rPh sb="21" eb="22">
      <t>トウ</t>
    </rPh>
    <phoneticPr fontId="8"/>
  </si>
  <si>
    <t>　　6)消防法「消防設備士試験」</t>
    <rPh sb="4" eb="6">
      <t>ショウボウ</t>
    </rPh>
    <rPh sb="6" eb="7">
      <t>ホウ</t>
    </rPh>
    <rPh sb="8" eb="10">
      <t>ショウボウ</t>
    </rPh>
    <rPh sb="10" eb="12">
      <t>セツビ</t>
    </rPh>
    <rPh sb="12" eb="13">
      <t>シ</t>
    </rPh>
    <rPh sb="13" eb="15">
      <t>シケン</t>
    </rPh>
    <phoneticPr fontId="8"/>
  </si>
  <si>
    <t>　　7)職業能力開発促進法「技能検定」</t>
    <rPh sb="4" eb="6">
      <t>ショクギョウ</t>
    </rPh>
    <rPh sb="6" eb="8">
      <t>ノウリョク</t>
    </rPh>
    <rPh sb="8" eb="10">
      <t>カイハツ</t>
    </rPh>
    <rPh sb="10" eb="12">
      <t>ソクシン</t>
    </rPh>
    <rPh sb="12" eb="13">
      <t>ホウ</t>
    </rPh>
    <rPh sb="14" eb="16">
      <t>ギノウ</t>
    </rPh>
    <rPh sb="16" eb="18">
      <t>ケンテイ</t>
    </rPh>
    <phoneticPr fontId="8"/>
  </si>
  <si>
    <t>ただし、警備業者は施工体系図に記載する。</t>
    <rPh sb="4" eb="6">
      <t>ケイビ</t>
    </rPh>
    <rPh sb="6" eb="8">
      <t>ギョウシャ</t>
    </rPh>
    <phoneticPr fontId="8"/>
  </si>
  <si>
    <t>再生資源利用促進計画の作成に伴う確認結果票（リサイクル法対象事業の場合）</t>
    <rPh sb="16" eb="18">
      <t>カクニン</t>
    </rPh>
    <rPh sb="18" eb="20">
      <t>ケッカ</t>
    </rPh>
    <rPh sb="20" eb="21">
      <t>ヒョウ</t>
    </rPh>
    <rPh sb="27" eb="28">
      <t>ホウ</t>
    </rPh>
    <rPh sb="28" eb="30">
      <t>タイショウ</t>
    </rPh>
    <rPh sb="30" eb="32">
      <t>ジギョウ</t>
    </rPh>
    <rPh sb="33" eb="35">
      <t>バアイ</t>
    </rPh>
    <phoneticPr fontId="7"/>
  </si>
  <si>
    <t>工事完成時</t>
    <rPh sb="0" eb="2">
      <t>コウジ</t>
    </rPh>
    <rPh sb="2" eb="4">
      <t>カンセイ</t>
    </rPh>
    <rPh sb="4" eb="5">
      <t>ジ</t>
    </rPh>
    <phoneticPr fontId="8"/>
  </si>
  <si>
    <t>協議内容によっては、施工図、見積書等を添付する。
完成図書へは原本ではなく電子データ又は写しを添付する。</t>
    <rPh sb="0" eb="2">
      <t>キョウギ</t>
    </rPh>
    <rPh sb="2" eb="4">
      <t>ナイヨウ</t>
    </rPh>
    <rPh sb="10" eb="12">
      <t>セコウ</t>
    </rPh>
    <rPh sb="12" eb="13">
      <t>ズ</t>
    </rPh>
    <rPh sb="14" eb="17">
      <t>ミツモリショ</t>
    </rPh>
    <rPh sb="17" eb="18">
      <t>トウ</t>
    </rPh>
    <rPh sb="19" eb="21">
      <t>テンプ</t>
    </rPh>
    <rPh sb="25" eb="27">
      <t>カンセイ</t>
    </rPh>
    <rPh sb="27" eb="29">
      <t>トショ</t>
    </rPh>
    <rPh sb="31" eb="33">
      <t>ゲンポン</t>
    </rPh>
    <phoneticPr fontId="8"/>
  </si>
  <si>
    <t>社内の第三者により検査（完成図書を含む）を実施する。</t>
    <rPh sb="0" eb="2">
      <t>シャナイ</t>
    </rPh>
    <rPh sb="3" eb="4">
      <t>ダイ</t>
    </rPh>
    <rPh sb="5" eb="6">
      <t>シャ</t>
    </rPh>
    <rPh sb="9" eb="11">
      <t>ケンサ</t>
    </rPh>
    <rPh sb="12" eb="14">
      <t>カンセイ</t>
    </rPh>
    <rPh sb="14" eb="16">
      <t>トショ</t>
    </rPh>
    <rPh sb="17" eb="18">
      <t>フク</t>
    </rPh>
    <rPh sb="21" eb="23">
      <t>ジッシ</t>
    </rPh>
    <phoneticPr fontId="8"/>
  </si>
  <si>
    <t>契約締結日、変更契約締結日から10日以内、及び毎月初日から5日以内。市の休日は日数算定から除く。</t>
    <rPh sb="17" eb="18">
      <t>ニチ</t>
    </rPh>
    <rPh sb="18" eb="20">
      <t>イナイ</t>
    </rPh>
    <rPh sb="21" eb="22">
      <t>オヨ</t>
    </rPh>
    <rPh sb="25" eb="26">
      <t>ハジ</t>
    </rPh>
    <rPh sb="26" eb="27">
      <t>カ</t>
    </rPh>
    <rPh sb="30" eb="31">
      <t>ニチ</t>
    </rPh>
    <rPh sb="31" eb="33">
      <t>イナイ</t>
    </rPh>
    <phoneticPr fontId="8"/>
  </si>
  <si>
    <t>契約締結後１ヶ月以内
かつ証紙購入後速やかに</t>
    <rPh sb="0" eb="2">
      <t>ケイヤク</t>
    </rPh>
    <rPh sb="2" eb="4">
      <t>テイケツ</t>
    </rPh>
    <rPh sb="4" eb="5">
      <t>ゴ</t>
    </rPh>
    <rPh sb="7" eb="8">
      <t>ゲツ</t>
    </rPh>
    <rPh sb="8" eb="10">
      <t>イナイ</t>
    </rPh>
    <phoneticPr fontId="8"/>
  </si>
  <si>
    <t>材料等発注前</t>
    <rPh sb="0" eb="2">
      <t>ザイリョウ</t>
    </rPh>
    <rPh sb="2" eb="3">
      <t>トウ</t>
    </rPh>
    <rPh sb="3" eb="5">
      <t>ハッチュウ</t>
    </rPh>
    <rPh sb="5" eb="6">
      <t>マエ</t>
    </rPh>
    <phoneticPr fontId="8"/>
  </si>
  <si>
    <t>段階確認項目及び実施予定日が決定した時点</t>
    <rPh sb="0" eb="2">
      <t>ダンカイ</t>
    </rPh>
    <rPh sb="2" eb="4">
      <t>カクニン</t>
    </rPh>
    <rPh sb="4" eb="6">
      <t>コウモク</t>
    </rPh>
    <rPh sb="6" eb="7">
      <t>オヨ</t>
    </rPh>
    <rPh sb="8" eb="10">
      <t>ジッシ</t>
    </rPh>
    <rPh sb="10" eb="12">
      <t>ヨテイ</t>
    </rPh>
    <rPh sb="12" eb="13">
      <t>ビ</t>
    </rPh>
    <rPh sb="14" eb="16">
      <t>ケッテイ</t>
    </rPh>
    <rPh sb="18" eb="19">
      <t>トキ</t>
    </rPh>
    <rPh sb="19" eb="20">
      <t>テン</t>
    </rPh>
    <phoneticPr fontId="8"/>
  </si>
  <si>
    <t>土木工事においては、海老名市土木工事施工管理基準に基づく
小規模工事は監督員と協議の上省略可</t>
    <rPh sb="0" eb="2">
      <t>ドボク</t>
    </rPh>
    <rPh sb="2" eb="4">
      <t>コウジ</t>
    </rPh>
    <rPh sb="10" eb="13">
      <t>エビナ</t>
    </rPh>
    <rPh sb="13" eb="14">
      <t>シ</t>
    </rPh>
    <rPh sb="14" eb="16">
      <t>ドボク</t>
    </rPh>
    <rPh sb="16" eb="18">
      <t>コウジ</t>
    </rPh>
    <rPh sb="18" eb="20">
      <t>セコウ</t>
    </rPh>
    <rPh sb="20" eb="22">
      <t>カンリ</t>
    </rPh>
    <rPh sb="22" eb="24">
      <t>キジュン</t>
    </rPh>
    <rPh sb="25" eb="26">
      <t>モト</t>
    </rPh>
    <phoneticPr fontId="8"/>
  </si>
  <si>
    <t>標記について、材料検査を受けたいので材料検査関係書類を提出します。</t>
    <rPh sb="0" eb="2">
      <t>ヒョウキ</t>
    </rPh>
    <rPh sb="7" eb="9">
      <t>ザイリョウ</t>
    </rPh>
    <rPh sb="9" eb="11">
      <t>ケンサ</t>
    </rPh>
    <rPh sb="12" eb="13">
      <t>ウ</t>
    </rPh>
    <rPh sb="18" eb="20">
      <t>ザイリョウ</t>
    </rPh>
    <rPh sb="20" eb="22">
      <t>ケンサ</t>
    </rPh>
    <rPh sb="22" eb="24">
      <t>カンケイ</t>
    </rPh>
    <rPh sb="24" eb="26">
      <t>ショルイ</t>
    </rPh>
    <rPh sb="27" eb="29">
      <t>テイシュツ</t>
    </rPh>
    <phoneticPr fontId="8"/>
  </si>
  <si>
    <t>残土券集計表</t>
    <rPh sb="0" eb="3">
      <t>ザンドケン</t>
    </rPh>
    <rPh sb="3" eb="6">
      <t>シュウケイヒョウ</t>
    </rPh>
    <phoneticPr fontId="8"/>
  </si>
  <si>
    <t>m3</t>
    <phoneticPr fontId="8"/>
  </si>
  <si>
    <t>土木工事は、海老名市公共工事共通仕様書に定める段階確認一覧表に基づき実施する。
営繕工事は、公共工事標準仕様書等に定める検査項目を参考として実施する。（項目は監督員と協議の上決定する）</t>
    <rPh sb="0" eb="2">
      <t>ドボク</t>
    </rPh>
    <rPh sb="2" eb="4">
      <t>コウジ</t>
    </rPh>
    <rPh sb="6" eb="9">
      <t>エビナ</t>
    </rPh>
    <rPh sb="9" eb="10">
      <t>シ</t>
    </rPh>
    <rPh sb="10" eb="12">
      <t>コウキョウ</t>
    </rPh>
    <rPh sb="12" eb="14">
      <t>コウジ</t>
    </rPh>
    <rPh sb="14" eb="16">
      <t>キョウツウ</t>
    </rPh>
    <rPh sb="16" eb="18">
      <t>シヨウ</t>
    </rPh>
    <rPh sb="18" eb="19">
      <t>ショ</t>
    </rPh>
    <rPh sb="20" eb="21">
      <t>サダ</t>
    </rPh>
    <rPh sb="23" eb="25">
      <t>ダンカイ</t>
    </rPh>
    <rPh sb="25" eb="27">
      <t>カクニン</t>
    </rPh>
    <rPh sb="27" eb="29">
      <t>イチラン</t>
    </rPh>
    <rPh sb="29" eb="30">
      <t>ヒョウ</t>
    </rPh>
    <rPh sb="31" eb="32">
      <t>モト</t>
    </rPh>
    <rPh sb="34" eb="36">
      <t>ジッシ</t>
    </rPh>
    <rPh sb="40" eb="42">
      <t>エイゼン</t>
    </rPh>
    <rPh sb="42" eb="44">
      <t>コウジ</t>
    </rPh>
    <rPh sb="46" eb="48">
      <t>コウキョウ</t>
    </rPh>
    <rPh sb="48" eb="50">
      <t>コウジ</t>
    </rPh>
    <rPh sb="50" eb="52">
      <t>ヒョウジュン</t>
    </rPh>
    <rPh sb="52" eb="54">
      <t>シヨウ</t>
    </rPh>
    <rPh sb="54" eb="55">
      <t>ショ</t>
    </rPh>
    <rPh sb="55" eb="56">
      <t>トウ</t>
    </rPh>
    <rPh sb="57" eb="58">
      <t>サダ</t>
    </rPh>
    <rPh sb="60" eb="62">
      <t>ケンサ</t>
    </rPh>
    <rPh sb="62" eb="64">
      <t>コウモク</t>
    </rPh>
    <rPh sb="65" eb="67">
      <t>サンコウ</t>
    </rPh>
    <rPh sb="70" eb="72">
      <t>ジッシ</t>
    </rPh>
    <rPh sb="76" eb="78">
      <t>コウモク</t>
    </rPh>
    <rPh sb="79" eb="81">
      <t>カントク</t>
    </rPh>
    <rPh sb="81" eb="82">
      <t>イン</t>
    </rPh>
    <rPh sb="83" eb="85">
      <t>キョウギ</t>
    </rPh>
    <rPh sb="86" eb="87">
      <t>ウエ</t>
    </rPh>
    <rPh sb="87" eb="89">
      <t>ケッテイ</t>
    </rPh>
    <phoneticPr fontId="8"/>
  </si>
  <si>
    <t>農地の一時利用を行う場合に申請書の写しを提出する。
他の目的で利用した土地を継続して利用する場合は、利用目的変更申請書の写しを提出する。</t>
    <rPh sb="0" eb="2">
      <t>ノウチ</t>
    </rPh>
    <rPh sb="3" eb="5">
      <t>イチジ</t>
    </rPh>
    <rPh sb="5" eb="7">
      <t>リヨウ</t>
    </rPh>
    <rPh sb="8" eb="9">
      <t>オコナ</t>
    </rPh>
    <rPh sb="10" eb="12">
      <t>バアイ</t>
    </rPh>
    <rPh sb="13" eb="16">
      <t>シンセイショ</t>
    </rPh>
    <rPh sb="17" eb="18">
      <t>ウツ</t>
    </rPh>
    <rPh sb="20" eb="22">
      <t>テイシュツ</t>
    </rPh>
    <rPh sb="26" eb="27">
      <t>タ</t>
    </rPh>
    <rPh sb="28" eb="30">
      <t>モクテキ</t>
    </rPh>
    <rPh sb="31" eb="33">
      <t>リヨウ</t>
    </rPh>
    <rPh sb="35" eb="37">
      <t>トチ</t>
    </rPh>
    <rPh sb="38" eb="40">
      <t>ケイゾク</t>
    </rPh>
    <rPh sb="42" eb="44">
      <t>リヨウ</t>
    </rPh>
    <rPh sb="46" eb="48">
      <t>バアイ</t>
    </rPh>
    <rPh sb="50" eb="52">
      <t>リヨウ</t>
    </rPh>
    <rPh sb="52" eb="54">
      <t>モクテキ</t>
    </rPh>
    <rPh sb="54" eb="56">
      <t>ヘンコウ</t>
    </rPh>
    <phoneticPr fontId="8"/>
  </si>
  <si>
    <t>工事内容</t>
    <rPh sb="0" eb="2">
      <t>コウジ</t>
    </rPh>
    <rPh sb="2" eb="4">
      <t>ナイヨウ</t>
    </rPh>
    <phoneticPr fontId="8"/>
  </si>
  <si>
    <t>○○一式（L=○○ｍ、W=○○ｍ）</t>
    <phoneticPr fontId="8"/>
  </si>
  <si>
    <t>　　専任・非専任の別</t>
    <rPh sb="2" eb="4">
      <t>センニン</t>
    </rPh>
    <rPh sb="5" eb="6">
      <t>ヒ</t>
    </rPh>
    <rPh sb="6" eb="8">
      <t>センニン</t>
    </rPh>
    <rPh sb="9" eb="10">
      <t>ベツ</t>
    </rPh>
    <phoneticPr fontId="8"/>
  </si>
  <si>
    <t>専門技術者名</t>
    <rPh sb="0" eb="2">
      <t>センモン</t>
    </rPh>
    <rPh sb="2" eb="5">
      <t>ギジュツシャ</t>
    </rPh>
    <rPh sb="5" eb="6">
      <t>メイ</t>
    </rPh>
    <phoneticPr fontId="8"/>
  </si>
  <si>
    <t>　　資格内容</t>
    <rPh sb="2" eb="4">
      <t>シカク</t>
    </rPh>
    <rPh sb="4" eb="6">
      <t>ナイヨウ</t>
    </rPh>
    <phoneticPr fontId="8"/>
  </si>
  <si>
    <t>　　担当工事内容</t>
    <rPh sb="2" eb="4">
      <t>タントウ</t>
    </rPh>
    <rPh sb="4" eb="6">
      <t>コウジ</t>
    </rPh>
    <rPh sb="6" eb="8">
      <t>ナイヨウ</t>
    </rPh>
    <phoneticPr fontId="8"/>
  </si>
  <si>
    <t>主任（監理）技術者名</t>
    <rPh sb="0" eb="2">
      <t>シュニン</t>
    </rPh>
    <rPh sb="6" eb="9">
      <t>ギジュツシャ</t>
    </rPh>
    <rPh sb="9" eb="10">
      <t>メイ</t>
    </rPh>
    <phoneticPr fontId="8"/>
  </si>
  <si>
    <t>　　資格内容</t>
    <rPh sb="2" eb="4">
      <t>シカク</t>
    </rPh>
    <rPh sb="4" eb="6">
      <t>ナイヨウ</t>
    </rPh>
    <phoneticPr fontId="8"/>
  </si>
  <si>
    <t>監理技術者補佐名</t>
    <rPh sb="2" eb="5">
      <t>ギジュツシャ</t>
    </rPh>
    <rPh sb="5" eb="7">
      <t>ホサ</t>
    </rPh>
    <rPh sb="7" eb="8">
      <t>メイ</t>
    </rPh>
    <phoneticPr fontId="8"/>
  </si>
  <si>
    <t>以下は置いた場合に記入</t>
    <rPh sb="0" eb="2">
      <t>イカ</t>
    </rPh>
    <rPh sb="3" eb="4">
      <t>オ</t>
    </rPh>
    <rPh sb="6" eb="8">
      <t>バアイ</t>
    </rPh>
    <rPh sb="9" eb="11">
      <t>キニュウ</t>
    </rPh>
    <phoneticPr fontId="8"/>
  </si>
  <si>
    <t>次のとおり下請けをさせるので、契約約款第７条に基づき通知します。</t>
    <rPh sb="15" eb="17">
      <t>ケイヤク</t>
    </rPh>
    <rPh sb="17" eb="19">
      <t>ヤッカン</t>
    </rPh>
    <rPh sb="26" eb="28">
      <t>ツウチ</t>
    </rPh>
    <phoneticPr fontId="8"/>
  </si>
  <si>
    <t>※指定建設業</t>
    <rPh sb="1" eb="3">
      <t>シテイ</t>
    </rPh>
    <rPh sb="3" eb="6">
      <t>ケンセツギョウ</t>
    </rPh>
    <phoneticPr fontId="8"/>
  </si>
  <si>
    <t>一　土木工事業</t>
  </si>
  <si>
    <t>二　建築工事業</t>
  </si>
  <si>
    <t>三　電気工事業</t>
  </si>
  <si>
    <t>四　管工事業</t>
  </si>
  <si>
    <t>五　鋼構造物工事業</t>
  </si>
  <si>
    <t>六　舗装工事業</t>
  </si>
  <si>
    <t>七　造園工事業</t>
  </si>
  <si>
    <t>専門技術者には、土木・建築一式工事を施工の場合等でその工事に含まれる専門工事を施工するために必要な主任技術者を記載する。
（一式工事の主任技術者が専門工事の主任技術者としての資格を有する場合は専門技術者を兼ねることができる。）
複数の専門工事を施工するために複数の専門技術者を要する場合は適宜欄を設けて全員を記載する。</t>
    <phoneticPr fontId="8"/>
  </si>
  <si>
    <t>受注者の監督員</t>
    <rPh sb="0" eb="3">
      <t>ジュチュウシャ</t>
    </rPh>
    <rPh sb="4" eb="7">
      <t>カントクイン</t>
    </rPh>
    <phoneticPr fontId="8"/>
  </si>
  <si>
    <t>下請負人への書面通知例</t>
    <phoneticPr fontId="8"/>
  </si>
  <si>
    <t>現場への掲示文例</t>
    <phoneticPr fontId="8"/>
  </si>
  <si>
    <t>主任技術者の配置状況について[専任・非専任]のいずれかに○印を付すること。</t>
    <phoneticPr fontId="8"/>
  </si>
  <si>
    <t>　　3)その他　　　　　　　　　　　　　　　　　　　　　　　　　　　　　　　　　　　　 　１０年以上の実務経験</t>
    <rPh sb="6" eb="7">
      <t>タ</t>
    </rPh>
    <rPh sb="47" eb="48">
      <t>ネン</t>
    </rPh>
    <rPh sb="48" eb="50">
      <t>イジョウ</t>
    </rPh>
    <rPh sb="51" eb="53">
      <t>ジツム</t>
    </rPh>
    <rPh sb="53" eb="55">
      <t>ケイケン</t>
    </rPh>
    <phoneticPr fontId="8"/>
  </si>
  <si>
    <t>様式-工１、工事カルテ受領書の写し</t>
    <rPh sb="0" eb="2">
      <t>ヨウシキ</t>
    </rPh>
    <rPh sb="3" eb="4">
      <t>コウ</t>
    </rPh>
    <rPh sb="6" eb="8">
      <t>コウジ</t>
    </rPh>
    <rPh sb="11" eb="14">
      <t>ジュリョウショ</t>
    </rPh>
    <rPh sb="15" eb="16">
      <t>ウツ</t>
    </rPh>
    <phoneticPr fontId="8"/>
  </si>
  <si>
    <t>工事契約金額が500万円以上の場合はコリンズの登録が必要。
監督員の確認のうえ、登録手続きを行い、登録後「工事カルテ受領書」を工事書類に添付する。
変更契約締結日と工事完成日が市の休日を除き10日以内の場合は変更登録省略可。</t>
    <rPh sb="0" eb="2">
      <t>コウジ</t>
    </rPh>
    <rPh sb="2" eb="4">
      <t>ケイヤク</t>
    </rPh>
    <rPh sb="4" eb="6">
      <t>キンガク</t>
    </rPh>
    <rPh sb="10" eb="12">
      <t>マンエン</t>
    </rPh>
    <rPh sb="12" eb="14">
      <t>イジョウ</t>
    </rPh>
    <rPh sb="15" eb="17">
      <t>バアイ</t>
    </rPh>
    <rPh sb="23" eb="25">
      <t>トウロク</t>
    </rPh>
    <rPh sb="26" eb="28">
      <t>ヒツヨウ</t>
    </rPh>
    <rPh sb="30" eb="33">
      <t>カントクイン</t>
    </rPh>
    <rPh sb="34" eb="36">
      <t>カクニン</t>
    </rPh>
    <rPh sb="40" eb="42">
      <t>トウロク</t>
    </rPh>
    <rPh sb="42" eb="44">
      <t>テツヅ</t>
    </rPh>
    <rPh sb="46" eb="47">
      <t>オコナ</t>
    </rPh>
    <rPh sb="49" eb="51">
      <t>トウロク</t>
    </rPh>
    <rPh sb="51" eb="52">
      <t>ゴ</t>
    </rPh>
    <rPh sb="53" eb="55">
      <t>コウジ</t>
    </rPh>
    <rPh sb="58" eb="61">
      <t>ジュリョウショ</t>
    </rPh>
    <rPh sb="63" eb="65">
      <t>コウジ</t>
    </rPh>
    <rPh sb="65" eb="67">
      <t>ショルイ</t>
    </rPh>
    <rPh sb="68" eb="70">
      <t>テンプ</t>
    </rPh>
    <rPh sb="82" eb="84">
      <t>コウジ</t>
    </rPh>
    <rPh sb="86" eb="87">
      <t>ヒ</t>
    </rPh>
    <rPh sb="88" eb="89">
      <t>シ</t>
    </rPh>
    <rPh sb="90" eb="92">
      <t>キュウジツ</t>
    </rPh>
    <rPh sb="93" eb="94">
      <t>ノゾ</t>
    </rPh>
    <phoneticPr fontId="8"/>
  </si>
  <si>
    <t>工期</t>
    <phoneticPr fontId="8"/>
  </si>
  <si>
    <t>第１次検定合格者については、指定建設業及び電気通信工事業を除く。</t>
    <rPh sb="0" eb="1">
      <t>ダイ</t>
    </rPh>
    <rPh sb="2" eb="3">
      <t>ジ</t>
    </rPh>
    <rPh sb="3" eb="5">
      <t>ケンテイ</t>
    </rPh>
    <rPh sb="5" eb="7">
      <t>ゴウカク</t>
    </rPh>
    <rPh sb="7" eb="8">
      <t>シャ</t>
    </rPh>
    <rPh sb="14" eb="16">
      <t>シテイ</t>
    </rPh>
    <rPh sb="16" eb="19">
      <t>ケンセツギョウ</t>
    </rPh>
    <rPh sb="19" eb="20">
      <t>オヨ</t>
    </rPh>
    <rPh sb="29" eb="30">
      <t>ノゾ</t>
    </rPh>
    <phoneticPr fontId="8"/>
  </si>
  <si>
    <t>それぞれの契約の現場着手前に提出すること。</t>
    <rPh sb="14" eb="16">
      <t>テイシュツ</t>
    </rPh>
    <phoneticPr fontId="8"/>
  </si>
  <si>
    <t>検収年月日</t>
    <phoneticPr fontId="8"/>
  </si>
  <si>
    <t>検収印</t>
    <rPh sb="0" eb="2">
      <t>ケンシュウ</t>
    </rPh>
    <rPh sb="2" eb="3">
      <t>イン</t>
    </rPh>
    <phoneticPr fontId="8"/>
  </si>
  <si>
    <t>参考様式</t>
    <rPh sb="0" eb="4">
      <t>サンコウヨウシキ</t>
    </rPh>
    <phoneticPr fontId="8"/>
  </si>
  <si>
    <t>検収
年月日</t>
    <phoneticPr fontId="8"/>
  </si>
  <si>
    <t>型番・その他</t>
    <rPh sb="0" eb="2">
      <t>カタバン</t>
    </rPh>
    <rPh sb="5" eb="6">
      <t>タ</t>
    </rPh>
    <phoneticPr fontId="8"/>
  </si>
  <si>
    <t>配布先名称</t>
    <rPh sb="0" eb="2">
      <t>ハイフ</t>
    </rPh>
    <rPh sb="2" eb="3">
      <t>サキ</t>
    </rPh>
    <rPh sb="3" eb="5">
      <t>メイショウ</t>
    </rPh>
    <phoneticPr fontId="8"/>
  </si>
  <si>
    <t>有限会社海老名工務店</t>
    <rPh sb="0" eb="4">
      <t>ユウゲンガイシャ</t>
    </rPh>
    <rPh sb="4" eb="10">
      <t>エビナコウムテン</t>
    </rPh>
    <phoneticPr fontId="8"/>
  </si>
  <si>
    <t>海老名市勝瀬１７５番地</t>
    <rPh sb="0" eb="3">
      <t>エビナ</t>
    </rPh>
    <rPh sb="3" eb="4">
      <t>シ</t>
    </rPh>
    <rPh sb="4" eb="6">
      <t>カツセ</t>
    </rPh>
    <rPh sb="9" eb="11">
      <t>バンチ</t>
    </rPh>
    <phoneticPr fontId="8"/>
  </si>
  <si>
    <t>海老名　花子</t>
    <rPh sb="0" eb="3">
      <t>エビナ</t>
    </rPh>
    <rPh sb="4" eb="6">
      <t>ハナコ</t>
    </rPh>
    <phoneticPr fontId="8"/>
  </si>
  <si>
    <t>海老名　華子</t>
    <rPh sb="0" eb="3">
      <t>エビナ</t>
    </rPh>
    <rPh sb="4" eb="6">
      <t>ハナコ</t>
    </rPh>
    <phoneticPr fontId="8"/>
  </si>
  <si>
    <t>海老名　花世</t>
    <rPh sb="0" eb="3">
      <t>エビナ</t>
    </rPh>
    <rPh sb="4" eb="6">
      <t>ハナヨ</t>
    </rPh>
    <phoneticPr fontId="8"/>
  </si>
  <si>
    <t>２級土木施工管理士</t>
    <rPh sb="1" eb="9">
      <t>キュウドボクセコウカンリシ</t>
    </rPh>
    <phoneticPr fontId="8"/>
  </si>
  <si>
    <t>海老名　花見</t>
    <rPh sb="0" eb="3">
      <t>エビナ</t>
    </rPh>
    <rPh sb="4" eb="6">
      <t>ハナミ</t>
    </rPh>
    <phoneticPr fontId="8"/>
  </si>
  <si>
    <t>型番・その他</t>
    <phoneticPr fontId="8"/>
  </si>
  <si>
    <t>（注１）協議の証として本紙を作成し、署名もしくは押印の上、各々原本を保管する。</t>
    <rPh sb="1" eb="2">
      <t>チュウ</t>
    </rPh>
    <rPh sb="4" eb="6">
      <t>キョウギ</t>
    </rPh>
    <rPh sb="7" eb="8">
      <t>ショウ</t>
    </rPh>
    <rPh sb="11" eb="13">
      <t>ホンシ</t>
    </rPh>
    <rPh sb="14" eb="16">
      <t>サクセイ</t>
    </rPh>
    <rPh sb="18" eb="20">
      <t>ショメイ</t>
    </rPh>
    <rPh sb="24" eb="26">
      <t>オウイン</t>
    </rPh>
    <rPh sb="27" eb="28">
      <t>ウエ</t>
    </rPh>
    <rPh sb="29" eb="31">
      <t>オノオノ</t>
    </rPh>
    <rPh sb="31" eb="33">
      <t>ゲンポン</t>
    </rPh>
    <rPh sb="34" eb="36">
      <t>ホカン</t>
    </rPh>
    <phoneticPr fontId="8"/>
  </si>
  <si>
    <t>照査項目チェックリスト</t>
    <rPh sb="0" eb="2">
      <t>ショウサ</t>
    </rPh>
    <rPh sb="2" eb="4">
      <t>コウモク</t>
    </rPh>
    <phoneticPr fontId="8"/>
  </si>
  <si>
    <t>No.</t>
  </si>
  <si>
    <t>項　　目</t>
  </si>
  <si>
    <t>主な内容</t>
  </si>
  <si>
    <t>照査
対象</t>
    <rPh sb="0" eb="2">
      <t>ショウサ</t>
    </rPh>
    <rPh sb="3" eb="5">
      <t>タイショウ</t>
    </rPh>
    <phoneticPr fontId="8"/>
  </si>
  <si>
    <t>照査
実施</t>
    <rPh sb="0" eb="2">
      <t>ショウサ</t>
    </rPh>
    <rPh sb="3" eb="5">
      <t>ジッシ</t>
    </rPh>
    <phoneticPr fontId="8"/>
  </si>
  <si>
    <t>有</t>
    <rPh sb="0" eb="1">
      <t>ア</t>
    </rPh>
    <phoneticPr fontId="8"/>
  </si>
  <si>
    <t>無</t>
    <rPh sb="0" eb="1">
      <t>ナ</t>
    </rPh>
    <phoneticPr fontId="8"/>
  </si>
  <si>
    <t>日付</t>
    <rPh sb="0" eb="2">
      <t>ヒヅケ</t>
    </rPh>
    <phoneticPr fontId="8"/>
  </si>
  <si>
    <t>当該工事の条件明示内容の照査</t>
    <rPh sb="0" eb="2">
      <t>トウガイ</t>
    </rPh>
    <rPh sb="2" eb="4">
      <t>コウジ</t>
    </rPh>
    <rPh sb="9" eb="11">
      <t>ナイヨウ</t>
    </rPh>
    <phoneticPr fontId="8"/>
  </si>
  <si>
    <t>1-1</t>
    <phoneticPr fontId="8"/>
  </si>
  <si>
    <t>1-2</t>
    <phoneticPr fontId="8"/>
  </si>
  <si>
    <t>関連資料・貸与資料の確認</t>
    <phoneticPr fontId="8"/>
  </si>
  <si>
    <t>2-1</t>
  </si>
  <si>
    <t>ポンプの排水量は満足しているか
ポンプ排水を行うにあたり、土質の確認によって、クイックサンド、ボイリングが起きない事を検討し確認したか</t>
    <rPh sb="4" eb="7">
      <t>ハイスイリョウ</t>
    </rPh>
    <rPh sb="8" eb="10">
      <t>マンゾク</t>
    </rPh>
    <rPh sb="62" eb="64">
      <t>カクニン</t>
    </rPh>
    <phoneticPr fontId="8"/>
  </si>
  <si>
    <t>2-2</t>
  </si>
  <si>
    <t>ウェルポイントあるいはディープウェルを行うにあたり、工事着手前に土質の確認を行い、地下水位、透水係数、湧水量等を確認したか</t>
    <phoneticPr fontId="8"/>
  </si>
  <si>
    <t>2-3</t>
  </si>
  <si>
    <t>浚渫工の施工において、渇水位、平水位、最高水位、潮位及び流速・風浪等の水象・気象の施工に必要な資料を施工前に調査・確認したか</t>
    <rPh sb="57" eb="59">
      <t>カクニン</t>
    </rPh>
    <phoneticPr fontId="8"/>
  </si>
  <si>
    <t>2-4</t>
  </si>
  <si>
    <t xml:space="preserve">地質調査報告書は整理されているか
・追加ボーリングは必要ないかの確認
</t>
    <rPh sb="32" eb="34">
      <t>カクニン</t>
    </rPh>
    <phoneticPr fontId="8"/>
  </si>
  <si>
    <t>2-5</t>
  </si>
  <si>
    <t>軟弱地盤の施工に必要な資料はあるかの確認　（圧密沈下、液状化、地盤支持力、法面安定、側方流動等）</t>
    <rPh sb="5" eb="7">
      <t>セコウ</t>
    </rPh>
    <rPh sb="42" eb="43">
      <t>ガワ</t>
    </rPh>
    <rPh sb="43" eb="44">
      <t>ホウ</t>
    </rPh>
    <rPh sb="44" eb="46">
      <t>リュウドウ</t>
    </rPh>
    <phoneticPr fontId="8"/>
  </si>
  <si>
    <t>2-6</t>
  </si>
  <si>
    <t>測量成果報告書（平面、横断、縦断）は整理されているかの確認</t>
    <rPh sb="27" eb="29">
      <t>カクニン</t>
    </rPh>
    <phoneticPr fontId="8"/>
  </si>
  <si>
    <t>2-7</t>
  </si>
  <si>
    <t>共通仕様書及び特記仕様書に示される資料はあるかの確認</t>
    <phoneticPr fontId="8"/>
  </si>
  <si>
    <t>2-8</t>
  </si>
  <si>
    <t>設計計算書等（構造物（指定仮設含む）、隣接工区等含む）はあるかの確認</t>
    <rPh sb="7" eb="10">
      <t>コウゾウブツ</t>
    </rPh>
    <rPh sb="11" eb="13">
      <t>シテイ</t>
    </rPh>
    <rPh sb="13" eb="15">
      <t>カセツ</t>
    </rPh>
    <rPh sb="15" eb="16">
      <t>フク</t>
    </rPh>
    <rPh sb="19" eb="21">
      <t>リンセツ</t>
    </rPh>
    <rPh sb="21" eb="22">
      <t>コウ</t>
    </rPh>
    <rPh sb="22" eb="23">
      <t>ク</t>
    </rPh>
    <rPh sb="23" eb="24">
      <t>トウ</t>
    </rPh>
    <rPh sb="24" eb="25">
      <t>フク</t>
    </rPh>
    <phoneticPr fontId="8"/>
  </si>
  <si>
    <t>2-9</t>
  </si>
  <si>
    <t>特記仕様書等に明示してある支障物件移設予定時期及び占用者に関する資料はあるかの確認</t>
    <rPh sb="5" eb="6">
      <t>トウ</t>
    </rPh>
    <rPh sb="29" eb="30">
      <t>カン</t>
    </rPh>
    <rPh sb="39" eb="41">
      <t>カクニン</t>
    </rPh>
    <phoneticPr fontId="8"/>
  </si>
  <si>
    <t>2-10</t>
  </si>
  <si>
    <t>地盤沈下、振動等による影響が第三者におよばないか、関連資料はあるかの確認</t>
    <phoneticPr fontId="8"/>
  </si>
  <si>
    <t>2-11</t>
  </si>
  <si>
    <t>地下占用物件である電線、電話線、水道、道路管理者用光ケーブル、その他の地下埋設物を示した図面（平面、横断、深さ等）等関連資料があるか</t>
    <phoneticPr fontId="8"/>
  </si>
  <si>
    <t>2-12</t>
    <phoneticPr fontId="8"/>
  </si>
  <si>
    <t>設計成果物等（報告書等）の貸与資料（電子データを含む）に不足がないか、追加事項があるかの確認</t>
    <rPh sb="0" eb="2">
      <t>セッケイ</t>
    </rPh>
    <rPh sb="2" eb="4">
      <t>セイカ</t>
    </rPh>
    <rPh sb="4" eb="5">
      <t>ブツ</t>
    </rPh>
    <rPh sb="5" eb="6">
      <t>トウ</t>
    </rPh>
    <rPh sb="7" eb="10">
      <t>ホウコクショ</t>
    </rPh>
    <rPh sb="10" eb="11">
      <t>トウ</t>
    </rPh>
    <rPh sb="18" eb="20">
      <t>デンシ</t>
    </rPh>
    <rPh sb="24" eb="25">
      <t>フク</t>
    </rPh>
    <phoneticPr fontId="8"/>
  </si>
  <si>
    <t>現地踏査</t>
  </si>
  <si>
    <t>3-1</t>
    <phoneticPr fontId="8"/>
  </si>
  <si>
    <t>工事着手後直ちに測量を実施し、測量標（仮ＢＭ）、工事用多角点の設置及び用地境界、中心線、縦断、横断等を確認したか</t>
    <phoneticPr fontId="8"/>
  </si>
  <si>
    <t>3-2</t>
  </si>
  <si>
    <t>建設発生土の受入地への搬入に先立ち、容量が十分か確認したか</t>
    <rPh sb="0" eb="2">
      <t>ケンセツ</t>
    </rPh>
    <rPh sb="2" eb="4">
      <t>ハッセイ</t>
    </rPh>
    <rPh sb="4" eb="5">
      <t>ド</t>
    </rPh>
    <rPh sb="6" eb="7">
      <t>ウ</t>
    </rPh>
    <rPh sb="7" eb="8">
      <t>イ</t>
    </rPh>
    <rPh sb="8" eb="9">
      <t>チ</t>
    </rPh>
    <rPh sb="11" eb="13">
      <t>ハンニュウ</t>
    </rPh>
    <rPh sb="14" eb="16">
      <t>サキダ</t>
    </rPh>
    <rPh sb="18" eb="20">
      <t>ヨウリョウ</t>
    </rPh>
    <rPh sb="21" eb="23">
      <t>ジュウブン</t>
    </rPh>
    <rPh sb="24" eb="26">
      <t>カクニン</t>
    </rPh>
    <phoneticPr fontId="8"/>
  </si>
  <si>
    <t>3-3</t>
  </si>
  <si>
    <t>周辺地域の地下水利用状況等から作業に伴い水質水量等に影響を及ぼす恐れがないか確認したか</t>
    <rPh sb="38" eb="40">
      <t>カクニン</t>
    </rPh>
    <phoneticPr fontId="8"/>
  </si>
  <si>
    <t>3-4</t>
  </si>
  <si>
    <t>土留・仮締切工の仮設Ｈ鋼杭、仮設鋼矢板の打込みに先行し、支障となる埋設物の確認のため、溝掘り等を行い、埋設物を確認したか</t>
    <phoneticPr fontId="8"/>
  </si>
  <si>
    <t>3-5</t>
  </si>
  <si>
    <t>仮囲いまたは立入防止柵の設置にあたり、交通に支障をきたす場合あるいは苦情が発生すると予想される場合には、工事前に対策を検討し、確認したか</t>
    <rPh sb="59" eb="61">
      <t>ケントウ</t>
    </rPh>
    <rPh sb="63" eb="65">
      <t>カクニン</t>
    </rPh>
    <phoneticPr fontId="8"/>
  </si>
  <si>
    <t>3-6</t>
  </si>
  <si>
    <t>砂防土工における斜面対策としての盛土工（押え盛土）を行うに当たり、盛土量、盛土の位置ならびに盛土基礎地盤の特性等について現状の状況等を照査したか</t>
    <phoneticPr fontId="8"/>
  </si>
  <si>
    <t>3-7</t>
  </si>
  <si>
    <t>施肥、灌水、薬剤散布の施工にあたり、施工前に施工箇所の状況を調査するものとし、設計図書に示す使用材料の種類、使用量等を確認したか</t>
    <rPh sb="59" eb="61">
      <t>カクニン</t>
    </rPh>
    <phoneticPr fontId="8"/>
  </si>
  <si>
    <t>3-8</t>
  </si>
  <si>
    <t>境界の施工前及び施工後において、近接所有者の立会による境界確認をしたか</t>
    <phoneticPr fontId="8"/>
  </si>
  <si>
    <t>3-9</t>
  </si>
  <si>
    <t>トンネルの施工にあたって、工事着手前に測量を行い、両坑口間の基準点との相互関係を確認したか</t>
    <phoneticPr fontId="8"/>
  </si>
  <si>
    <t>3-10</t>
  </si>
  <si>
    <t>道路管理台帳及び占用者との現地確認をしたか</t>
    <rPh sb="0" eb="1">
      <t>ミチ</t>
    </rPh>
    <phoneticPr fontId="8"/>
  </si>
  <si>
    <t>3-11</t>
  </si>
  <si>
    <t>鋼矢板等、仮設杭の施工に先立ち、明らかに埋設物がないことが確認されている場合を除き、建設工事公衆災害防止対策要綱に従って埋設物の存在の有無を確認したか</t>
    <phoneticPr fontId="8"/>
  </si>
  <si>
    <t>3-12</t>
  </si>
  <si>
    <t>電線共同溝設置の位置・線形については、事前に地下埋設物及び工事区間の現状について測量及び調査を行い確認したか</t>
    <rPh sb="49" eb="51">
      <t>カクニン</t>
    </rPh>
    <phoneticPr fontId="8"/>
  </si>
  <si>
    <t>現地踏査</t>
    <rPh sb="0" eb="2">
      <t>ゲンチ</t>
    </rPh>
    <rPh sb="2" eb="4">
      <t>トウサ</t>
    </rPh>
    <phoneticPr fontId="8"/>
  </si>
  <si>
    <t>3-13</t>
  </si>
  <si>
    <t>工事に先立ち、現地を詳細に把握するために現地調査を行い、補強を実施しようとする橋脚および基礎について、形状や鉄筋の位置、添架物や近接する地下構造物等の状況を把握するとともに、海水または鋼材の腐食を促進させる工場排水等の影響や、鋼材の位置する土中部が常時乾湿を繰り返す環境にあるかどうか等を事前に確認したか</t>
    <phoneticPr fontId="8"/>
  </si>
  <si>
    <t>3-14</t>
  </si>
  <si>
    <t>漏水補修工の施工箇所は、設計図書と現地の漏水個所とに不整合がないか施工前に確認したか</t>
    <phoneticPr fontId="8"/>
  </si>
  <si>
    <t>3-15</t>
  </si>
  <si>
    <t>地質調査報告書と工事現場の踏査結果（地質、わき水、地下水など）が整合するかの確認</t>
    <rPh sb="38" eb="40">
      <t>カクニン</t>
    </rPh>
    <phoneticPr fontId="8"/>
  </si>
  <si>
    <t>3-16</t>
  </si>
  <si>
    <t>使用する材料や重機の運搬・搬入路を確認したか</t>
    <phoneticPr fontId="8"/>
  </si>
  <si>
    <t>3-17</t>
  </si>
  <si>
    <t>土石流の到達するおそれのある現場での安全対策について、現地踏査を実施しあらかじめその対策を確認したか</t>
    <phoneticPr fontId="8"/>
  </si>
  <si>
    <t>3-18</t>
  </si>
  <si>
    <t>アンカー工の施工に際しては、工事着手前に法面の安定、地盤の状況、地中障害物、湧水を調査したか</t>
    <phoneticPr fontId="8"/>
  </si>
  <si>
    <t>3-19</t>
    <phoneticPr fontId="8"/>
  </si>
  <si>
    <t>周囲の地盤や構造物に変状を与えないように、締切盛土着手前に現状地盤を確認したか</t>
    <rPh sb="0" eb="2">
      <t>シュウイ</t>
    </rPh>
    <rPh sb="3" eb="5">
      <t>ジバン</t>
    </rPh>
    <rPh sb="6" eb="9">
      <t>コウゾウブツ</t>
    </rPh>
    <rPh sb="10" eb="11">
      <t>ヘン</t>
    </rPh>
    <rPh sb="11" eb="12">
      <t>ジョウ</t>
    </rPh>
    <rPh sb="13" eb="14">
      <t>アタ</t>
    </rPh>
    <rPh sb="21" eb="23">
      <t>シメキリ</t>
    </rPh>
    <rPh sb="23" eb="24">
      <t>モリ</t>
    </rPh>
    <rPh sb="24" eb="25">
      <t>ド</t>
    </rPh>
    <rPh sb="25" eb="27">
      <t>チャクシュ</t>
    </rPh>
    <rPh sb="27" eb="28">
      <t>マエ</t>
    </rPh>
    <rPh sb="29" eb="31">
      <t>ゲンジョウ</t>
    </rPh>
    <rPh sb="31" eb="33">
      <t>ジバン</t>
    </rPh>
    <rPh sb="34" eb="36">
      <t>カクニン</t>
    </rPh>
    <phoneticPr fontId="57"/>
  </si>
  <si>
    <t>設計図</t>
  </si>
  <si>
    <t>4-1</t>
    <phoneticPr fontId="8"/>
  </si>
  <si>
    <t>4-2</t>
  </si>
  <si>
    <t>施工前に、配筋図、鉄筋組立図、及びかぶり詳細図により組立可能か、また配力鉄筋および組立筋を考慮したかぶりとなっているかを照査したか</t>
    <phoneticPr fontId="8"/>
  </si>
  <si>
    <t>4-3</t>
  </si>
  <si>
    <t>一般図には必要な項目が記載されているかの確認　（水位、設計条件、地質条件、建築限界等）</t>
    <rPh sb="20" eb="22">
      <t>カクニン</t>
    </rPh>
    <phoneticPr fontId="8"/>
  </si>
  <si>
    <t>4-4</t>
  </si>
  <si>
    <t>平面図には必要な工事内容が明示されているかの確認（法線、築堤護岸、付属構造物等）</t>
    <phoneticPr fontId="8"/>
  </si>
  <si>
    <t>4-5</t>
    <phoneticPr fontId="8"/>
  </si>
  <si>
    <t>構造図の基本寸法、座標値、高さ関係は照合されているかの確認</t>
    <phoneticPr fontId="8"/>
  </si>
  <si>
    <t>4-6</t>
  </si>
  <si>
    <t>構造図に地質条件（推定岩盤線、柱状図、地下水位等）を明記してあるかの確認</t>
    <phoneticPr fontId="8"/>
  </si>
  <si>
    <t>4-7</t>
  </si>
  <si>
    <t>図面が明瞭に描かれているかの確認（構造物と寸法線の使い分けがなされているか）</t>
    <phoneticPr fontId="8"/>
  </si>
  <si>
    <t>4-8</t>
  </si>
  <si>
    <t>構造詳細は適用基準及び打合せ事項と整合しているかの確認</t>
    <phoneticPr fontId="8"/>
  </si>
  <si>
    <t>設計図</t>
    <rPh sb="0" eb="3">
      <t>セッケイズ</t>
    </rPh>
    <phoneticPr fontId="8"/>
  </si>
  <si>
    <t>4-9</t>
  </si>
  <si>
    <t>各設計図がお互いに整合されているかの確認
・一般平面図と縦断図（構造一般図と線形図）
・構造図と配筋図
・構造図と仮設図
・下部工箱抜き図と付属物図（支承配置図、落橋防止図等）
・本体と付属物の取り合い　等</t>
    <rPh sb="0" eb="1">
      <t>カク</t>
    </rPh>
    <rPh sb="1" eb="3">
      <t>セッケイ</t>
    </rPh>
    <rPh sb="3" eb="4">
      <t>ズ</t>
    </rPh>
    <rPh sb="6" eb="7">
      <t>タガ</t>
    </rPh>
    <rPh sb="9" eb="11">
      <t>セイゴウ</t>
    </rPh>
    <phoneticPr fontId="8"/>
  </si>
  <si>
    <t>4-10</t>
  </si>
  <si>
    <t>設計計算書の結果が正しく図面に反映されているかの確認（特に応力計算、安定計算等の結果が適用範囲も含めて整合しているか）
・壁厚
・鉄筋（径、ピッチ、使用材料、ラップ位置、ラップ長、主鉄筋の定着長、段落し位置、ガス圧接位置）
・使用材料
・その他</t>
    <phoneticPr fontId="8"/>
  </si>
  <si>
    <t>4-11</t>
  </si>
  <si>
    <t>形状寸法、使用材料及びその配置は計算書と一致しているかの確認</t>
    <phoneticPr fontId="8"/>
  </si>
  <si>
    <t>4-12</t>
  </si>
  <si>
    <t>地質調査報告書と設計図書の整合（調査箇所と柱状図、地質縦断面図・地質横断面図）はとれているかの確認</t>
    <phoneticPr fontId="8"/>
  </si>
  <si>
    <t>4-13</t>
  </si>
  <si>
    <t>隣接工区等との整合はとれているかの確認</t>
    <phoneticPr fontId="8"/>
  </si>
  <si>
    <t>4-14</t>
  </si>
  <si>
    <t>構造物の施工性に問題はないか。設計図等に基づいた適正な施工が可能かの確認（架設条件が設計図に反映されているか）
※橋梁上部工のみ対象</t>
    <rPh sb="57" eb="59">
      <t>キョウリョウ</t>
    </rPh>
    <rPh sb="59" eb="61">
      <t>ジョウブ</t>
    </rPh>
    <rPh sb="61" eb="62">
      <t>コウ</t>
    </rPh>
    <rPh sb="64" eb="66">
      <t>タイショウ</t>
    </rPh>
    <phoneticPr fontId="8"/>
  </si>
  <si>
    <t>数量計算</t>
    <rPh sb="0" eb="2">
      <t>スウリョウ</t>
    </rPh>
    <rPh sb="2" eb="4">
      <t>ケイサン</t>
    </rPh>
    <phoneticPr fontId="8"/>
  </si>
  <si>
    <t>5-1</t>
    <phoneticPr fontId="8"/>
  </si>
  <si>
    <t>数量計算に用いた数量は図面の寸法と一致するかの確認</t>
    <rPh sb="8" eb="10">
      <t>スウリョウ</t>
    </rPh>
    <rPh sb="14" eb="16">
      <t>スンポウ</t>
    </rPh>
    <phoneticPr fontId="8"/>
  </si>
  <si>
    <t>5-2</t>
    <phoneticPr fontId="8"/>
  </si>
  <si>
    <t>数量とりまとめは種類毎、材料毎の打合せ区分に合わせてまとめられているかの確認</t>
    <phoneticPr fontId="8"/>
  </si>
  <si>
    <t>5-3</t>
    <phoneticPr fontId="8"/>
  </si>
  <si>
    <t>横断図面による面積計算、長さ計算の縮尺は図面に整合しているかの確認</t>
    <phoneticPr fontId="8"/>
  </si>
  <si>
    <t>設計計算書</t>
    <rPh sb="2" eb="5">
      <t>ケイサンショ</t>
    </rPh>
    <phoneticPr fontId="8"/>
  </si>
  <si>
    <t>6-1</t>
    <phoneticPr fontId="8"/>
  </si>
  <si>
    <t>使用されている設計基準等は適切かの確認</t>
    <phoneticPr fontId="8"/>
  </si>
  <si>
    <t>6-2</t>
    <phoneticPr fontId="8"/>
  </si>
  <si>
    <t>設計基本条件は適切かの確認（荷重条件、施工条件、使用材料と規格、許容応力度等）
※橋梁上部工事のみ対象</t>
    <rPh sb="41" eb="43">
      <t>キョウリョウ</t>
    </rPh>
    <rPh sb="43" eb="45">
      <t>ジョウブ</t>
    </rPh>
    <rPh sb="45" eb="47">
      <t>コウジ</t>
    </rPh>
    <rPh sb="49" eb="51">
      <t>タイショウ</t>
    </rPh>
    <phoneticPr fontId="8"/>
  </si>
  <si>
    <t>6-3</t>
    <phoneticPr fontId="8"/>
  </si>
  <si>
    <t>構造・線形条件は妥当かの確認（橋長、支間長、幅員構成、平面・横断線形、座標系等）
※橋梁上部工事のみ対象</t>
    <phoneticPr fontId="8"/>
  </si>
  <si>
    <t>主任技術者</t>
    <rPh sb="0" eb="5">
      <t>シュニンギジュツシャ</t>
    </rPh>
    <phoneticPr fontId="8"/>
  </si>
  <si>
    <t>照査結果報告書</t>
    <rPh sb="4" eb="7">
      <t>ホウコクショ</t>
    </rPh>
    <phoneticPr fontId="8"/>
  </si>
  <si>
    <t>工事用材料検査申請書</t>
    <rPh sb="0" eb="2">
      <t>コウジ</t>
    </rPh>
    <rPh sb="2" eb="3">
      <t>ヨウ</t>
    </rPh>
    <rPh sb="3" eb="5">
      <t>ザイリョウ</t>
    </rPh>
    <rPh sb="5" eb="7">
      <t>ケンサ</t>
    </rPh>
    <rPh sb="7" eb="10">
      <t>シンセイショ</t>
    </rPh>
    <phoneticPr fontId="8"/>
  </si>
  <si>
    <t>材料検収明細表</t>
    <rPh sb="0" eb="1">
      <t>ザイ</t>
    </rPh>
    <rPh sb="1" eb="2">
      <t>リョウ</t>
    </rPh>
    <rPh sb="2" eb="4">
      <t>ケンシュウ</t>
    </rPh>
    <rPh sb="4" eb="6">
      <t>メイサイ</t>
    </rPh>
    <rPh sb="6" eb="7">
      <t>ヒョウ</t>
    </rPh>
    <phoneticPr fontId="8"/>
  </si>
  <si>
    <t>施工体制台帳チェックリスト</t>
    <phoneticPr fontId="95"/>
  </si>
  <si>
    <t>１　施工体制台帳の必要事項（建設業法施行規則第１４条の２）。</t>
    <phoneticPr fontId="95"/>
  </si>
  <si>
    <t>項目</t>
  </si>
  <si>
    <t>・作成建設業者が許可を受けた建設業の種類（全て記載）</t>
    <rPh sb="21" eb="22">
      <t>スベ</t>
    </rPh>
    <rPh sb="23" eb="25">
      <t>キサイ</t>
    </rPh>
    <phoneticPr fontId="95"/>
  </si>
  <si>
    <t>・建設工事の名称、内容及び工期</t>
  </si>
  <si>
    <t>・健康保険法第四十八条の規定による被保険者の資格の取得の届出、厚生年金保険法第二十七条の規定による被保険者の資格の取得の届出及び雇用保険法第七条の規定による被保険者となったことの届出の状況</t>
  </si>
  <si>
    <t>・発注者と請負契約を締結した年月日、当該発注者の商号、名称又は氏名及び住所並びに当該請負契約を締結した営業所の名称及び所在地</t>
  </si>
  <si>
    <t>・発注者が監督員を置くときは、当該監督員の氏名及び権限、当該監督員の行為についての作成建設業者の発注者に対する意見の申出方法（またはその内容が記載された作成建設業者への通知書の写し）</t>
  </si>
  <si>
    <t>・主任技術者又は監理技術者の氏名、その者が有する主任技術者資格又は監理技術者資格及びその者が専任の主任技術者又は監理技術者であるか否かの別</t>
  </si>
  <si>
    <t>・作成建設業者が現場代理人を置くときは、当該現場代理人の氏名及び権限、当該現場代理人の行為についての発注者の作成建設業者に対する意見の申出方法（またはその内容が記載された発注者への通知書の写し）</t>
  </si>
  <si>
    <t>・法第二十六条第三項ただし書の規定により監理技術者の行うべき法第二十六条の四第一項に規定する職務を補佐する者を置くときは、その者の氏名及びその者が有する監理技術者補佐資格</t>
  </si>
  <si>
    <t>・主任技術者、監理技術者又は監理技術者補佐以外に施工の技術上の管理をつかさどる者を置くときは、その者の氏名、管理をつかさどる工事内容及びその者が有する主任技術者資格</t>
  </si>
  <si>
    <t>・下請負人の商号又は名称及び住所、許可番号及び請け負った建設工事に係る許可を受けた建設業の種類、健康保険等の加入状況</t>
  </si>
  <si>
    <t>・全ての下請負人の請け負った工事の名称、内容及び工期</t>
  </si>
  <si>
    <t>・全ての下請負人が注文者と下請契約を締結した年月日</t>
  </si>
  <si>
    <t>・作成建設業者が監督員を置くときは、当該監督員の氏名及び権限、当該監督員の行為についての下請負人の作成建設業者に対する意見の申出方法（またはその内容を記載した下請負人に対する通知書の写し）</t>
  </si>
  <si>
    <t>・下請負人が現場代理人を置くときは、当該現場代理人の氏名及び権限、当該現場代理人の行為について作成建設業者の下請負人に対する意見の申出方法（またはその内容を記載した作成建設業者への通知書の写し）</t>
  </si>
  <si>
    <t>・下請負人が置く主任技術者の氏名、その者の有する主任技術者資格及びその者が専任か否かの別</t>
  </si>
  <si>
    <t>・下請負人が、主任技術者以外に施工の技術上の管理をつかさどる者を置く場合は、当該者の氏名、その者がつかさどる工事の内容及びその者が有する主任技術者資格</t>
  </si>
  <si>
    <t>・１次下請負契約を締結した作成建設業者の営業所の名称及び所在地</t>
    <phoneticPr fontId="95"/>
  </si>
  <si>
    <t>・下請負人における一号特定技能外国人、外国人技能実習生の従事の状況</t>
    <phoneticPr fontId="95"/>
  </si>
  <si>
    <t>※作業員名簿（規則第１４条の２に定めがあるが、一般的に作業員名簿として作成）</t>
    <rPh sb="1" eb="4">
      <t>サギョウイン</t>
    </rPh>
    <rPh sb="4" eb="6">
      <t>メイボ</t>
    </rPh>
    <rPh sb="7" eb="9">
      <t>キソク</t>
    </rPh>
    <rPh sb="9" eb="10">
      <t>ダイ</t>
    </rPh>
    <rPh sb="12" eb="13">
      <t>ジョウ</t>
    </rPh>
    <rPh sb="16" eb="17">
      <t>サダ</t>
    </rPh>
    <rPh sb="23" eb="26">
      <t>イッパンテキ</t>
    </rPh>
    <rPh sb="27" eb="32">
      <t>サギョウインメイボ</t>
    </rPh>
    <rPh sb="35" eb="37">
      <t>サクセイ</t>
    </rPh>
    <phoneticPr fontId="95"/>
  </si>
  <si>
    <t>・建設工事に従事する者に関する次に掲げる事項（建設工事に従事する者が希望しない場合においては、（６）に掲げるものを除く。）　</t>
    <phoneticPr fontId="95"/>
  </si>
  <si>
    <t>（１）氏名、生年月日及び年齢</t>
  </si>
  <si>
    <t>（２）職種</t>
  </si>
  <si>
    <t>（３）健康保険法又は国民保健法による医療保険、国民年金法又は厚生年金保険法による年金及び雇用保険法による雇用保険の加入等の状況</t>
  </si>
  <si>
    <t>（４）中小企業退職金共済法第二条第七項に規定する被共済者に該当する者であるか否かの別</t>
  </si>
  <si>
    <t>（５）安全衛生に関する教育を受けているときは、その内容</t>
  </si>
  <si>
    <t>（６）建設工事に係る知識及び技術又は技能に関する資格</t>
  </si>
  <si>
    <t>２　施工体制台帳の添付書類（建設業法施行規則第１４条の２第２項）</t>
    <phoneticPr fontId="95"/>
  </si>
  <si>
    <t>⑴　契約書面の写し（２次以下の下請負人を含む全て）</t>
    <rPh sb="2" eb="6">
      <t>ケイヤクショメン</t>
    </rPh>
    <phoneticPr fontId="95"/>
  </si>
  <si>
    <r>
      <t>・下請契約書面に法第</t>
    </r>
    <r>
      <rPr>
        <sz val="11"/>
        <color rgb="FF000000"/>
        <rFont val="Century"/>
        <family val="1"/>
      </rPr>
      <t>19</t>
    </r>
    <r>
      <rPr>
        <sz val="11"/>
        <color rgb="FF000000"/>
        <rFont val="ＭＳ 明朝"/>
        <family val="1"/>
        <charset val="128"/>
      </rPr>
      <t>条にある全ての事項が含まれているか</t>
    </r>
    <rPh sb="6" eb="7">
      <t>メン</t>
    </rPh>
    <phoneticPr fontId="95"/>
  </si>
  <si>
    <t>○注文者及び下請負人の署名又は記名押印</t>
    <rPh sb="1" eb="4">
      <t>チュウモンシャ</t>
    </rPh>
    <rPh sb="4" eb="5">
      <t>オヨ</t>
    </rPh>
    <rPh sb="6" eb="10">
      <t>シタウケオイニン</t>
    </rPh>
    <phoneticPr fontId="95"/>
  </si>
  <si>
    <t>①工事内容、②請負代金の額、③工事着手の時期及び工事完成の時期</t>
  </si>
  <si>
    <t>④工事を施工しない日又は時間帯の定めをするときは、その内容</t>
  </si>
  <si>
    <t>⑤請負代金の全部又は一部の前金払又は出来形部分に対する支払の定めをするときはその支払の時期及び方法</t>
  </si>
  <si>
    <t>⑥当事者の一方から設計変更又は工事着手の延期若しくは工事の全部若しくは一部の中止の申出があった場合における工期の変更、請負代金の額の変更又は損害の負担及びそれらの額の算定方法に関する定め</t>
  </si>
  <si>
    <t>⑦天災その他不可抗力による工期の変更又は損害の負担及びその額の算定方法に関する定め</t>
  </si>
  <si>
    <t>⑧価格等の変動若しくは変更に基づく請負代金の額又は工事内容の変更</t>
  </si>
  <si>
    <t>⑨工事の施工により第三者が損害を受けた場合における賠償金の負担に関する定め</t>
  </si>
  <si>
    <t>⑩注文者が工事に使用する資材を提供し、又は建設機械その他の機械を貸与するときは、その内容及び方法に関する定め</t>
  </si>
  <si>
    <t>⑪注文者が工事の全部又は一部の完成を確認するための検査の時期及び方法並びに引渡しの時期</t>
  </si>
  <si>
    <t>⑫工事完成後における請負代金の支払いの時期及び方法</t>
  </si>
  <si>
    <t>⑬工事の目的物が種類又は品質に関して契約の内容に適合しない場合におけるその不適合を担保すべき責任又は当該責任の履行に関して講ずべき保証保険契約の締結その他の措置に関する定めをするときは、その内容</t>
  </si>
  <si>
    <t>⑭各当事者の履行の遅滞その他債務の不履行の場合における遅延利息、違約金その他の損害金</t>
  </si>
  <si>
    <t>⑮契約に関する紛争の解決方法</t>
  </si>
  <si>
    <t>⑵　再下請通知書（全て）</t>
    <phoneticPr fontId="95"/>
  </si>
  <si>
    <t>・再下請通知書の必要事項が書き込まれているか。</t>
    <phoneticPr fontId="95"/>
  </si>
  <si>
    <t>①下請負人の商号、名称、住所、許可番号</t>
  </si>
  <si>
    <t>②下請負人が注文者と締結した工事の名称、請負契約を締結した年月日、注文者の商号、名称</t>
  </si>
  <si>
    <t>③再下請負人の商号、名称、住所、許可番号及び請け負った建設工事に係る許可を受けた建設業の種類、健康保険等の加入状況</t>
  </si>
  <si>
    <t>④下請負人が再下請負人と締結した請負契約について</t>
  </si>
  <si>
    <t>・工事の名称、内容、工期</t>
    <phoneticPr fontId="95"/>
  </si>
  <si>
    <t>・請負契約を締結した年月日</t>
    <phoneticPr fontId="95"/>
  </si>
  <si>
    <t>・下請負人が監督員を置く場合は、その者の氏名、権限、当該監督員の行為についての再下請負人の下請負人に対する意見の申出方法（またはその内容が記載された再下請負人への通知書の写し）</t>
    <phoneticPr fontId="95"/>
  </si>
  <si>
    <t>・再下請負人が現場代理人を置く場合は、その者の氏名、権限、当該現場代理人の行為についての下請負人の再下請負人に対する意見の申出方法（またはその内容が記載された下請負人への通知書の写し）</t>
    <phoneticPr fontId="95"/>
  </si>
  <si>
    <t>・再下請負人の置く主任技術者の氏名、その者が有する主任技術者資格及びその者が専任か否かの別</t>
    <phoneticPr fontId="95"/>
  </si>
  <si>
    <t>・再下請負人が主任技術者に加えて専門技術者を置く場合は、その者の氏名、その者が管理をつかさどる建設工事の内容、その者が有する主任技術者資格</t>
    <phoneticPr fontId="95"/>
  </si>
  <si>
    <t>工事測量成果表</t>
    <rPh sb="0" eb="7">
      <t>コウジソクリョウセイカヒョウ</t>
    </rPh>
    <phoneticPr fontId="8"/>
  </si>
  <si>
    <t>創意工夫等実施報告書</t>
    <rPh sb="0" eb="4">
      <t>ソウイクフウ</t>
    </rPh>
    <rPh sb="4" eb="9">
      <t>トウジッシホウコク</t>
    </rPh>
    <rPh sb="9" eb="10">
      <t>ショ</t>
    </rPh>
    <phoneticPr fontId="8"/>
  </si>
  <si>
    <t>建設副産物情報交換システム工事登録証明書（計画・実施）、再生資源利用計画・促進書（実施書）、再資源化等報告書（建リ法第18条）
再生資源利用促進計画の作成に伴う確認結果票（リサイクル法の作成対象工事に該当する場合）</t>
    <rPh sb="0" eb="2">
      <t>ケンセツ</t>
    </rPh>
    <rPh sb="2" eb="5">
      <t>フクサンブツ</t>
    </rPh>
    <rPh sb="5" eb="7">
      <t>ジョウホウ</t>
    </rPh>
    <rPh sb="7" eb="9">
      <t>コウカン</t>
    </rPh>
    <rPh sb="13" eb="15">
      <t>コウジ</t>
    </rPh>
    <rPh sb="15" eb="17">
      <t>トウロク</t>
    </rPh>
    <rPh sb="17" eb="20">
      <t>ショウメイショ</t>
    </rPh>
    <rPh sb="21" eb="23">
      <t>ケイカク</t>
    </rPh>
    <rPh sb="24" eb="26">
      <t>ジッシ</t>
    </rPh>
    <rPh sb="28" eb="30">
      <t>サイセイ</t>
    </rPh>
    <rPh sb="30" eb="32">
      <t>シゲン</t>
    </rPh>
    <rPh sb="32" eb="34">
      <t>リヨウ</t>
    </rPh>
    <rPh sb="34" eb="36">
      <t>ケイカク</t>
    </rPh>
    <rPh sb="37" eb="39">
      <t>ソクシン</t>
    </rPh>
    <rPh sb="39" eb="40">
      <t>ショ</t>
    </rPh>
    <rPh sb="41" eb="44">
      <t>ジッシショ</t>
    </rPh>
    <rPh sb="55" eb="56">
      <t>ケン</t>
    </rPh>
    <rPh sb="57" eb="58">
      <t>ホウ</t>
    </rPh>
    <rPh sb="58" eb="59">
      <t>ダイ</t>
    </rPh>
    <rPh sb="61" eb="62">
      <t>ジョウ</t>
    </rPh>
    <rPh sb="91" eb="92">
      <t>ホウ</t>
    </rPh>
    <rPh sb="93" eb="95">
      <t>サクセイ</t>
    </rPh>
    <rPh sb="95" eb="97">
      <t>タイショウ</t>
    </rPh>
    <rPh sb="97" eb="99">
      <t>コウジ</t>
    </rPh>
    <rPh sb="100" eb="102">
      <t>ガイトウ</t>
    </rPh>
    <rPh sb="104" eb="106">
      <t>バアイ</t>
    </rPh>
    <phoneticPr fontId="8"/>
  </si>
  <si>
    <t>関係機関許可証及び届出書</t>
    <rPh sb="0" eb="4">
      <t>カンケイキカン</t>
    </rPh>
    <rPh sb="4" eb="6">
      <t>キョカ</t>
    </rPh>
    <rPh sb="6" eb="7">
      <t>ショウ</t>
    </rPh>
    <rPh sb="7" eb="8">
      <t>オヨ</t>
    </rPh>
    <rPh sb="9" eb="12">
      <t>トドケデショ</t>
    </rPh>
    <phoneticPr fontId="8"/>
  </si>
  <si>
    <t>作業主任者一覧表</t>
    <phoneticPr fontId="8"/>
  </si>
  <si>
    <t>クレーン等</t>
    <phoneticPr fontId="95"/>
  </si>
  <si>
    <t>作業主任者及び作業者</t>
  </si>
  <si>
    <t>業務内容</t>
  </si>
  <si>
    <t>クレーン・デリック運転者</t>
  </si>
  <si>
    <t>つり上げ荷重が5t以上のクレーン・デリックの運転</t>
  </si>
  <si>
    <t>つり上げ荷重が5t以上の床上で運転し、かつ、運転者が荷の移動とともに移動する方式</t>
  </si>
  <si>
    <t>1.つり上げ荷重が5t未満のクレーン・デリックの運転</t>
  </si>
  <si>
    <t>2.つり上げ荷重が5t以上の跨線テルハの運転</t>
  </si>
  <si>
    <t>移動式クレーン運転者</t>
  </si>
  <si>
    <t>つり上げ荷重が5t以上の移動式クレーンの運転</t>
  </si>
  <si>
    <t>つり上げ荷重が1t以上5t未満の移動式クレーンの運転</t>
  </si>
  <si>
    <t>つり上げ荷重が1t未満の移動式クレーンの運転</t>
  </si>
  <si>
    <t>建設用リフト運転者</t>
  </si>
  <si>
    <t>建設用リフトの運転</t>
  </si>
  <si>
    <t>玉掛け作業者</t>
  </si>
  <si>
    <t>制限荷重が1t以上の揚貨装置又はつり上げ荷重が1t以上のクレーン、移動式クレーン又はデリックの玉掛け</t>
  </si>
  <si>
    <t>制限荷重が1t未満の揚貨装置又はつり上げ荷重が1t未満のクレーン、移動式クレーン又はデリックの玉掛け</t>
  </si>
  <si>
    <t>ゴンドラ</t>
    <phoneticPr fontId="95"/>
  </si>
  <si>
    <t>ゴンドラ操作者</t>
  </si>
  <si>
    <t>ゴンドラの操作</t>
  </si>
  <si>
    <t>溶接</t>
    <phoneticPr fontId="95"/>
  </si>
  <si>
    <t>ガス溶接作業主任者</t>
  </si>
  <si>
    <t>アセチレン溶接装置又はガス集合溶接装置を用いて行う金属の溶接、溶断、加熱の作業</t>
  </si>
  <si>
    <t>免許</t>
  </si>
  <si>
    <t>ガス溶接作業者</t>
  </si>
  <si>
    <t>可燃性ガス及び酸素を用いて行う金属の溶接、溶断又は加熱の業務</t>
  </si>
  <si>
    <t>アーク溶接作業者</t>
  </si>
  <si>
    <t>アーク溶接機を用いて行う金属の溶接、溶断等の業務</t>
  </si>
  <si>
    <t>酸欠作業</t>
    <phoneticPr fontId="95"/>
  </si>
  <si>
    <t>酸素欠乏危険作業主任者</t>
  </si>
  <si>
    <t>第一種及び第二種酸素欠乏危険場所における作業</t>
  </si>
  <si>
    <t>酸素欠乏危険作業者</t>
  </si>
  <si>
    <t>酸素欠乏危険作業に係る業務</t>
  </si>
  <si>
    <t>建設機械等</t>
    <phoneticPr fontId="95"/>
  </si>
  <si>
    <t>車両系建設機械(整地・運搬・積込み・掘削用)運転者</t>
  </si>
  <si>
    <t>機体重量3t以上のもの</t>
  </si>
  <si>
    <t>機体重量3t未満のもの</t>
    <phoneticPr fontId="95"/>
  </si>
  <si>
    <t>車両系建設機械(基礎工事用)運転者</t>
  </si>
  <si>
    <t>機体重量3t未満のもの</t>
  </si>
  <si>
    <t>基礎工事用建設機械運転者</t>
  </si>
  <si>
    <t>動力を用い、かつ、不特定の場所に自走できるもの以外のものの運転の業務</t>
  </si>
  <si>
    <t>車両系建設機械(基礎工事用)の作業装置の操作者</t>
  </si>
  <si>
    <t>動力を用い、かつ、不特定の場所に自走できるものの作業装置の操作</t>
    <phoneticPr fontId="95"/>
  </si>
  <si>
    <t>車両系建設機械(締固め用) 運転者</t>
  </si>
  <si>
    <t>ローラーの運転業務</t>
    <phoneticPr fontId="95"/>
  </si>
  <si>
    <t>車両系建設機械(コンクリート打設用)の作業装置の操作を行う者</t>
  </si>
  <si>
    <t>コンクリート打設用機械の作業装置の操作の業務</t>
  </si>
  <si>
    <t>車両系建設機械(解体用)運転者(ブレーカ、鉄骨切断機、コンクリート圧砕機、解体用つかみ機）</t>
  </si>
  <si>
    <t>ボーリングマシシ運転者</t>
  </si>
  <si>
    <t>ボーリングマシンの運転業務</t>
  </si>
  <si>
    <t>高所作業車運転者</t>
  </si>
  <si>
    <t>作業床の高さが10メートル以上の運転の業務</t>
    <phoneticPr fontId="95"/>
  </si>
  <si>
    <t>作業床の高さが10メートル未満の運転の業務</t>
    <phoneticPr fontId="95"/>
  </si>
  <si>
    <t>不整地運搬車運転者</t>
  </si>
  <si>
    <t>最大積載量が1t以上の運転の業務</t>
    <phoneticPr fontId="95"/>
  </si>
  <si>
    <t>最大積載量が1t未満の運転の業務</t>
    <phoneticPr fontId="95"/>
  </si>
  <si>
    <t>軌道動力車運転者</t>
  </si>
  <si>
    <t>軌条により人又は荷を運搬する動力車の運転業務</t>
  </si>
  <si>
    <t>フォークリフト運転者</t>
  </si>
  <si>
    <t>最大荷重が1t以上のフォークリフトの運転業務(道路上の走行運転を除く)</t>
  </si>
  <si>
    <t>最大荷重が1t未満のフォークリフトの運転業務(道路上の走行運転を除く)</t>
  </si>
  <si>
    <t>ショベルローダー等運転者</t>
  </si>
  <si>
    <t>最大荷重が1t以上のショベルローダー又はフォークローダーの運転業務(道路上の走行運転を除く)</t>
  </si>
  <si>
    <t>最大荷重が1t未満のショベルローダー又はフォークローダーの運転業務(道路上の走行運転を除く)</t>
  </si>
  <si>
    <t>ジャッキ式つり上げ機械</t>
  </si>
  <si>
    <t>ジャッキ式つり上げ機械の調整又は運転の業務</t>
  </si>
  <si>
    <t>建設工事</t>
  </si>
  <si>
    <t>コンクリート破砕器作業主任者</t>
  </si>
  <si>
    <t>コンクリート破砕器を使用する破砕の作業</t>
  </si>
  <si>
    <t>地山の掘削及び土止め支保工作業主任者</t>
  </si>
  <si>
    <t>掘削面の高さが2m以上となる地山の掘削及び土止め支保工の切りばり又は腹おこしの取付け取りはずしの作業</t>
  </si>
  <si>
    <t>ずい道等の掘削作業主任者</t>
  </si>
  <si>
    <t>ずい道等の掘削、ずり積み、ずい道支保工の組立て、ロックボルトの取付け又はコンクリート等の吹付けの作業</t>
  </si>
  <si>
    <t>ずい道等の覆工作業主任者</t>
  </si>
  <si>
    <t>ずい道型わく支保工の組立て、移動、解体、コンクリートの打設等ずい道等の覆工の作業</t>
  </si>
  <si>
    <t>ずい道内作業者</t>
  </si>
  <si>
    <t>ずい道等の掘削、覆工等の作業</t>
  </si>
  <si>
    <t>型わく支保工の組立て等作業主任者</t>
  </si>
  <si>
    <t>型わく支保工の組立て又は解体の作業</t>
  </si>
  <si>
    <t>足場の組立て等作業主任者</t>
  </si>
  <si>
    <t>つり足場、張出し足場又は高さが5m以上の構造の足場の組立て、解体又は変更の作業</t>
  </si>
  <si>
    <t>足場の組立て作業等作業</t>
  </si>
  <si>
    <t>足場の組立て、解体又は変更の作業にかかる業務</t>
  </si>
  <si>
    <t>建築物等の鉄骨の組立て等作業主任者</t>
  </si>
  <si>
    <t>建築物の骨組み又は塔であって、金属製の部材により構成されるもの(その高さが5m以上であるものに限る。)の組立て、解体又は変更の作業</t>
  </si>
  <si>
    <t>鋼橋架設等作業主任者</t>
  </si>
  <si>
    <t>橋梁の上部構造であって、金属製の部材により構成されるもの(その高さが5mであるもの又は当該上部構造のうち橋梁の支間が30m以上である部分に限る。)の架設、解体又は変更の作業</t>
  </si>
  <si>
    <t>木造建築物の組立て等作業主任者</t>
  </si>
  <si>
    <t>軒高5m以上の木造建築物の構造部材の組立て、屋根下地、外壁下地の取付けの作業</t>
  </si>
  <si>
    <t>コンクリート造の工作物の解体等作業主任者</t>
  </si>
  <si>
    <t>高さ5m以上のコンクリート造の工作物の解体又は破壊の作業</t>
  </si>
  <si>
    <t>コンクリート橋架設等作業主任者</t>
  </si>
  <si>
    <t>橋梁の上部構造であって、コンクリート造のもの(その高さが5m以上のもの又は当該上部構造のうち橋梁の支間が30m以上である部分に限る。)の架設又は変更の作業</t>
    <phoneticPr fontId="95"/>
  </si>
  <si>
    <t>発破技士</t>
  </si>
  <si>
    <t>発破の業務(せん孔、装てん、結線、点火並びに不発の装薬又は残薬の点検及び処理)</t>
  </si>
  <si>
    <t>免許(発破技士)</t>
  </si>
  <si>
    <t>ロープ高所作業</t>
  </si>
  <si>
    <t>高さが2m以上の箇所であって、作業床を設けることが困難なところにおいて、昇降器具を用いて、労働者が当該昇降器具により身体を保持しつつ行う作業に係る業務</t>
  </si>
  <si>
    <t>墜落制止用器具</t>
  </si>
  <si>
    <t>高さが2m以上の個所であって、作業床を設けることが困難なところにおいて、墜落制止用器具のうちフルハーネス型のものを用いて行う作業にかかる業務</t>
  </si>
  <si>
    <t>巻き上げ機</t>
    <phoneticPr fontId="95"/>
  </si>
  <si>
    <t>巻上げ機運転者</t>
  </si>
  <si>
    <t>動力駆動の巻上げ機(電気ホイスト・エアーホイスト・及びこれら以外の巻上げ機でゴンドラに係るものを除く)</t>
  </si>
  <si>
    <t>砥石</t>
    <phoneticPr fontId="95"/>
  </si>
  <si>
    <t>研削砥石取替試運転作業者</t>
  </si>
  <si>
    <t>研削砥石の取替え又は取替え時の試運転</t>
  </si>
  <si>
    <t>粉塵</t>
    <rPh sb="0" eb="2">
      <t>フンジン</t>
    </rPh>
    <phoneticPr fontId="95"/>
  </si>
  <si>
    <t>特定粉じん作業者</t>
  </si>
  <si>
    <t>常時特定粉じん作業に係る業務</t>
  </si>
  <si>
    <t>電気</t>
    <phoneticPr fontId="95"/>
  </si>
  <si>
    <t>電気取扱者(高圧又は低圧)</t>
  </si>
  <si>
    <t>充電電路又はその支持物の敷設、点検、修理、操作、充電部分が露出した開閉器の操作</t>
  </si>
  <si>
    <t>電気取扱者(電気自動車)</t>
  </si>
  <si>
    <t>対地電圧が50ボルトを超える低圧の蓄電池を内蔵する自動車（電気自動車等）の整備の業務</t>
  </si>
  <si>
    <t>火薬</t>
    <phoneticPr fontId="95"/>
  </si>
  <si>
    <t>粉じん貨物取扱・荷役作業</t>
    <phoneticPr fontId="95"/>
  </si>
  <si>
    <t>はい作業主任者</t>
  </si>
  <si>
    <t>高さが2m以上のはいのはい付け又ははいくずしの作業(荷役機械の運転者のみによっておこなわれるものを除く)</t>
  </si>
  <si>
    <t>船内荷役作業主任者</t>
  </si>
  <si>
    <t>船舶に荷を積み、船舶から荷を卸し、又は船舶において荷を移動させる作業(総トン数500t未満の船舶において揚貨装置を用いないで行うものを除く)</t>
  </si>
  <si>
    <t>揚貨装置運転者</t>
  </si>
  <si>
    <t>制限荷重5t以上の揚貨装置の運転の業務</t>
  </si>
  <si>
    <t>免許(揚貨装置運転士)</t>
  </si>
  <si>
    <t>制限荷重5t未満の揚貨装置の運転の業務</t>
  </si>
  <si>
    <t>プレス作業</t>
    <phoneticPr fontId="95"/>
  </si>
  <si>
    <t>プレス機械作業主任者</t>
  </si>
  <si>
    <t>動力により駆動されるプレス機械を5台以上有する事業場において行う当該機械による作業</t>
  </si>
  <si>
    <t>プレス金型取替作業者</t>
  </si>
  <si>
    <t>動力プレスの金型、シャーの刃部又はプレス若しくはシャーの安全装置若しくは安全囲いの取付け、取り外し又は調整の業務</t>
  </si>
  <si>
    <t>林業</t>
    <phoneticPr fontId="95"/>
  </si>
  <si>
    <t>林業架線作業主任者</t>
  </si>
  <si>
    <t>次のいずれかに該当する機械集材装置若しくは運材索道の組立て、解体、変更若しくは修理の作業又はこれらの設備による集材若しくは運材の作業イ　原動機の定格出力が7.5キロワットをこえるものロ　支間の斜距離の合計が350メートル以上のものハ　最大使用荷重が200キログラム以上のもの</t>
  </si>
  <si>
    <t>伐木等機械の運転の業務</t>
  </si>
  <si>
    <t>伐木等機械（伐木、造材又は原木若しくは薪炭材の集積を行うための機械であって、動力を用い、かつ、不特定の場所に自走できるものをいう。以下同じ。）の運転（道路上を走行させる運転を除く。）の業務</t>
  </si>
  <si>
    <t>走行集材機械の運転の業務</t>
  </si>
  <si>
    <t>走行集材機械（車両の走行により集材を行うための機械であって、動力を用い、かつ、不特定の場所に自走できるものをいう。以下同じ。）の運転（道路上を走行させる運転を除く。）の業務</t>
  </si>
  <si>
    <t>機械集材装置の運転の業務</t>
  </si>
  <si>
    <t>機械集材装置（集材機、架線、搬器、支柱及びこれらに附属する物により構成され、動力を用いて、原木又は薪炭材を巻き上げ、かつ、空中において運搬する設備をいう。以下同じ。）の運転の業務</t>
  </si>
  <si>
    <t>簡易架線集材装置又は架線集材機械の運転の業務</t>
  </si>
  <si>
    <t>簡易架線集材装置（集材機、架線、搬器、支柱及びこれらに附属する物により構成され、動力を用いて、原木等を巻き上げ、かつ、原木等の一部が地面に接した状態で運搬する設備をいう。以下同じ。）の運転又は架線集材機械（動力を用いて原木等を巻き上げることにより当該原木等を運搬するための機械であって、動力を用い、かつ、不特定の場所に自走できるものをいう。以下同じ。）の運転（道路上を走行させる運転を除く。）の業務</t>
  </si>
  <si>
    <t>チェーンソ一作業者</t>
  </si>
  <si>
    <t>チェーンソーを用いて行う立木の伐木、かかり木の処理又は造材の業務</t>
  </si>
  <si>
    <t>ボイラー・圧力容器等</t>
    <phoneticPr fontId="95"/>
  </si>
  <si>
    <t>ボイラー取扱作業主任者</t>
  </si>
  <si>
    <t>ボイラーの取扱い作業</t>
  </si>
  <si>
    <t>ボイラー取扱者</t>
  </si>
  <si>
    <t>ボイラーを取扱う業務</t>
  </si>
  <si>
    <t>小型ボイラーを取扱う業務</t>
  </si>
  <si>
    <t>第一種圧力容器取扱作業主任者</t>
  </si>
  <si>
    <t>化学設備に係る第一種圧力容器の取扱い作業</t>
  </si>
  <si>
    <t>化学設備に係る第一種圧力容器の取扱い作業以外の作業</t>
  </si>
  <si>
    <t>ボイラー等の溶接作業者</t>
  </si>
  <si>
    <t>ボイラー・第一種圧力容器の溶接の業務</t>
  </si>
  <si>
    <t>ボイラー据付作業指揮者</t>
  </si>
  <si>
    <t>ボイラー据付の作業</t>
  </si>
  <si>
    <t>必要な能力を有すると認められる者</t>
  </si>
  <si>
    <t>ボイラー等の整備作業者</t>
  </si>
  <si>
    <t>ボイラー・第一種圧力容器の整備の業務</t>
  </si>
  <si>
    <t>特殊化学設備作業者</t>
  </si>
  <si>
    <t>特殊化学設備の取扱い、整備及び修理の業務</t>
  </si>
  <si>
    <t>高気圧作業</t>
    <phoneticPr fontId="95"/>
  </si>
  <si>
    <t>高圧室内作業主任者</t>
  </si>
  <si>
    <t>高圧室内作業(潜函工法その他の圧気工法により、大気圧を超える気圧下の作業室又はシャフトの内部において行う作業)</t>
  </si>
  <si>
    <t>圧縮機操作係員</t>
  </si>
  <si>
    <t>作業室及び気こう室へ送気するための空気圧縮機を運転する業務</t>
  </si>
  <si>
    <t>送気調節係員</t>
  </si>
  <si>
    <t>作業室又は潜水作業者への送気の調節を行うためのバルブ又はコックの操作</t>
  </si>
  <si>
    <t>加減圧係員</t>
  </si>
  <si>
    <t>気こう室への送気又は気こう室からの排気の調節を行うためのバルブ又はコックの操作</t>
  </si>
  <si>
    <t>再圧室操作係員</t>
  </si>
  <si>
    <t>再圧室を操作する業務</t>
  </si>
  <si>
    <t>高圧室内作業者</t>
  </si>
  <si>
    <t>高圧室内作業に係る業務</t>
  </si>
  <si>
    <t>潜水士</t>
  </si>
  <si>
    <t>潜水器を用い、かつ、空気圧縮機若しくは手押しポンプによる送気又はボンベからの給気を受けて、水中において行う業務</t>
  </si>
  <si>
    <t>免許(潜水士)</t>
  </si>
  <si>
    <t>ロボット</t>
    <phoneticPr fontId="95"/>
  </si>
  <si>
    <t>ロボットヘの教示等作業者</t>
  </si>
  <si>
    <t>ロボットへの教示等の業務</t>
  </si>
  <si>
    <t>ロボットの検査等の作業者</t>
  </si>
  <si>
    <t>ロボットの検査、修理若しくは調整等の業務</t>
  </si>
  <si>
    <t>空気充填</t>
    <phoneticPr fontId="95"/>
  </si>
  <si>
    <t>タイヤの空気充填作業者</t>
  </si>
  <si>
    <t>自動車用タイヤの組立てに係る業務のうち、空気圧縮機を用いてタイヤに空気を充填する業務</t>
  </si>
  <si>
    <t>放射線等</t>
    <phoneticPr fontId="95"/>
  </si>
  <si>
    <t>エックス線作業主任者</t>
  </si>
  <si>
    <t>放射線業務にかかる作業</t>
  </si>
  <si>
    <t>ガンマ線透過写真撮影作業主任者</t>
  </si>
  <si>
    <t>ガンマ線照射装置を用いて行う透過写真の撮影の作業</t>
  </si>
  <si>
    <t>エックス線等透過写真撮影者</t>
  </si>
  <si>
    <t>エックス線装置又はガンマ線照射装置を用いて行う透過写真の撮影の業務</t>
  </si>
  <si>
    <t>核燃料物質等取扱業務従事者</t>
  </si>
  <si>
    <t>加工施設、再処理施設又は使用施設等の管理区域内において核燃料物質若しくは使用済燃料又はこれらによって汚染された物を取扱う業務</t>
  </si>
  <si>
    <t>原子炉施設の管理内において、核燃料物質若しくは使用済燃料またはこれらによって汚染された物を取扱う業務</t>
  </si>
  <si>
    <t>製材木工</t>
    <phoneticPr fontId="95"/>
  </si>
  <si>
    <t>木材加工用機械作業主任者</t>
  </si>
  <si>
    <t>木材加工用機械5台以上(自動送材車式帯のこ盤が含まれている場合は3台以上)有する事業場において行う当該機械による作業</t>
  </si>
  <si>
    <t>乾燥設備</t>
    <phoneticPr fontId="95"/>
  </si>
  <si>
    <t>乾燥設備作業主任者</t>
  </si>
  <si>
    <t>次に掲げる設備による物の加熱乾燥の作業イ　乾燥設備のうち、危険物等に係る設備で、内容積が1 立方メートル以上のものロ　乾燥設備のうち、イの危険物等以外の物に係る設備で、熱源として燃料を使用するもの(その最大消費量が固体燃料にあっては毎時10kg以上、液体燃料にあっては毎時10リットル以上、気体燃料にあっては毎時1立方メートル以上)又は熱源として電力を使用するもの(定格消費電力が10kW以上のものに限る)</t>
    <phoneticPr fontId="95"/>
  </si>
  <si>
    <t>採石</t>
    <phoneticPr fontId="95"/>
  </si>
  <si>
    <t>採石のための掘削作業主任者</t>
  </si>
  <si>
    <t>掘削面の高さが2m以上となる採石法第2条に規定する岩石の採取のための掘削の作業</t>
  </si>
  <si>
    <t>有害物質</t>
    <phoneticPr fontId="95"/>
  </si>
  <si>
    <t>特定化学物質及び四アルキル鉛等作業主任者</t>
  </si>
  <si>
    <t>特定化学物質を製造し、又は取扱う作業四アルキル鉛等に係る作業</t>
  </si>
  <si>
    <t>鉛作業主任者</t>
  </si>
  <si>
    <t>鉛業務(遠隔操作によって行う隔離室におけるものを除く。) に係る作業</t>
  </si>
  <si>
    <t>石綿作業主任者</t>
  </si>
  <si>
    <t>特定石綿等を製造し、又は取り扱う作業</t>
  </si>
  <si>
    <t>石綿取り扱い作業者</t>
  </si>
  <si>
    <t>石綿等が使用されている建築物又は工作物の解体等の作業</t>
  </si>
  <si>
    <t>四アルキル鉛作業者</t>
  </si>
  <si>
    <t>四アルキル鉛を取り扱う等の業務</t>
  </si>
  <si>
    <t>有機溶剤作業主任者</t>
  </si>
  <si>
    <t>屋内作業場、タンク等で有機溶剤とそれの含有量が5%を超えるものを取扱う作業</t>
  </si>
  <si>
    <t>廃棄物処理施設作業従事者</t>
  </si>
  <si>
    <t>廃棄物処理施設において、ばいじん及び焼却灰その他の燃え殻を取扱う業務</t>
  </si>
  <si>
    <t>廃棄物処理施設に設置された廃棄物焼却炉、集じん機等の設備の保守点検等の業務</t>
  </si>
  <si>
    <t>廃棄物処理施設に設置された廃棄物焼却炉、集じん機等の解体等の業務及びこれに伴うばいじん及び焼却灰その他の燃え殻を取扱う業務</t>
  </si>
  <si>
    <t>クレーン則に規定されるもの</t>
    <rPh sb="6" eb="8">
      <t>キテイ</t>
    </rPh>
    <phoneticPr fontId="95"/>
  </si>
  <si>
    <t>関係条文</t>
  </si>
  <si>
    <t>対象機械・作業</t>
  </si>
  <si>
    <t>定めるべき事項・措置等</t>
    <phoneticPr fontId="95"/>
  </si>
  <si>
    <t>66の2</t>
  </si>
  <si>
    <t>移動式クレーン</t>
  </si>
  <si>
    <t>作業方法等</t>
  </si>
  <si>
    <t>安衛則に規定されるもの</t>
    <rPh sb="0" eb="3">
      <t>アンエイソク</t>
    </rPh>
    <rPh sb="4" eb="6">
      <t>キテイ</t>
    </rPh>
    <phoneticPr fontId="95"/>
  </si>
  <si>
    <t>作業計画</t>
  </si>
  <si>
    <t>194の5</t>
  </si>
  <si>
    <t>194の9</t>
  </si>
  <si>
    <t>高所作業車</t>
  </si>
  <si>
    <t>型枠支保工</t>
  </si>
  <si>
    <t>組立図</t>
  </si>
  <si>
    <t>明り掘削</t>
  </si>
  <si>
    <t>作業箇所等の調査→適応する掘削の時期、順序等</t>
  </si>
  <si>
    <t>運搬機械等</t>
    <phoneticPr fontId="95"/>
  </si>
  <si>
    <t>運行経路、機械の出入の方法</t>
  </si>
  <si>
    <t>ずい道等の掘削</t>
  </si>
  <si>
    <t>施工計画</t>
  </si>
  <si>
    <t>施工計画の変更</t>
  </si>
  <si>
    <t>ずい道支保工</t>
  </si>
  <si>
    <t>標準図</t>
  </si>
  <si>
    <t>潜函・井筒内の明り掘削</t>
  </si>
  <si>
    <t>沈下関係図書</t>
  </si>
  <si>
    <t>土止め支保工</t>
  </si>
  <si>
    <t>採石作業</t>
  </si>
  <si>
    <t>作業計画の変更</t>
  </si>
  <si>
    <t>運搬機械等及び小割機械の通行経路等</t>
  </si>
  <si>
    <t>517の2</t>
  </si>
  <si>
    <t>建築物等の鉄骨組立て作業</t>
  </si>
  <si>
    <t>517の6</t>
  </si>
  <si>
    <t>鋼橋架設等の作業</t>
  </si>
  <si>
    <t>517の14</t>
  </si>
  <si>
    <t>コンクリート造の工作物の解体等作業</t>
    <phoneticPr fontId="95"/>
  </si>
  <si>
    <t>517の20</t>
  </si>
  <si>
    <t>コンクリート橋架設等の作業</t>
  </si>
  <si>
    <t>638の3</t>
  </si>
  <si>
    <t>特定元方事業者</t>
  </si>
  <si>
    <t>工程計画、主要機械・架設建設物の配置計画等</t>
  </si>
  <si>
    <t>638の4</t>
  </si>
  <si>
    <t>車両系建設機械、移動式クレーンについて関係下請負人の定める作業計画と上記計画との適合指導</t>
  </si>
  <si>
    <t>662の6</t>
  </si>
  <si>
    <t>パワーショベル等</t>
  </si>
  <si>
    <t>関係請負人との作業等に必要な連絡調整</t>
  </si>
  <si>
    <t>662の7</t>
    <phoneticPr fontId="95"/>
  </si>
  <si>
    <t>くい打ち機等</t>
  </si>
  <si>
    <t>662の8</t>
    <phoneticPr fontId="95"/>
  </si>
  <si>
    <t>様式-工３、照査項目チェックリスト</t>
    <rPh sb="0" eb="2">
      <t>ヨウシキ</t>
    </rPh>
    <rPh sb="3" eb="4">
      <t>コウ</t>
    </rPh>
    <rPh sb="6" eb="10">
      <t>ショウサコウモク</t>
    </rPh>
    <phoneticPr fontId="8"/>
  </si>
  <si>
    <t>（原則電子納品）</t>
    <phoneticPr fontId="8"/>
  </si>
  <si>
    <t>照査結果報告書</t>
    <rPh sb="0" eb="2">
      <t>ショウサ</t>
    </rPh>
    <rPh sb="2" eb="4">
      <t>ケッカ</t>
    </rPh>
    <rPh sb="4" eb="7">
      <t>ホウコクショ</t>
    </rPh>
    <phoneticPr fontId="8"/>
  </si>
  <si>
    <t>工事測量成果表</t>
    <rPh sb="0" eb="2">
      <t>コウジ</t>
    </rPh>
    <rPh sb="2" eb="4">
      <t>ソクリョウ</t>
    </rPh>
    <rPh sb="4" eb="6">
      <t>セイカ</t>
    </rPh>
    <rPh sb="6" eb="7">
      <t>ヒョウ</t>
    </rPh>
    <phoneticPr fontId="8"/>
  </si>
  <si>
    <t>現場作業着手前
かつ申請後速やかに</t>
    <rPh sb="10" eb="14">
      <t>シンセイゴスミ</t>
    </rPh>
    <phoneticPr fontId="8"/>
  </si>
  <si>
    <t>照査項目チェックリスト等により設計図書等と現場状況等との照査を実施し、結果を提出する。</t>
    <rPh sb="11" eb="12">
      <t>トウ</t>
    </rPh>
    <rPh sb="21" eb="23">
      <t>ゲンバ</t>
    </rPh>
    <rPh sb="23" eb="25">
      <t>ジョウキョウ</t>
    </rPh>
    <rPh sb="25" eb="26">
      <t>トウ</t>
    </rPh>
    <rPh sb="28" eb="30">
      <t>ショウサ</t>
    </rPh>
    <rPh sb="31" eb="33">
      <t>ジッシ</t>
    </rPh>
    <rPh sb="35" eb="37">
      <t>ケッカ</t>
    </rPh>
    <rPh sb="38" eb="40">
      <t>テイシュツ</t>
    </rPh>
    <phoneticPr fontId="8"/>
  </si>
  <si>
    <t>現場着手前</t>
    <phoneticPr fontId="8"/>
  </si>
  <si>
    <t>材料検査受検前</t>
    <rPh sb="0" eb="2">
      <t>ザイリョウ</t>
    </rPh>
    <rPh sb="2" eb="4">
      <t>ケンサ</t>
    </rPh>
    <rPh sb="4" eb="6">
      <t>ジュケン</t>
    </rPh>
    <rPh sb="6" eb="7">
      <t>マエ</t>
    </rPh>
    <phoneticPr fontId="8"/>
  </si>
  <si>
    <t>様式-工24
各協議先様式</t>
    <rPh sb="7" eb="13">
      <t>カクキョウギサキヨウシキ</t>
    </rPh>
    <phoneticPr fontId="8"/>
  </si>
  <si>
    <t>様式-工27
任意様式（参考様式アリ）</t>
    <rPh sb="7" eb="9">
      <t>ニンイ</t>
    </rPh>
    <rPh sb="9" eb="11">
      <t>ヨウシキ</t>
    </rPh>
    <rPh sb="12" eb="14">
      <t>サンコウ</t>
    </rPh>
    <rPh sb="14" eb="16">
      <t>ヨウシキ</t>
    </rPh>
    <phoneticPr fontId="8"/>
  </si>
  <si>
    <t>事故・損傷等の発生後ただちに</t>
    <rPh sb="0" eb="2">
      <t>ジコ</t>
    </rPh>
    <rPh sb="3" eb="5">
      <t>ソンショウ</t>
    </rPh>
    <rPh sb="5" eb="6">
      <t>トウ</t>
    </rPh>
    <rPh sb="7" eb="9">
      <t>ハッセイ</t>
    </rPh>
    <rPh sb="9" eb="10">
      <t>ゴ</t>
    </rPh>
    <phoneticPr fontId="8"/>
  </si>
  <si>
    <t>工事用材料検査申請書</t>
    <phoneticPr fontId="8"/>
  </si>
  <si>
    <t>（２）その他の退職金制度を選択した場合は、名称を「　」に記載すること</t>
    <rPh sb="13" eb="15">
      <t>センタク</t>
    </rPh>
    <rPh sb="17" eb="19">
      <t>バアイ</t>
    </rPh>
    <rPh sb="21" eb="23">
      <t>メイショウ</t>
    </rPh>
    <rPh sb="28" eb="30">
      <t>キサイ</t>
    </rPh>
    <phoneticPr fontId="8"/>
  </si>
  <si>
    <t>（４）その他を選択した場合は、理由を「　」に記載すること</t>
    <rPh sb="5" eb="6">
      <t>タ</t>
    </rPh>
    <rPh sb="7" eb="9">
      <t>センタク</t>
    </rPh>
    <rPh sb="11" eb="13">
      <t>バアイ</t>
    </rPh>
    <rPh sb="15" eb="17">
      <t>リユウ</t>
    </rPh>
    <rPh sb="22" eb="24">
      <t>キサイ</t>
    </rPh>
    <phoneticPr fontId="8"/>
  </si>
  <si>
    <t>受注者社内配布</t>
    <rPh sb="0" eb="3">
      <t>ジュチュウシャ</t>
    </rPh>
    <rPh sb="3" eb="5">
      <t>シャナイ</t>
    </rPh>
    <rPh sb="5" eb="7">
      <t>ハイフ</t>
    </rPh>
    <phoneticPr fontId="8"/>
  </si>
  <si>
    <t>マニフェスト・残土券</t>
    <phoneticPr fontId="8"/>
  </si>
  <si>
    <t>　細　　別</t>
    <rPh sb="1" eb="2">
      <t>ホソ</t>
    </rPh>
    <rPh sb="4" eb="5">
      <t>ベツ</t>
    </rPh>
    <phoneticPr fontId="8"/>
  </si>
  <si>
    <t>□</t>
  </si>
  <si>
    <t>キ－ワ－ド評価</t>
    <rPh sb="5" eb="7">
      <t>ヒョウカ</t>
    </rPh>
    <phoneticPr fontId="8"/>
  </si>
  <si>
    <t>「</t>
    <phoneticPr fontId="8"/>
  </si>
  <si>
    <t>」</t>
    <phoneticPr fontId="8"/>
  </si>
  <si>
    <t>□</t>
    <phoneticPr fontId="8"/>
  </si>
  <si>
    <t>測量・位置出しにおける工夫</t>
    <phoneticPr fontId="8"/>
  </si>
  <si>
    <t>現地調査方法の工夫</t>
    <phoneticPr fontId="8"/>
  </si>
  <si>
    <t>提出書類の整理方法</t>
    <phoneticPr fontId="8"/>
  </si>
  <si>
    <t>その他：</t>
    <rPh sb="2" eb="3">
      <t>タ</t>
    </rPh>
    <phoneticPr fontId="8"/>
  </si>
  <si>
    <t>施工に伴う器具・工具・装置類の工夫又は、設備据付後の試運転調整の工夫</t>
    <phoneticPr fontId="8"/>
  </si>
  <si>
    <t>副産物及び廃棄物の減少、ならびにリサイクルに対する積極的な取組み</t>
    <phoneticPr fontId="8"/>
  </si>
  <si>
    <t>土工・地盤改良・舗装・コンクリ－ト工事・管敷設工事・鉄骨建て方等の各施工関係の工夫</t>
    <phoneticPr fontId="8"/>
  </si>
  <si>
    <t>給排水・衛生設備工事等の配管・ポンプ類の凍結防止、つなぎ等の工夫</t>
    <phoneticPr fontId="8"/>
  </si>
  <si>
    <t>設備工事での加工・組立等の施工や、電機工事の配線・配管等での工夫</t>
    <phoneticPr fontId="8"/>
  </si>
  <si>
    <t>照明・視界確保等の工夫</t>
    <phoneticPr fontId="8"/>
  </si>
  <si>
    <t>仮排水・仮道路・迂回路等の計画施工の工夫</t>
    <phoneticPr fontId="8"/>
  </si>
  <si>
    <t>運搬車両・施工機械等の工夫</t>
    <rPh sb="0" eb="2">
      <t>ウンパン</t>
    </rPh>
    <rPh sb="2" eb="4">
      <t>シャリョウ</t>
    </rPh>
    <rPh sb="5" eb="7">
      <t>セコウ</t>
    </rPh>
    <rPh sb="7" eb="9">
      <t>キカイ</t>
    </rPh>
    <rPh sb="9" eb="10">
      <t>トウ</t>
    </rPh>
    <rPh sb="11" eb="13">
      <t>クフウ</t>
    </rPh>
    <phoneticPr fontId="8"/>
  </si>
  <si>
    <t>支保工・型枠工・足場工・及び桟橋・覆工板・山留め等の仮設工関係の工夫</t>
    <rPh sb="0" eb="1">
      <t>シ</t>
    </rPh>
    <rPh sb="1" eb="2">
      <t>ホ</t>
    </rPh>
    <rPh sb="2" eb="3">
      <t>コウ</t>
    </rPh>
    <rPh sb="4" eb="6">
      <t>カタワク</t>
    </rPh>
    <rPh sb="6" eb="7">
      <t>コウ</t>
    </rPh>
    <rPh sb="8" eb="10">
      <t>アシバ</t>
    </rPh>
    <rPh sb="10" eb="11">
      <t>コウ</t>
    </rPh>
    <rPh sb="12" eb="13">
      <t>オヨ</t>
    </rPh>
    <rPh sb="14" eb="16">
      <t>サンバシ</t>
    </rPh>
    <rPh sb="17" eb="18">
      <t>オオ</t>
    </rPh>
    <rPh sb="18" eb="19">
      <t>コウ</t>
    </rPh>
    <rPh sb="19" eb="20">
      <t>イタ</t>
    </rPh>
    <rPh sb="21" eb="22">
      <t>ヤマ</t>
    </rPh>
    <rPh sb="22" eb="23">
      <t>ト</t>
    </rPh>
    <rPh sb="24" eb="25">
      <t>トウ</t>
    </rPh>
    <rPh sb="26" eb="28">
      <t>カセツ</t>
    </rPh>
    <rPh sb="28" eb="29">
      <t>コウ</t>
    </rPh>
    <rPh sb="29" eb="31">
      <t>カンケイ</t>
    </rPh>
    <rPh sb="32" eb="34">
      <t>クフウ</t>
    </rPh>
    <phoneticPr fontId="8"/>
  </si>
  <si>
    <t>改修工事における仮設備の工夫</t>
    <rPh sb="0" eb="2">
      <t>カイシュウ</t>
    </rPh>
    <rPh sb="2" eb="4">
      <t>コウジ</t>
    </rPh>
    <rPh sb="8" eb="9">
      <t>カリ</t>
    </rPh>
    <rPh sb="9" eb="11">
      <t>セツビ</t>
    </rPh>
    <rPh sb="12" eb="14">
      <t>クフウ</t>
    </rPh>
    <phoneticPr fontId="8"/>
  </si>
  <si>
    <t>集計ソフト等の活用と工夫</t>
    <phoneticPr fontId="8"/>
  </si>
  <si>
    <t>コンクリ－トの打設関係の工夫（材料・養生・出来形・品質等）</t>
    <phoneticPr fontId="8"/>
  </si>
  <si>
    <t>配筋・溶接作業等に関する工夫</t>
    <rPh sb="0" eb="1">
      <t>ハイ</t>
    </rPh>
    <rPh sb="1" eb="2">
      <t>キン</t>
    </rPh>
    <rPh sb="3" eb="5">
      <t>ヨウセツ</t>
    </rPh>
    <rPh sb="5" eb="7">
      <t>サギョウ</t>
    </rPh>
    <rPh sb="7" eb="8">
      <t>トウ</t>
    </rPh>
    <rPh sb="9" eb="10">
      <t>カン</t>
    </rPh>
    <rPh sb="12" eb="14">
      <t>クフウ</t>
    </rPh>
    <phoneticPr fontId="8"/>
  </si>
  <si>
    <t>材料・施工の検査試験に関する工夫</t>
    <rPh sb="0" eb="2">
      <t>ザイリョウ</t>
    </rPh>
    <rPh sb="3" eb="5">
      <t>セコウ</t>
    </rPh>
    <rPh sb="6" eb="8">
      <t>ケンサ</t>
    </rPh>
    <rPh sb="8" eb="10">
      <t>シケン</t>
    </rPh>
    <rPh sb="11" eb="12">
      <t>カン</t>
    </rPh>
    <rPh sb="14" eb="16">
      <t>クフウ</t>
    </rPh>
    <phoneticPr fontId="8"/>
  </si>
  <si>
    <t>品質試験・品質記録方法の工夫</t>
    <rPh sb="0" eb="2">
      <t>ヒンシツ</t>
    </rPh>
    <rPh sb="2" eb="4">
      <t>シケン</t>
    </rPh>
    <rPh sb="5" eb="7">
      <t>ヒンシツ</t>
    </rPh>
    <rPh sb="7" eb="9">
      <t>キロク</t>
    </rPh>
    <rPh sb="9" eb="11">
      <t>ホウホウ</t>
    </rPh>
    <rPh sb="12" eb="14">
      <t>クフウ</t>
    </rPh>
    <phoneticPr fontId="8"/>
  </si>
  <si>
    <t>安全仮設備等の工夫（落下物・転落・狭まれ・看板・立入禁止柵・手摺・足場等）</t>
    <phoneticPr fontId="8"/>
  </si>
  <si>
    <t>安全教育・技術向上講習会・安全パトロ－ル・ミ－ティング等に関する工夫</t>
    <phoneticPr fontId="8"/>
  </si>
  <si>
    <t>現場事務所・作業員休息所等の施設及び設備の工夫</t>
    <phoneticPr fontId="8"/>
  </si>
  <si>
    <t>酸欠対策・有毒ガス・可燃ガスの処理及び粉塵防止対策や作業中の換気等の工夫</t>
    <phoneticPr fontId="8"/>
  </si>
  <si>
    <t>供用中の道路等の事故防止及び一般交通確保等のための工夫</t>
    <phoneticPr fontId="8"/>
  </si>
  <si>
    <t>作業環境が厳しい現場での環境改善等の工夫</t>
    <phoneticPr fontId="8"/>
  </si>
  <si>
    <t>苦渋作業等の作業環境低減等の工夫</t>
    <phoneticPr fontId="8"/>
  </si>
  <si>
    <t>ゴミの軽減化、アイドリングストップの励行等地球環境への配慮</t>
    <phoneticPr fontId="8"/>
  </si>
  <si>
    <t>現場作業員の技術向上に関する研修・講習会等の積極的な開催</t>
    <phoneticPr fontId="8"/>
  </si>
  <si>
    <t>盛土の締め固め、場所打ち杭や既成杭の施工高さ等の施工に関する工夫</t>
    <phoneticPr fontId="8"/>
  </si>
  <si>
    <t>施工計画書及び写真管理等の工夫（デジタル写真ソフトの活用等）</t>
    <phoneticPr fontId="8"/>
  </si>
  <si>
    <t>出来形・品質との計測関係等の集計・管理図等の工夫</t>
    <phoneticPr fontId="8"/>
  </si>
  <si>
    <t>CAD・施工管理ソフト・土量管理システム等の活用</t>
    <phoneticPr fontId="8"/>
  </si>
  <si>
    <t>工事記録写真の撮影方法・編集方法の工夫</t>
    <phoneticPr fontId="8"/>
  </si>
  <si>
    <t>工　事　名</t>
    <phoneticPr fontId="84"/>
  </si>
  <si>
    <t>　説明資料は簡潔に作成するものとし、必要に応じて別葉とする。</t>
  </si>
  <si>
    <t>（添付図）</t>
    <rPh sb="1" eb="3">
      <t>テンプ</t>
    </rPh>
    <rPh sb="3" eb="4">
      <t>ズ</t>
    </rPh>
    <phoneticPr fontId="84"/>
  </si>
  <si>
    <t>（説明）</t>
    <rPh sb="1" eb="3">
      <t>セツメイ</t>
    </rPh>
    <phoneticPr fontId="84"/>
  </si>
  <si>
    <t>提案内容</t>
    <rPh sb="0" eb="2">
      <t>テイアン</t>
    </rPh>
    <rPh sb="2" eb="4">
      <t>ナイヨウ</t>
    </rPh>
    <phoneticPr fontId="84"/>
  </si>
  <si>
    <t>評価内容</t>
    <rPh sb="0" eb="2">
      <t>ヒョウカ</t>
    </rPh>
    <rPh sb="2" eb="4">
      <t>ナイヨウ</t>
    </rPh>
    <phoneticPr fontId="84"/>
  </si>
  <si>
    <t>参考様式（マニフェスト集計表）</t>
    <rPh sb="0" eb="2">
      <t>サンコウ</t>
    </rPh>
    <rPh sb="2" eb="4">
      <t>ヨウシキ</t>
    </rPh>
    <rPh sb="11" eb="14">
      <t>シュウケイヒョウ</t>
    </rPh>
    <phoneticPr fontId="8"/>
  </si>
  <si>
    <t>参考様式（誘導員集計）</t>
    <rPh sb="0" eb="2">
      <t>サンコウ</t>
    </rPh>
    <rPh sb="2" eb="4">
      <t>ヨウシキ</t>
    </rPh>
    <rPh sb="5" eb="8">
      <t>ユウドウイン</t>
    </rPh>
    <rPh sb="8" eb="10">
      <t>シュウケイ</t>
    </rPh>
    <phoneticPr fontId="8"/>
  </si>
  <si>
    <t>参考様式（安全教育）</t>
    <rPh sb="0" eb="2">
      <t>サンコウ</t>
    </rPh>
    <rPh sb="2" eb="4">
      <t>ヨウシキ</t>
    </rPh>
    <rPh sb="5" eb="7">
      <t>アンゼン</t>
    </rPh>
    <rPh sb="7" eb="9">
      <t>キョウイク</t>
    </rPh>
    <phoneticPr fontId="8"/>
  </si>
  <si>
    <t>参考様式（残土券集計表）</t>
    <rPh sb="0" eb="2">
      <t>サンコウ</t>
    </rPh>
    <rPh sb="2" eb="4">
      <t>ヨウシキ</t>
    </rPh>
    <rPh sb="5" eb="7">
      <t>ザンド</t>
    </rPh>
    <rPh sb="7" eb="8">
      <t>ケン</t>
    </rPh>
    <rPh sb="8" eb="11">
      <t>シュウケイヒョウ</t>
    </rPh>
    <phoneticPr fontId="8"/>
  </si>
  <si>
    <t>Ⅱ 創意工夫</t>
    <rPh sb="2" eb="4">
      <t>ソウイ</t>
    </rPh>
    <rPh sb="4" eb="6">
      <t>クフウ</t>
    </rPh>
    <phoneticPr fontId="8"/>
  </si>
  <si>
    <t>評価内容</t>
    <rPh sb="0" eb="4">
      <t>ヒョウカナイヨウ</t>
    </rPh>
    <phoneticPr fontId="8"/>
  </si>
  <si>
    <t>受　注　者</t>
    <rPh sb="0" eb="1">
      <t>ウケ</t>
    </rPh>
    <rPh sb="2" eb="3">
      <t>チュウ</t>
    </rPh>
    <rPh sb="4" eb="5">
      <t>シャ</t>
    </rPh>
    <phoneticPr fontId="84"/>
  </si>
  <si>
    <t>項　 　　目</t>
    <phoneticPr fontId="84"/>
  </si>
  <si>
    <t>Ⅲ 　社会性等</t>
    <rPh sb="3" eb="6">
      <t>シャカイセイ</t>
    </rPh>
    <rPh sb="6" eb="7">
      <t>トウ</t>
    </rPh>
    <phoneticPr fontId="8"/>
  </si>
  <si>
    <t>□ 地域への貢献</t>
    <rPh sb="2" eb="4">
      <t>チイキ</t>
    </rPh>
    <rPh sb="6" eb="8">
      <t>コウケン</t>
    </rPh>
    <phoneticPr fontId="8"/>
  </si>
  <si>
    <t>□準備・後片付け</t>
    <rPh sb="1" eb="3">
      <t>ジュンビ</t>
    </rPh>
    <rPh sb="4" eb="5">
      <t>アト</t>
    </rPh>
    <rPh sb="5" eb="7">
      <t>カタヅ</t>
    </rPh>
    <phoneticPr fontId="8"/>
  </si>
  <si>
    <t>□施工関係</t>
    <rPh sb="1" eb="3">
      <t>セコウ</t>
    </rPh>
    <rPh sb="3" eb="5">
      <t>カンケイ</t>
    </rPh>
    <phoneticPr fontId="8"/>
  </si>
  <si>
    <t>□品質管理</t>
    <rPh sb="1" eb="3">
      <t>ヒンシツ</t>
    </rPh>
    <rPh sb="3" eb="5">
      <t>カンリ</t>
    </rPh>
    <phoneticPr fontId="8"/>
  </si>
  <si>
    <t>□安全衛生管理</t>
    <rPh sb="1" eb="3">
      <t>アンゼン</t>
    </rPh>
    <rPh sb="3" eb="5">
      <t>エイセイ</t>
    </rPh>
    <rPh sb="5" eb="7">
      <t>カンリ</t>
    </rPh>
    <phoneticPr fontId="8"/>
  </si>
  <si>
    <t>□施工管理関係</t>
    <rPh sb="1" eb="3">
      <t>セコウ</t>
    </rPh>
    <rPh sb="3" eb="5">
      <t>カンリ</t>
    </rPh>
    <rPh sb="5" eb="7">
      <t>カンケイ</t>
    </rPh>
    <phoneticPr fontId="8"/>
  </si>
  <si>
    <t>工事特性・創意工夫・社会性等に関する実施状況対象項目表</t>
    <rPh sb="22" eb="27">
      <t>タイショウコウモクヒョウ</t>
    </rPh>
    <phoneticPr fontId="8"/>
  </si>
  <si>
    <t>様式-工27-２</t>
    <rPh sb="0" eb="2">
      <t>ヨウシキ</t>
    </rPh>
    <rPh sb="3" eb="4">
      <t>コウ</t>
    </rPh>
    <phoneticPr fontId="8"/>
  </si>
  <si>
    <t>路線名等</t>
    <rPh sb="0" eb="3">
      <t>ロセンメイ</t>
    </rPh>
    <rPh sb="3" eb="4">
      <t>トウ</t>
    </rPh>
    <phoneticPr fontId="84"/>
  </si>
  <si>
    <t>工事等箇所</t>
    <rPh sb="0" eb="2">
      <t>コウジ</t>
    </rPh>
    <rPh sb="2" eb="3">
      <t>トウ</t>
    </rPh>
    <rPh sb="3" eb="5">
      <t>カショ</t>
    </rPh>
    <phoneticPr fontId="84"/>
  </si>
  <si>
    <t>工期
(履行期間)</t>
    <rPh sb="0" eb="2">
      <t>コウキ</t>
    </rPh>
    <rPh sb="4" eb="6">
      <t>リコウ</t>
    </rPh>
    <rPh sb="6" eb="8">
      <t>キカン</t>
    </rPh>
    <phoneticPr fontId="84"/>
  </si>
  <si>
    <t>連絡者(受注者窓口)</t>
    <rPh sb="0" eb="2">
      <t>レンラク</t>
    </rPh>
    <rPh sb="2" eb="3">
      <t>シャ</t>
    </rPh>
    <rPh sb="4" eb="7">
      <t>ジュチュウシャ</t>
    </rPh>
    <rPh sb="7" eb="9">
      <t>マドグチ</t>
    </rPh>
    <phoneticPr fontId="84"/>
  </si>
  <si>
    <t>（氏名）</t>
    <rPh sb="1" eb="3">
      <t>シメイ</t>
    </rPh>
    <phoneticPr fontId="84"/>
  </si>
  <si>
    <t>（連絡先）</t>
    <rPh sb="1" eb="3">
      <t>レンラク</t>
    </rPh>
    <rPh sb="3" eb="4">
      <t>サキ</t>
    </rPh>
    <phoneticPr fontId="84"/>
  </si>
  <si>
    <t>（職種）</t>
    <rPh sb="1" eb="3">
      <t>ショクシュ</t>
    </rPh>
    <phoneticPr fontId="84"/>
  </si>
  <si>
    <t>発生日時</t>
    <rPh sb="0" eb="2">
      <t>ハッセイ</t>
    </rPh>
    <rPh sb="2" eb="3">
      <t>ビ</t>
    </rPh>
    <rPh sb="3" eb="4">
      <t>ジ</t>
    </rPh>
    <phoneticPr fontId="84"/>
  </si>
  <si>
    <t>天候</t>
    <rPh sb="0" eb="2">
      <t>テンコウ</t>
    </rPh>
    <phoneticPr fontId="84"/>
  </si>
  <si>
    <t>発生場所</t>
    <rPh sb="0" eb="2">
      <t>ハッセイ</t>
    </rPh>
    <rPh sb="2" eb="4">
      <t>バショ</t>
    </rPh>
    <phoneticPr fontId="84"/>
  </si>
  <si>
    <t>事故分類</t>
    <rPh sb="0" eb="2">
      <t>ジコ</t>
    </rPh>
    <rPh sb="2" eb="4">
      <t>ブンルイ</t>
    </rPh>
    <phoneticPr fontId="84"/>
  </si>
  <si>
    <t>人身事故</t>
    <rPh sb="0" eb="2">
      <t>ジンシン</t>
    </rPh>
    <rPh sb="2" eb="4">
      <t>ジコ</t>
    </rPh>
    <phoneticPr fontId="84"/>
  </si>
  <si>
    <t>物損事故</t>
    <rPh sb="0" eb="2">
      <t>ブッソン</t>
    </rPh>
    <rPh sb="2" eb="4">
      <t>ジコ</t>
    </rPh>
    <phoneticPr fontId="84"/>
  </si>
  <si>
    <t>　□ 公衆災害 ・ □ その他事故</t>
    <rPh sb="3" eb="5">
      <t>コウシュウ</t>
    </rPh>
    <rPh sb="5" eb="7">
      <t>サイガイ</t>
    </rPh>
    <rPh sb="14" eb="15">
      <t>タ</t>
    </rPh>
    <rPh sb="15" eb="17">
      <t>ジコ</t>
    </rPh>
    <phoneticPr fontId="84"/>
  </si>
  <si>
    <t>事故の内容</t>
    <rPh sb="0" eb="2">
      <t>ジコ</t>
    </rPh>
    <rPh sb="3" eb="5">
      <t>ナイヨウ</t>
    </rPh>
    <phoneticPr fontId="84"/>
  </si>
  <si>
    <t>罹災者氏名</t>
    <rPh sb="0" eb="3">
      <t>リサイシャ</t>
    </rPh>
    <rPh sb="3" eb="5">
      <t>シメイ</t>
    </rPh>
    <phoneticPr fontId="84"/>
  </si>
  <si>
    <t>年齢</t>
    <rPh sb="0" eb="2">
      <t>ネンレイ</t>
    </rPh>
    <phoneticPr fontId="84"/>
  </si>
  <si>
    <t>性別</t>
    <rPh sb="0" eb="2">
      <t>セイベツ</t>
    </rPh>
    <phoneticPr fontId="84"/>
  </si>
  <si>
    <t>被害の程度</t>
  </si>
  <si>
    <t>備考
（業者名等）</t>
    <phoneticPr fontId="84"/>
  </si>
  <si>
    <t>（職種）</t>
    <phoneticPr fontId="84"/>
  </si>
  <si>
    <t>物損事故等</t>
    <rPh sb="0" eb="1">
      <t>ブツ</t>
    </rPh>
    <rPh sb="1" eb="2">
      <t>ソン</t>
    </rPh>
    <rPh sb="2" eb="4">
      <t>ジコ</t>
    </rPh>
    <rPh sb="4" eb="5">
      <t>トウ</t>
    </rPh>
    <phoneticPr fontId="84"/>
  </si>
  <si>
    <t>発生状況</t>
    <rPh sb="0" eb="2">
      <t>ハッセイ</t>
    </rPh>
    <rPh sb="2" eb="4">
      <t>ジョウキョウ</t>
    </rPh>
    <phoneticPr fontId="84"/>
  </si>
  <si>
    <t>ライフライン等への影響</t>
    <rPh sb="6" eb="7">
      <t>トウ</t>
    </rPh>
    <rPh sb="9" eb="11">
      <t>エイキョウ</t>
    </rPh>
    <phoneticPr fontId="84"/>
  </si>
  <si>
    <t>発生原因</t>
    <rPh sb="0" eb="2">
      <t>ハッセイ</t>
    </rPh>
    <rPh sb="2" eb="4">
      <t>ゲンイン</t>
    </rPh>
    <phoneticPr fontId="84"/>
  </si>
  <si>
    <t>警察署・労働基準監督署等への対応状況</t>
    <rPh sb="0" eb="3">
      <t>ケイサツショ</t>
    </rPh>
    <rPh sb="4" eb="6">
      <t>ロウドウ</t>
    </rPh>
    <rPh sb="6" eb="8">
      <t>キジュン</t>
    </rPh>
    <rPh sb="8" eb="11">
      <t>カントクショ</t>
    </rPh>
    <rPh sb="11" eb="12">
      <t>トウ</t>
    </rPh>
    <rPh sb="14" eb="16">
      <t>タイオウ</t>
    </rPh>
    <rPh sb="16" eb="18">
      <t>ジョウキョウ</t>
    </rPh>
    <phoneticPr fontId="84"/>
  </si>
  <si>
    <t>※ 位置図，平面図，横断図，現場写真，施工体系図，その他資料を適宜添付。</t>
    <rPh sb="2" eb="5">
      <t>イチズ</t>
    </rPh>
    <rPh sb="6" eb="9">
      <t>ヘイメンズ</t>
    </rPh>
    <rPh sb="10" eb="12">
      <t>オウダン</t>
    </rPh>
    <rPh sb="12" eb="13">
      <t>ズ</t>
    </rPh>
    <rPh sb="14" eb="16">
      <t>ゲンバ</t>
    </rPh>
    <rPh sb="16" eb="18">
      <t>シャシン</t>
    </rPh>
    <rPh sb="19" eb="21">
      <t>セコウ</t>
    </rPh>
    <rPh sb="21" eb="24">
      <t>タイケイズ</t>
    </rPh>
    <rPh sb="27" eb="28">
      <t>タ</t>
    </rPh>
    <rPh sb="28" eb="30">
      <t>シリョウ</t>
    </rPh>
    <rPh sb="31" eb="33">
      <t>テキギ</t>
    </rPh>
    <rPh sb="33" eb="35">
      <t>テンプ</t>
    </rPh>
    <phoneticPr fontId="84"/>
  </si>
  <si>
    <t>工事名</t>
    <rPh sb="0" eb="3">
      <t>コウジメイ</t>
    </rPh>
    <phoneticPr fontId="84"/>
  </si>
  <si>
    <t>受注者</t>
    <phoneticPr fontId="84"/>
  </si>
  <si>
    <t>契約金額</t>
    <rPh sb="0" eb="2">
      <t>ケイヤク</t>
    </rPh>
    <rPh sb="2" eb="4">
      <t>キンガク</t>
    </rPh>
    <phoneticPr fontId="84"/>
  </si>
  <si>
    <t>工事概要</t>
    <rPh sb="0" eb="2">
      <t>コウジ</t>
    </rPh>
    <rPh sb="2" eb="4">
      <t>ガイヨウ</t>
    </rPh>
    <phoneticPr fontId="84"/>
  </si>
  <si>
    <t>事故報告書（第</t>
    <phoneticPr fontId="8"/>
  </si>
  <si>
    <t>報）</t>
    <phoneticPr fontId="8"/>
  </si>
  <si>
    <t>事故報告書</t>
    <rPh sb="0" eb="2">
      <t>ジコ</t>
    </rPh>
    <rPh sb="2" eb="5">
      <t>ホウコクショ</t>
    </rPh>
    <phoneticPr fontId="8"/>
  </si>
  <si>
    <t>　□</t>
    <phoneticPr fontId="84"/>
  </si>
  <si>
    <t>有</t>
    <phoneticPr fontId="8"/>
  </si>
  <si>
    <t>無</t>
    <phoneticPr fontId="8"/>
  </si>
  <si>
    <t>関係機関許可証及び届出書</t>
    <rPh sb="0" eb="2">
      <t>カンケイ</t>
    </rPh>
    <rPh sb="2" eb="4">
      <t>キカン</t>
    </rPh>
    <rPh sb="4" eb="7">
      <t>キョカショウ</t>
    </rPh>
    <rPh sb="7" eb="8">
      <t>オヨ</t>
    </rPh>
    <rPh sb="9" eb="12">
      <t>トドケデショ</t>
    </rPh>
    <phoneticPr fontId="8"/>
  </si>
  <si>
    <t>※複数回提出のある紙媒体は、各項目内で新しいものを上に重ねる。</t>
    <rPh sb="1" eb="4">
      <t>フクスウカイ</t>
    </rPh>
    <rPh sb="4" eb="6">
      <t>テイシュツ</t>
    </rPh>
    <rPh sb="9" eb="12">
      <t>カミバイタイ</t>
    </rPh>
    <rPh sb="14" eb="18">
      <t>カクコウモクナイ</t>
    </rPh>
    <rPh sb="19" eb="20">
      <t>アタラ</t>
    </rPh>
    <rPh sb="25" eb="26">
      <t>ウエ</t>
    </rPh>
    <rPh sb="27" eb="28">
      <t>カサ</t>
    </rPh>
    <phoneticPr fontId="8"/>
  </si>
  <si>
    <t>事故等が発生した場合ただちに提出する。</t>
    <rPh sb="0" eb="2">
      <t>ジコ</t>
    </rPh>
    <rPh sb="2" eb="3">
      <t>ナド</t>
    </rPh>
    <rPh sb="4" eb="6">
      <t>ハッセイ</t>
    </rPh>
    <rPh sb="8" eb="10">
      <t>バアイ</t>
    </rPh>
    <rPh sb="14" eb="16">
      <t>テイシュツ</t>
    </rPh>
    <phoneticPr fontId="8"/>
  </si>
  <si>
    <t>参考様式（材料検収明細表）</t>
    <rPh sb="0" eb="4">
      <t>サンコウヨウシキ</t>
    </rPh>
    <phoneticPr fontId="8"/>
  </si>
  <si>
    <t>参考様式（出来形数量調書）</t>
    <rPh sb="0" eb="4">
      <t>サンコウヨウシキ</t>
    </rPh>
    <rPh sb="5" eb="10">
      <t>デキガタスウリョウ</t>
    </rPh>
    <rPh sb="10" eb="12">
      <t>チョウショ</t>
    </rPh>
    <phoneticPr fontId="8"/>
  </si>
  <si>
    <t>　《受注者に関する事項》</t>
    <rPh sb="2" eb="5">
      <t>ジュチュウシャ</t>
    </rPh>
    <rPh sb="6" eb="7">
      <t>カン</t>
    </rPh>
    <rPh sb="9" eb="11">
      <t>ジコウ</t>
    </rPh>
    <phoneticPr fontId="8"/>
  </si>
  <si>
    <t>月</t>
    <rPh sb="0" eb="1">
      <t>ツキ</t>
    </rPh>
    <phoneticPr fontId="8"/>
  </si>
  <si>
    <t>工事名称
及　　び
工事内容</t>
    <rPh sb="0" eb="2">
      <t>コウジ</t>
    </rPh>
    <rPh sb="2" eb="4">
      <t>メイショウ</t>
    </rPh>
    <rPh sb="5" eb="6">
      <t>オヨ</t>
    </rPh>
    <rPh sb="10" eb="12">
      <t>コウジ</t>
    </rPh>
    <rPh sb="12" eb="14">
      <t>ナイヨウ</t>
    </rPh>
    <phoneticPr fontId="8"/>
  </si>
  <si>
    <t>発 注 者
及    び
住     所</t>
    <rPh sb="0" eb="1">
      <t>ハツ</t>
    </rPh>
    <rPh sb="2" eb="3">
      <t>チュウ</t>
    </rPh>
    <rPh sb="4" eb="5">
      <t>シャ</t>
    </rPh>
    <rPh sb="6" eb="7">
      <t>オヨ</t>
    </rPh>
    <rPh sb="13" eb="14">
      <t>ジュウ</t>
    </rPh>
    <rPh sb="19" eb="20">
      <t>ショ</t>
    </rPh>
    <phoneticPr fontId="8"/>
  </si>
  <si>
    <t>海老名市　市　長　　　　内　野　　　優</t>
    <rPh sb="0" eb="3">
      <t>エビナ</t>
    </rPh>
    <rPh sb="3" eb="4">
      <t>シ</t>
    </rPh>
    <rPh sb="5" eb="6">
      <t>シ</t>
    </rPh>
    <rPh sb="7" eb="8">
      <t>チョウ</t>
    </rPh>
    <rPh sb="12" eb="13">
      <t>ウチ</t>
    </rPh>
    <rPh sb="14" eb="15">
      <t>ノ</t>
    </rPh>
    <rPh sb="18" eb="19">
      <t>マサル</t>
    </rPh>
    <phoneticPr fontId="8"/>
  </si>
  <si>
    <t>〒243-0492　神奈川県海老名市勝瀬175番地の１</t>
    <rPh sb="10" eb="14">
      <t>カナガワケン</t>
    </rPh>
    <rPh sb="14" eb="17">
      <t>エビナ</t>
    </rPh>
    <rPh sb="17" eb="18">
      <t>シ</t>
    </rPh>
    <rPh sb="18" eb="20">
      <t>カツセ</t>
    </rPh>
    <rPh sb="23" eb="25">
      <t>バンチ</t>
    </rPh>
    <phoneticPr fontId="8"/>
  </si>
  <si>
    <t>主任技術者又は監理技術者名</t>
    <rPh sb="0" eb="2">
      <t>シュニン</t>
    </rPh>
    <rPh sb="2" eb="5">
      <t>ギジュツシャ</t>
    </rPh>
    <rPh sb="5" eb="6">
      <t>マタ</t>
    </rPh>
    <rPh sb="7" eb="9">
      <t>カンリ</t>
    </rPh>
    <rPh sb="9" eb="12">
      <t>ギジュツシャ</t>
    </rPh>
    <rPh sb="12" eb="13">
      <t>メイ</t>
    </rPh>
    <phoneticPr fontId="8"/>
  </si>
  <si>
    <t xml:space="preserve"> （記入要領 ・</t>
    <rPh sb="2" eb="4">
      <t>キニュウ</t>
    </rPh>
    <rPh sb="4" eb="6">
      <t>ヨウリョウ</t>
    </rPh>
    <phoneticPr fontId="8"/>
  </si>
  <si>
    <t>上記の記載事項が発注者との請負契約書や下請負契約書に記載のある場合は、その写しを添付する</t>
    <phoneticPr fontId="8"/>
  </si>
  <si>
    <t xml:space="preserve"> 添付書類 ）</t>
    <rPh sb="1" eb="3">
      <t>テンプ</t>
    </rPh>
    <rPh sb="3" eb="5">
      <t>ショルイ</t>
    </rPh>
    <phoneticPr fontId="8"/>
  </si>
  <si>
    <t>ことにより記載を省略することができる。</t>
    <phoneticPr fontId="8"/>
  </si>
  <si>
    <t>契約書面の写し（発注者と受注者の契約書は表紙の写し、下請負契約書面は約款まですべて）、</t>
    <rPh sb="12" eb="15">
      <t>ジュチュウシャ</t>
    </rPh>
    <phoneticPr fontId="8"/>
  </si>
  <si>
    <t>受注者の主任（監理）技術者資格者証、雇用を証する書面を添付すること。</t>
    <phoneticPr fontId="8"/>
  </si>
  <si>
    <t>専門技術者には、土木・建築一式工事を施工する場合等でその工事に含まれる専門工事を施工するた</t>
    <phoneticPr fontId="8"/>
  </si>
  <si>
    <t>めに必要な主任技術者を記載する。（監理技術者が専門技術者としての資格を有する場合は専門技術</t>
    <phoneticPr fontId="8"/>
  </si>
  <si>
    <t>者を兼ねることができる。）</t>
    <phoneticPr fontId="8"/>
  </si>
  <si>
    <t>専門技術者の資格及び雇用を証する書面を添付すること。</t>
    <phoneticPr fontId="8"/>
  </si>
  <si>
    <t>施工体系図を添付すること。</t>
    <phoneticPr fontId="8"/>
  </si>
  <si>
    <t>会　社　名</t>
    <rPh sb="0" eb="1">
      <t>カイ</t>
    </rPh>
    <rPh sb="2" eb="3">
      <t>シャ</t>
    </rPh>
    <rPh sb="4" eb="5">
      <t>メイ</t>
    </rPh>
    <phoneticPr fontId="8"/>
  </si>
  <si>
    <t>住　　　所
電話番号</t>
    <rPh sb="0" eb="1">
      <t>ジュウ</t>
    </rPh>
    <rPh sb="4" eb="5">
      <t>ショ</t>
    </rPh>
    <rPh sb="6" eb="8">
      <t>デンワ</t>
    </rPh>
    <rPh sb="8" eb="10">
      <t>バンゴウ</t>
    </rPh>
    <phoneticPr fontId="8"/>
  </si>
  <si>
    <t>（TEL：</t>
    <phoneticPr fontId="8"/>
  </si>
  <si>
    <t>）</t>
    <phoneticPr fontId="8"/>
  </si>
  <si>
    <t>下請契約日</t>
    <rPh sb="0" eb="2">
      <t>シタウケ</t>
    </rPh>
    <rPh sb="2" eb="3">
      <t>チギリ</t>
    </rPh>
    <rPh sb="3" eb="4">
      <t>ヤク</t>
    </rPh>
    <rPh sb="4" eb="5">
      <t>ビ</t>
    </rPh>
    <phoneticPr fontId="8"/>
  </si>
  <si>
    <t>受注者の置く
監督員名</t>
    <rPh sb="0" eb="3">
      <t>ジュチュウシャ</t>
    </rPh>
    <rPh sb="4" eb="5">
      <t>オ</t>
    </rPh>
    <rPh sb="7" eb="9">
      <t>カントク</t>
    </rPh>
    <rPh sb="9" eb="10">
      <t>イン</t>
    </rPh>
    <rPh sb="10" eb="11">
      <t>メイ</t>
    </rPh>
    <phoneticPr fontId="8"/>
  </si>
  <si>
    <t>下請施工期間</t>
    <rPh sb="0" eb="1">
      <t>シタ</t>
    </rPh>
    <rPh sb="2" eb="6">
      <t>セコウキカン</t>
    </rPh>
    <phoneticPr fontId="8"/>
  </si>
  <si>
    <t>直近上位注文者：</t>
    <rPh sb="0" eb="2">
      <t>チョッキン</t>
    </rPh>
    <rPh sb="2" eb="4">
      <t>ジョウイ</t>
    </rPh>
    <rPh sb="4" eb="6">
      <t>チュウモン</t>
    </rPh>
    <rPh sb="6" eb="7">
      <t>シャ</t>
    </rPh>
    <phoneticPr fontId="8"/>
  </si>
  <si>
    <t>下請負工期</t>
    <rPh sb="0" eb="1">
      <t>シタ</t>
    </rPh>
    <rPh sb="1" eb="3">
      <t>ウケオイ</t>
    </rPh>
    <rPh sb="3" eb="5">
      <t>コウキ</t>
    </rPh>
    <phoneticPr fontId="8"/>
  </si>
  <si>
    <t>商号又は名称</t>
    <phoneticPr fontId="8"/>
  </si>
  <si>
    <t>桁の工作に着手する前にコンピュータによる原寸システム等により、図面の不備や製作上に支障がないかどうかを確認したか</t>
    <rPh sb="0" eb="1">
      <t>ケタ</t>
    </rPh>
    <phoneticPr fontId="8"/>
  </si>
  <si>
    <t>特記仕様書及び施工条件明示書における明示事項と現場条件に相違がないかの確認</t>
    <rPh sb="0" eb="2">
      <t>トッキ</t>
    </rPh>
    <rPh sb="2" eb="5">
      <t>シヨウショ</t>
    </rPh>
    <rPh sb="5" eb="6">
      <t>オヨ</t>
    </rPh>
    <rPh sb="7" eb="14">
      <t>セコウジョウケンメイジショ</t>
    </rPh>
    <rPh sb="20" eb="22">
      <t>ジコウ</t>
    </rPh>
    <rPh sb="23" eb="25">
      <t>ゲンバ</t>
    </rPh>
    <rPh sb="25" eb="27">
      <t>ジョウケン</t>
    </rPh>
    <rPh sb="28" eb="30">
      <t>ソウイ</t>
    </rPh>
    <rPh sb="35" eb="37">
      <t>カクニン</t>
    </rPh>
    <phoneticPr fontId="8"/>
  </si>
  <si>
    <t>特記仕様書及び施工条件明示書における明示事項に不足がないかの確認</t>
    <rPh sb="0" eb="2">
      <t>トッキ</t>
    </rPh>
    <rPh sb="2" eb="5">
      <t>シヨウショ</t>
    </rPh>
    <rPh sb="20" eb="22">
      <t>ジコウ</t>
    </rPh>
    <rPh sb="30" eb="32">
      <t>カクニン</t>
    </rPh>
    <phoneticPr fontId="8"/>
  </si>
  <si>
    <t>様式名に「参考様式」とあるもの取り扱い方法について</t>
    <rPh sb="0" eb="3">
      <t>ヨウシキメイ</t>
    </rPh>
    <rPh sb="5" eb="7">
      <t>サンコウ</t>
    </rPh>
    <rPh sb="7" eb="9">
      <t>ヨウシキ</t>
    </rPh>
    <rPh sb="15" eb="16">
      <t>ト</t>
    </rPh>
    <rPh sb="17" eb="18">
      <t>アツカ</t>
    </rPh>
    <rPh sb="19" eb="21">
      <t>ホウホウ</t>
    </rPh>
    <phoneticPr fontId="8"/>
  </si>
  <si>
    <t>「参考様式」の取り扱いについては、①参考様式をそのまま使用する、若しくは②各受注者の任意様式により作成する方法があります。
任意様式を使用する場合は、参考様式にある要件を備えてください。</t>
    <rPh sb="1" eb="3">
      <t>サンコウ</t>
    </rPh>
    <rPh sb="3" eb="5">
      <t>ヨウシキ</t>
    </rPh>
    <rPh sb="7" eb="8">
      <t>ト</t>
    </rPh>
    <rPh sb="9" eb="10">
      <t>アツカ</t>
    </rPh>
    <rPh sb="18" eb="20">
      <t>サンコウ</t>
    </rPh>
    <rPh sb="20" eb="22">
      <t>ヨウシキ</t>
    </rPh>
    <rPh sb="27" eb="29">
      <t>シヨウ</t>
    </rPh>
    <rPh sb="32" eb="33">
      <t>モ</t>
    </rPh>
    <rPh sb="37" eb="38">
      <t>カク</t>
    </rPh>
    <rPh sb="42" eb="44">
      <t>ニンイ</t>
    </rPh>
    <rPh sb="44" eb="46">
      <t>ヨウシキ</t>
    </rPh>
    <rPh sb="49" eb="51">
      <t>サクセイ</t>
    </rPh>
    <rPh sb="53" eb="55">
      <t>ホウホウ</t>
    </rPh>
    <rPh sb="62" eb="64">
      <t>ニンイ</t>
    </rPh>
    <rPh sb="64" eb="66">
      <t>ヨウシキ</t>
    </rPh>
    <rPh sb="67" eb="69">
      <t>シヨウ</t>
    </rPh>
    <rPh sb="71" eb="73">
      <t>バアイ</t>
    </rPh>
    <rPh sb="75" eb="77">
      <t>サンコウ</t>
    </rPh>
    <rPh sb="77" eb="79">
      <t>ヨウシキ</t>
    </rPh>
    <rPh sb="82" eb="84">
      <t>ヨウケン</t>
    </rPh>
    <rPh sb="85" eb="86">
      <t>ソナ</t>
    </rPh>
    <phoneticPr fontId="8"/>
  </si>
  <si>
    <r>
      <rPr>
        <sz val="10"/>
        <color theme="1"/>
        <rFont val="ＭＳ Ｐ明朝"/>
        <family val="1"/>
        <charset val="128"/>
      </rPr>
      <t>受注者、監督員が確認し、それぞれの欄に</t>
    </r>
    <r>
      <rPr>
        <sz val="10"/>
        <color theme="1"/>
        <rFont val="Segoe UI Symbol"/>
        <family val="1"/>
      </rPr>
      <t>○</t>
    </r>
    <r>
      <rPr>
        <sz val="10"/>
        <color theme="1"/>
        <rFont val="BIZ UDゴシック"/>
        <family val="1"/>
        <charset val="128"/>
      </rPr>
      <t>＝有り、×＝無し、－＝当該工事の対象外を記入する。</t>
    </r>
    <rPh sb="0" eb="3">
      <t>ジュチュウシャ</t>
    </rPh>
    <rPh sb="4" eb="7">
      <t>カントクイン</t>
    </rPh>
    <rPh sb="8" eb="10">
      <t>カクニン</t>
    </rPh>
    <rPh sb="17" eb="18">
      <t>ラン</t>
    </rPh>
    <phoneticPr fontId="8"/>
  </si>
  <si>
    <t>[工事名]</t>
    <rPh sb="1" eb="3">
      <t>コウジ</t>
    </rPh>
    <phoneticPr fontId="8"/>
  </si>
  <si>
    <t>[商号又は名称]</t>
    <rPh sb="1" eb="4">
      <t>ショウゴウマタ</t>
    </rPh>
    <rPh sb="5" eb="7">
      <t>メイショウ</t>
    </rPh>
    <phoneticPr fontId="8"/>
  </si>
  <si>
    <t>施工体制台帳　兼　再下請負通知書</t>
    <rPh sb="0" eb="1">
      <t>シ</t>
    </rPh>
    <rPh sb="1" eb="2">
      <t>コウ</t>
    </rPh>
    <rPh sb="2" eb="3">
      <t>タイ</t>
    </rPh>
    <rPh sb="3" eb="4">
      <t>セイ</t>
    </rPh>
    <rPh sb="4" eb="5">
      <t>ダイ</t>
    </rPh>
    <rPh sb="5" eb="6">
      <t>トバリ</t>
    </rPh>
    <rPh sb="7" eb="8">
      <t>ケン</t>
    </rPh>
    <rPh sb="9" eb="16">
      <t>サイシタウケオイツウチショ</t>
    </rPh>
    <phoneticPr fontId="8"/>
  </si>
  <si>
    <t>道路使用許可証（警察）、道路工事届出書（消防）、機械等設置届（労基）等、関係機関へ申請・協議したもの全般を対象とする。許可証及び申請・協議資料の電子データ又は写しを添付する。（原本は受注者が保存）</t>
    <rPh sb="0" eb="7">
      <t>ドウロシヨウキョカショウ</t>
    </rPh>
    <rPh sb="8" eb="10">
      <t>ケイサツ</t>
    </rPh>
    <rPh sb="12" eb="19">
      <t>ドウロコウジトドケデショ</t>
    </rPh>
    <rPh sb="20" eb="22">
      <t>ショウボウ</t>
    </rPh>
    <rPh sb="31" eb="33">
      <t>ロウキ</t>
    </rPh>
    <rPh sb="34" eb="35">
      <t>トウ</t>
    </rPh>
    <rPh sb="36" eb="40">
      <t>カンケイキカン</t>
    </rPh>
    <rPh sb="41" eb="43">
      <t>シンセイ</t>
    </rPh>
    <rPh sb="44" eb="46">
      <t>キョウギ</t>
    </rPh>
    <rPh sb="50" eb="52">
      <t>ゼンパン</t>
    </rPh>
    <rPh sb="53" eb="55">
      <t>タイショウ</t>
    </rPh>
    <rPh sb="59" eb="62">
      <t>キョカショウ</t>
    </rPh>
    <rPh sb="62" eb="63">
      <t>オヨ</t>
    </rPh>
    <rPh sb="67" eb="69">
      <t>キョウギ</t>
    </rPh>
    <rPh sb="88" eb="90">
      <t>ゲンポン</t>
    </rPh>
    <rPh sb="91" eb="94">
      <t>ジュチュウシャ</t>
    </rPh>
    <rPh sb="95" eb="97">
      <t>ホゾン</t>
    </rPh>
    <phoneticPr fontId="8"/>
  </si>
  <si>
    <t>大臣　特定
知事　一般</t>
    <rPh sb="0" eb="2">
      <t>ダイジン</t>
    </rPh>
    <rPh sb="3" eb="5">
      <t>トクテイ</t>
    </rPh>
    <rPh sb="6" eb="8">
      <t>チジ</t>
    </rPh>
    <rPh sb="9" eb="11">
      <t>イッパン</t>
    </rPh>
    <phoneticPr fontId="8"/>
  </si>
  <si>
    <t>代表者の氏名</t>
    <phoneticPr fontId="8"/>
  </si>
  <si>
    <t>回</t>
    <rPh sb="0" eb="1">
      <t>カイ</t>
    </rPh>
    <phoneticPr fontId="8"/>
  </si>
  <si>
    <t>工事カルテ受領書の写しが添付されている</t>
    <rPh sb="12" eb="14">
      <t>テンプ</t>
    </rPh>
    <phoneticPr fontId="8"/>
  </si>
  <si>
    <t>確認項目</t>
    <rPh sb="0" eb="2">
      <t>カクニン</t>
    </rPh>
    <rPh sb="2" eb="4">
      <t>コウモク</t>
    </rPh>
    <phoneticPr fontId="8"/>
  </si>
  <si>
    <t>対象品目は施工計画書の主要資材と相違ない</t>
    <rPh sb="0" eb="4">
      <t>タイショウヒンモク</t>
    </rPh>
    <rPh sb="11" eb="13">
      <t>シュヨウ</t>
    </rPh>
    <rPh sb="13" eb="15">
      <t>シザイ</t>
    </rPh>
    <rPh sb="16" eb="18">
      <t>ソウイ</t>
    </rPh>
    <phoneticPr fontId="8"/>
  </si>
  <si>
    <t>発議者、発議番号、日時、回答、押印に漏れがない</t>
    <rPh sb="0" eb="3">
      <t>ハツギシャ</t>
    </rPh>
    <rPh sb="4" eb="8">
      <t>ハツギバンゴウ</t>
    </rPh>
    <rPh sb="9" eb="11">
      <t>ニチジ</t>
    </rPh>
    <rPh sb="12" eb="14">
      <t>カイトウ</t>
    </rPh>
    <rPh sb="15" eb="17">
      <t>オウイン</t>
    </rPh>
    <rPh sb="18" eb="19">
      <t>モ</t>
    </rPh>
    <phoneticPr fontId="8"/>
  </si>
  <si>
    <t>施工計画書に定められた対象項目に漏れがない</t>
    <rPh sb="0" eb="5">
      <t>セコウケイカクショ</t>
    </rPh>
    <rPh sb="6" eb="7">
      <t>サダ</t>
    </rPh>
    <rPh sb="11" eb="13">
      <t>タイショウ</t>
    </rPh>
    <rPh sb="13" eb="15">
      <t>コウモク</t>
    </rPh>
    <rPh sb="16" eb="17">
      <t>モ</t>
    </rPh>
    <phoneticPr fontId="8"/>
  </si>
  <si>
    <t>契約後の全体計画及び月ごとの報告に漏れがない</t>
    <rPh sb="0" eb="3">
      <t>ケイヤクゴ</t>
    </rPh>
    <rPh sb="4" eb="8">
      <t>ゼンタイケイカク</t>
    </rPh>
    <rPh sb="8" eb="9">
      <t>オヨ</t>
    </rPh>
    <rPh sb="10" eb="11">
      <t>ツキ</t>
    </rPh>
    <rPh sb="14" eb="16">
      <t>ホウコク</t>
    </rPh>
    <rPh sb="17" eb="18">
      <t>モ</t>
    </rPh>
    <phoneticPr fontId="8"/>
  </si>
  <si>
    <t>マニフェスト・残土券【別冊】</t>
    <rPh sb="7" eb="10">
      <t>ザンドケン</t>
    </rPh>
    <rPh sb="11" eb="13">
      <t>ベッサツ</t>
    </rPh>
    <phoneticPr fontId="8"/>
  </si>
  <si>
    <t>安全教育訓練等実施記録【別冊】</t>
    <rPh sb="0" eb="2">
      <t>アンゼン</t>
    </rPh>
    <rPh sb="2" eb="4">
      <t>キョウイク</t>
    </rPh>
    <rPh sb="4" eb="6">
      <t>クンレン</t>
    </rPh>
    <rPh sb="6" eb="7">
      <t>トウ</t>
    </rPh>
    <rPh sb="7" eb="9">
      <t>ジッシ</t>
    </rPh>
    <rPh sb="9" eb="11">
      <t>キロク</t>
    </rPh>
    <rPh sb="12" eb="14">
      <t>ベッサツ</t>
    </rPh>
    <phoneticPr fontId="8"/>
  </si>
  <si>
    <t>交通誘導員集計表【別冊】</t>
    <rPh sb="0" eb="2">
      <t>コウツウ</t>
    </rPh>
    <rPh sb="2" eb="4">
      <t>ユウドウ</t>
    </rPh>
    <rPh sb="4" eb="5">
      <t>イン</t>
    </rPh>
    <rPh sb="5" eb="7">
      <t>シュウケイ</t>
    </rPh>
    <rPh sb="7" eb="8">
      <t>ヒョウ</t>
    </rPh>
    <rPh sb="9" eb="11">
      <t>ベッサツ</t>
    </rPh>
    <phoneticPr fontId="8"/>
  </si>
  <si>
    <t>対象材料の使用前に監督員の検査を受けている</t>
    <rPh sb="0" eb="2">
      <t>タイショウ</t>
    </rPh>
    <rPh sb="2" eb="4">
      <t>ザイリョウ</t>
    </rPh>
    <rPh sb="5" eb="8">
      <t>シヨウマエ</t>
    </rPh>
    <rPh sb="9" eb="12">
      <t>カントクイン</t>
    </rPh>
    <rPh sb="13" eb="15">
      <t>ケンサ</t>
    </rPh>
    <rPh sb="16" eb="17">
      <t>ウ</t>
    </rPh>
    <phoneticPr fontId="8"/>
  </si>
  <si>
    <t>施工計画書に定めた出来形管理項目に対し添付漏れがない</t>
    <rPh sb="0" eb="5">
      <t>セコウケイカクショ</t>
    </rPh>
    <rPh sb="6" eb="7">
      <t>サダ</t>
    </rPh>
    <rPh sb="9" eb="11">
      <t>デキ</t>
    </rPh>
    <rPh sb="11" eb="12">
      <t>ガタ</t>
    </rPh>
    <rPh sb="12" eb="16">
      <t>カンリコウモク</t>
    </rPh>
    <rPh sb="17" eb="18">
      <t>タイ</t>
    </rPh>
    <rPh sb="19" eb="21">
      <t>テンプ</t>
    </rPh>
    <rPh sb="21" eb="22">
      <t>モ</t>
    </rPh>
    <phoneticPr fontId="8"/>
  </si>
  <si>
    <t>変更があった場合は変更後図面が使用されている</t>
    <rPh sb="0" eb="2">
      <t>ヘンコウ</t>
    </rPh>
    <rPh sb="6" eb="8">
      <t>バアイ</t>
    </rPh>
    <rPh sb="9" eb="11">
      <t>ヘンコウ</t>
    </rPh>
    <rPh sb="11" eb="12">
      <t>ゴ</t>
    </rPh>
    <rPh sb="12" eb="14">
      <t>ズメン</t>
    </rPh>
    <rPh sb="15" eb="17">
      <t>シヨウ</t>
    </rPh>
    <phoneticPr fontId="8"/>
  </si>
  <si>
    <t>出来形値の記載漏れがない</t>
    <rPh sb="7" eb="8">
      <t>モ</t>
    </rPh>
    <phoneticPr fontId="8"/>
  </si>
  <si>
    <t>第三者により現場及び完成図書についての検査及び手直し確認が行われており、検査員の氏名、検査内容、指摘事項の有無、手直し確認者、手直し確認日の記載漏れがない</t>
    <rPh sb="70" eb="73">
      <t>キサイモ</t>
    </rPh>
    <phoneticPr fontId="8"/>
  </si>
  <si>
    <t>保証書または保証開始日未記入の保証書ひな形が添付されている</t>
    <rPh sb="2" eb="3">
      <t>ショ</t>
    </rPh>
    <phoneticPr fontId="8"/>
  </si>
  <si>
    <t>作成に当たっては注記を参照</t>
    <rPh sb="0" eb="2">
      <t>サクセイ</t>
    </rPh>
    <rPh sb="3" eb="4">
      <t>ア</t>
    </rPh>
    <rPh sb="8" eb="10">
      <t>チュウキ</t>
    </rPh>
    <rPh sb="11" eb="13">
      <t>サンショウ</t>
    </rPh>
    <phoneticPr fontId="8"/>
  </si>
  <si>
    <t>注　記</t>
    <rPh sb="0" eb="1">
      <t>チュウ</t>
    </rPh>
    <rPh sb="2" eb="3">
      <t>キ</t>
    </rPh>
    <phoneticPr fontId="8"/>
  </si>
  <si>
    <t>注　　記</t>
    <rPh sb="0" eb="1">
      <t>チュウ</t>
    </rPh>
    <rPh sb="3" eb="4">
      <t>キ</t>
    </rPh>
    <phoneticPr fontId="8"/>
  </si>
  <si>
    <t>設計値として、変更後の値が記入されている</t>
    <rPh sb="0" eb="3">
      <t>セッケイチ</t>
    </rPh>
    <rPh sb="7" eb="9">
      <t>ヘンコウ</t>
    </rPh>
    <rPh sb="9" eb="10">
      <t>ゴ</t>
    </rPh>
    <rPh sb="11" eb="12">
      <t>アタイ</t>
    </rPh>
    <rPh sb="13" eb="15">
      <t>キニュウ</t>
    </rPh>
    <phoneticPr fontId="8"/>
  </si>
  <si>
    <t>検査検収日が複数日となった品目は明細票が作成されている</t>
    <phoneticPr fontId="8"/>
  </si>
  <si>
    <t>建設副産物情報交換システム工事登録証明書（計画・実施）、再生資源利用計画・促進書（実施書）、再資源化等報告書（建リ法第18条）、再生資源利用促進計画の作成に伴う確認結果票（リサイクル法）が添付され内容に漏れがない</t>
    <rPh sb="94" eb="96">
      <t>テンプ</t>
    </rPh>
    <rPh sb="98" eb="100">
      <t>ナイヨウ</t>
    </rPh>
    <rPh sb="101" eb="102">
      <t>モ</t>
    </rPh>
    <phoneticPr fontId="8"/>
  </si>
  <si>
    <t>道路使用許可証（警察）、道路工事届出書（消防）、機械等設置届（労基）等、関係機関へ申請・協議したものの写しが添付されている</t>
    <phoneticPr fontId="8"/>
  </si>
  <si>
    <t>農地の一時利用を行った場合に添付されている</t>
    <rPh sb="14" eb="16">
      <t>テンプ</t>
    </rPh>
    <phoneticPr fontId="8"/>
  </si>
  <si>
    <t>事故が発生した場合に添付されている</t>
    <rPh sb="0" eb="2">
      <t>ジコ</t>
    </rPh>
    <rPh sb="3" eb="5">
      <t>ハッセイ</t>
    </rPh>
    <rPh sb="7" eb="9">
      <t>バアイ</t>
    </rPh>
    <rPh sb="10" eb="12">
      <t>テンプ</t>
    </rPh>
    <phoneticPr fontId="8"/>
  </si>
  <si>
    <t>施工計画書に記載した内容である</t>
    <rPh sb="0" eb="2">
      <t>セコウ</t>
    </rPh>
    <rPh sb="2" eb="5">
      <t>ケイカクショ</t>
    </rPh>
    <rPh sb="6" eb="8">
      <t>キサイ</t>
    </rPh>
    <rPh sb="10" eb="12">
      <t>ナイヨウ</t>
    </rPh>
    <phoneticPr fontId="8"/>
  </si>
  <si>
    <t>管理表が整備されている</t>
    <rPh sb="0" eb="3">
      <t>カンリヒョウ</t>
    </rPh>
    <rPh sb="4" eb="6">
      <t>セイビ</t>
    </rPh>
    <phoneticPr fontId="8"/>
  </si>
  <si>
    <t>保険証書等の写しが添付されている</t>
    <phoneticPr fontId="8"/>
  </si>
  <si>
    <t>マニフェストＡ、Ｂ１票の日付照会が適切である</t>
    <rPh sb="12" eb="16">
      <t>ヒヅケショウカイ</t>
    </rPh>
    <rPh sb="17" eb="19">
      <t>テキセツ</t>
    </rPh>
    <phoneticPr fontId="8"/>
  </si>
  <si>
    <t>集計表、伝票に漏れや誤りがない</t>
    <rPh sb="0" eb="3">
      <t>シュウケイヒョウ</t>
    </rPh>
    <rPh sb="4" eb="6">
      <t>デンピョウ</t>
    </rPh>
    <rPh sb="7" eb="8">
      <t>モ</t>
    </rPh>
    <rPh sb="10" eb="11">
      <t>アヤマ</t>
    </rPh>
    <phoneticPr fontId="8"/>
  </si>
  <si>
    <t>安全教育訓練、安全パトロール、新規入場者教育、ＫＹ、ＴＢＭ、重機・足場の点検記録等が添付されている</t>
    <rPh sb="40" eb="41">
      <t>トウ</t>
    </rPh>
    <rPh sb="42" eb="44">
      <t>テンプ</t>
    </rPh>
    <phoneticPr fontId="8"/>
  </si>
  <si>
    <t>施工計画書に定めた写真管理項目に対し漏れがない</t>
    <rPh sb="0" eb="5">
      <t>セコウケイカクショ</t>
    </rPh>
    <rPh sb="6" eb="7">
      <t>サダ</t>
    </rPh>
    <rPh sb="9" eb="11">
      <t>シャシン</t>
    </rPh>
    <rPh sb="11" eb="15">
      <t>カンリコウモク</t>
    </rPh>
    <rPh sb="16" eb="17">
      <t>タイ</t>
    </rPh>
    <rPh sb="18" eb="19">
      <t>モ</t>
    </rPh>
    <phoneticPr fontId="8"/>
  </si>
  <si>
    <t>資格等要件</t>
  </si>
  <si>
    <t>免許</t>
    <phoneticPr fontId="95"/>
  </si>
  <si>
    <t>免許</t>
    <phoneticPr fontId="8"/>
  </si>
  <si>
    <t>特別教育</t>
  </si>
  <si>
    <t>技能講習(化学一圧)</t>
  </si>
  <si>
    <t>ボイラー技士免許技能講習(化学・普通一圧)</t>
  </si>
  <si>
    <t>免許、技能講習</t>
    <phoneticPr fontId="8"/>
  </si>
  <si>
    <t>技能講習</t>
    <phoneticPr fontId="8"/>
  </si>
  <si>
    <t>免許、技能溝習</t>
    <phoneticPr fontId="8"/>
  </si>
  <si>
    <t>施工計画書</t>
    <rPh sb="0" eb="5">
      <t>セコウケイカクショ</t>
    </rPh>
    <phoneticPr fontId="8"/>
  </si>
  <si>
    <t>照査項目チェックリストが添付され、内容に漏れや誤りがない</t>
    <rPh sb="12" eb="14">
      <t>テンプ</t>
    </rPh>
    <rPh sb="17" eb="19">
      <t>ナイヨウ</t>
    </rPh>
    <rPh sb="20" eb="21">
      <t>モ</t>
    </rPh>
    <rPh sb="23" eb="24">
      <t>アヤマ</t>
    </rPh>
    <phoneticPr fontId="8"/>
  </si>
  <si>
    <t>工事実施工程表が添付され、工種毎の構成比率、出来高曲線、作成者名、作成日等の内容に漏れや誤りがない</t>
    <rPh sb="0" eb="2">
      <t>コウジ</t>
    </rPh>
    <rPh sb="2" eb="4">
      <t>ジッシ</t>
    </rPh>
    <rPh sb="4" eb="7">
      <t>コウテイヒョウ</t>
    </rPh>
    <rPh sb="8" eb="10">
      <t>テンプ</t>
    </rPh>
    <rPh sb="13" eb="15">
      <t>コウシュ</t>
    </rPh>
    <rPh sb="15" eb="16">
      <t>ゴト</t>
    </rPh>
    <rPh sb="17" eb="19">
      <t>コウセイ</t>
    </rPh>
    <rPh sb="19" eb="21">
      <t>ヒリツ</t>
    </rPh>
    <rPh sb="22" eb="25">
      <t>デキダカ</t>
    </rPh>
    <rPh sb="25" eb="27">
      <t>キョクセン</t>
    </rPh>
    <rPh sb="28" eb="31">
      <t>サクセイシャ</t>
    </rPh>
    <rPh sb="31" eb="32">
      <t>メイ</t>
    </rPh>
    <rPh sb="33" eb="36">
      <t>サクセイビ</t>
    </rPh>
    <rPh sb="36" eb="37">
      <t>トウ</t>
    </rPh>
    <rPh sb="38" eb="40">
      <t>ナイヨウ</t>
    </rPh>
    <rPh sb="41" eb="42">
      <t>モ</t>
    </rPh>
    <rPh sb="44" eb="45">
      <t>アヤマ</t>
    </rPh>
    <phoneticPr fontId="8"/>
  </si>
  <si>
    <t>様式7-1～7-5が添付され、、内容に漏れや誤りがない</t>
    <rPh sb="0" eb="2">
      <t>ヨウシキ</t>
    </rPh>
    <phoneticPr fontId="8"/>
  </si>
  <si>
    <t>施工体制台帳チェックリストが添付され、内容に漏れや誤りがない</t>
    <rPh sb="0" eb="6">
      <t>セコウタイセイダイチョウ</t>
    </rPh>
    <phoneticPr fontId="8"/>
  </si>
  <si>
    <t>週休２日制確保工事は、現場閉所実績報告書が添付され、内容に漏れや誤りがない</t>
    <rPh sb="21" eb="23">
      <t>テンプ</t>
    </rPh>
    <phoneticPr fontId="8"/>
  </si>
  <si>
    <t>施工計画書に定められた対象品目に漏れや誤りがない</t>
    <rPh sb="0" eb="5">
      <t>セコウケイカクショ</t>
    </rPh>
    <rPh sb="6" eb="7">
      <t>サダ</t>
    </rPh>
    <rPh sb="11" eb="13">
      <t>タイショウ</t>
    </rPh>
    <rPh sb="13" eb="15">
      <t>ヒンモク</t>
    </rPh>
    <rPh sb="16" eb="17">
      <t>モ</t>
    </rPh>
    <rPh sb="19" eb="20">
      <t>アヤマ</t>
    </rPh>
    <phoneticPr fontId="8"/>
  </si>
  <si>
    <t>施工計画書に定められた対象項目に漏れや誤りがない</t>
    <rPh sb="0" eb="5">
      <t>セコウケイカクショ</t>
    </rPh>
    <rPh sb="6" eb="7">
      <t>サダ</t>
    </rPh>
    <rPh sb="11" eb="13">
      <t>タイショウ</t>
    </rPh>
    <rPh sb="13" eb="15">
      <t>コウモク</t>
    </rPh>
    <rPh sb="16" eb="17">
      <t>モ</t>
    </rPh>
    <rPh sb="19" eb="20">
      <t>アヤマ</t>
    </rPh>
    <phoneticPr fontId="8"/>
  </si>
  <si>
    <t>契約図書に定めがある品目、監督員の指示を受けた品目、生コンクリート、鉄筋、アスファルトの納品伝票が添付され、対象品目に漏れや誤りがない</t>
    <rPh sb="10" eb="12">
      <t>ヒンモク</t>
    </rPh>
    <rPh sb="26" eb="27">
      <t>ナマ</t>
    </rPh>
    <rPh sb="49" eb="51">
      <t>テンプ</t>
    </rPh>
    <phoneticPr fontId="8"/>
  </si>
  <si>
    <r>
      <t xml:space="preserve">契約数量
</t>
    </r>
    <r>
      <rPr>
        <sz val="6"/>
        <rFont val="ＭＳ 明朝"/>
        <family val="1"/>
        <charset val="128"/>
      </rPr>
      <t>変更前に( )する</t>
    </r>
    <rPh sb="0" eb="2">
      <t>ケイヤク</t>
    </rPh>
    <rPh sb="5" eb="7">
      <t>ヘンコウ</t>
    </rPh>
    <rPh sb="7" eb="8">
      <t>マエ</t>
    </rPh>
    <phoneticPr fontId="8"/>
  </si>
  <si>
    <t>現場事務所や作業現場の環境を周辺地域との景観にあわせる等、積極的に現場と周辺地域との調和を図る。</t>
    <rPh sb="0" eb="2">
      <t>ゲンバ</t>
    </rPh>
    <rPh sb="2" eb="4">
      <t>ジム</t>
    </rPh>
    <rPh sb="4" eb="5">
      <t>ショ</t>
    </rPh>
    <rPh sb="6" eb="8">
      <t>サギョウ</t>
    </rPh>
    <rPh sb="8" eb="10">
      <t>ゲンバ</t>
    </rPh>
    <rPh sb="11" eb="13">
      <t>カンキョウ</t>
    </rPh>
    <rPh sb="14" eb="16">
      <t>シュウヘン</t>
    </rPh>
    <rPh sb="16" eb="18">
      <t>チイキ</t>
    </rPh>
    <rPh sb="20" eb="22">
      <t>ケイカン</t>
    </rPh>
    <rPh sb="27" eb="28">
      <t>トウ</t>
    </rPh>
    <rPh sb="29" eb="32">
      <t>セッキョクテキ</t>
    </rPh>
    <rPh sb="33" eb="35">
      <t>ゲンバ</t>
    </rPh>
    <rPh sb="36" eb="38">
      <t>シュウヘン</t>
    </rPh>
    <rPh sb="38" eb="40">
      <t>チイキ</t>
    </rPh>
    <rPh sb="42" eb="44">
      <t>チョウワ</t>
    </rPh>
    <rPh sb="45" eb="46">
      <t>ハカ</t>
    </rPh>
    <phoneticPr fontId="8"/>
  </si>
  <si>
    <t>周辺地域住民とのコミュニケ－ションを図り、ゴミ拾い・道路清掃等ボランティア活動等に積極的に参加する。</t>
    <rPh sb="0" eb="2">
      <t>シュウヘン</t>
    </rPh>
    <rPh sb="2" eb="4">
      <t>チイキ</t>
    </rPh>
    <rPh sb="4" eb="6">
      <t>ジュウミン</t>
    </rPh>
    <rPh sb="18" eb="19">
      <t>ハカ</t>
    </rPh>
    <rPh sb="23" eb="24">
      <t>ヒロ</t>
    </rPh>
    <rPh sb="26" eb="28">
      <t>ドウロ</t>
    </rPh>
    <rPh sb="28" eb="30">
      <t>セイソウ</t>
    </rPh>
    <rPh sb="30" eb="31">
      <t>トウ</t>
    </rPh>
    <rPh sb="37" eb="39">
      <t>カツドウ</t>
    </rPh>
    <rPh sb="39" eb="40">
      <t>トウ</t>
    </rPh>
    <rPh sb="41" eb="44">
      <t>セッキョクテキ</t>
    </rPh>
    <rPh sb="45" eb="47">
      <t>サンカ</t>
    </rPh>
    <phoneticPr fontId="8"/>
  </si>
  <si>
    <t>災害時に地域への援助、救助活動に積極的に協力する。</t>
    <rPh sb="0" eb="2">
      <t>サイガイ</t>
    </rPh>
    <rPh sb="2" eb="3">
      <t>ジ</t>
    </rPh>
    <rPh sb="4" eb="6">
      <t>チイキ</t>
    </rPh>
    <rPh sb="8" eb="10">
      <t>エンジョ</t>
    </rPh>
    <rPh sb="11" eb="13">
      <t>キュウジョ</t>
    </rPh>
    <rPh sb="13" eb="15">
      <t>カツドウ</t>
    </rPh>
    <rPh sb="16" eb="19">
      <t>セッキョクテキ</t>
    </rPh>
    <rPh sb="20" eb="22">
      <t>キョウリョク</t>
    </rPh>
    <phoneticPr fontId="8"/>
  </si>
  <si>
    <t>契約数量に変更があった場合、変更後の値が追加記載されている</t>
    <rPh sb="0" eb="4">
      <t>ケイヤクスウリョウ</t>
    </rPh>
    <rPh sb="11" eb="13">
      <t>バアイ</t>
    </rPh>
    <rPh sb="14" eb="16">
      <t>ヘンコウ</t>
    </rPh>
    <rPh sb="16" eb="17">
      <t>ゴ</t>
    </rPh>
    <rPh sb="20" eb="22">
      <t>ツイカ</t>
    </rPh>
    <rPh sb="22" eb="24">
      <t>キサイ</t>
    </rPh>
    <phoneticPr fontId="8"/>
  </si>
  <si>
    <t>工事書類提出前確認表</t>
    <rPh sb="0" eb="2">
      <t>コウジ</t>
    </rPh>
    <rPh sb="2" eb="4">
      <t>ショルイ</t>
    </rPh>
    <rPh sb="4" eb="7">
      <t>テイシュツマエ</t>
    </rPh>
    <rPh sb="7" eb="9">
      <t>カクニン</t>
    </rPh>
    <rPh sb="9" eb="10">
      <t>ヒョウ</t>
    </rPh>
    <phoneticPr fontId="8"/>
  </si>
  <si>
    <t>ＫＢＭ等の座標値表及び写真が添付され、内容に漏れや誤りがない</t>
    <rPh sb="3" eb="4">
      <t>トウ</t>
    </rPh>
    <rPh sb="9" eb="10">
      <t>オヨ</t>
    </rPh>
    <rPh sb="11" eb="13">
      <t>シャシン</t>
    </rPh>
    <rPh sb="14" eb="16">
      <t>テンプ</t>
    </rPh>
    <phoneticPr fontId="8"/>
  </si>
  <si>
    <t>計画を変更した事項について漏れや誤りがない</t>
    <phoneticPr fontId="8"/>
  </si>
  <si>
    <t>許可の別
及び
許可番号</t>
    <rPh sb="0" eb="2">
      <t>キョカ</t>
    </rPh>
    <rPh sb="3" eb="4">
      <t>ベツ</t>
    </rPh>
    <rPh sb="5" eb="6">
      <t>オヨ</t>
    </rPh>
    <phoneticPr fontId="8"/>
  </si>
  <si>
    <t>宛名は受注者とする。別称、使用材料承諾願い。必ず監督員に承諾を得る。
[日本工業規格JIS Ⅰ･Ⅱ類]、 [日本下水道協会規格Ⅰ類] 、[神奈川県県土整備局建設リサイクル認定資材]の対象資材は監督員の承認により省略可。省略の場合も鑑は作成し対象資材及び購入元の該当ページを明示して添付する。
電子カタログがあるものは紙印刷せずＰＤＦ等に変換するなどして電子納品に努める。</t>
    <rPh sb="91" eb="93">
      <t>タイショウ</t>
    </rPh>
    <rPh sb="93" eb="95">
      <t>シザイ</t>
    </rPh>
    <rPh sb="96" eb="99">
      <t>カントクイン</t>
    </rPh>
    <rPh sb="100" eb="102">
      <t>ショウニン</t>
    </rPh>
    <rPh sb="105" eb="107">
      <t>ショウリャク</t>
    </rPh>
    <rPh sb="107" eb="108">
      <t>カ</t>
    </rPh>
    <rPh sb="109" eb="111">
      <t>ショウリャク</t>
    </rPh>
    <rPh sb="112" eb="114">
      <t>バアイ</t>
    </rPh>
    <rPh sb="115" eb="116">
      <t>カガミ</t>
    </rPh>
    <rPh sb="117" eb="119">
      <t>サクセイ</t>
    </rPh>
    <rPh sb="120" eb="122">
      <t>タイショウ</t>
    </rPh>
    <rPh sb="122" eb="124">
      <t>シザイ</t>
    </rPh>
    <rPh sb="124" eb="125">
      <t>オヨ</t>
    </rPh>
    <rPh sb="126" eb="128">
      <t>コウニュウ</t>
    </rPh>
    <rPh sb="128" eb="129">
      <t>モト</t>
    </rPh>
    <rPh sb="130" eb="132">
      <t>ガイトウ</t>
    </rPh>
    <rPh sb="136" eb="138">
      <t>メイジ</t>
    </rPh>
    <rPh sb="140" eb="142">
      <t>テンプ</t>
    </rPh>
    <rPh sb="146" eb="148">
      <t>デンシ</t>
    </rPh>
    <rPh sb="158" eb="159">
      <t>カミ</t>
    </rPh>
    <rPh sb="159" eb="161">
      <t>インサツ</t>
    </rPh>
    <rPh sb="166" eb="167">
      <t>トウ</t>
    </rPh>
    <rPh sb="168" eb="170">
      <t>ヘンカン</t>
    </rPh>
    <rPh sb="176" eb="178">
      <t>デンシ</t>
    </rPh>
    <rPh sb="178" eb="180">
      <t>ノウヒン</t>
    </rPh>
    <rPh sb="181" eb="182">
      <t>ツト</t>
    </rPh>
    <phoneticPr fontId="8"/>
  </si>
  <si>
    <t>品質証明品目については監督員との協議によるものとし、施工計画書内、品質管理項目により整理する。</t>
    <rPh sb="0" eb="2">
      <t>ヒンシツ</t>
    </rPh>
    <rPh sb="2" eb="4">
      <t>ショウメイ</t>
    </rPh>
    <rPh sb="4" eb="6">
      <t>ヒンモク</t>
    </rPh>
    <rPh sb="11" eb="14">
      <t>カントクイン</t>
    </rPh>
    <rPh sb="16" eb="18">
      <t>キョウギ</t>
    </rPh>
    <phoneticPr fontId="8"/>
  </si>
  <si>
    <t>試験成績種目については監督員との協議によるものとし、施工計画書内、品質管理項目により整理する。</t>
    <rPh sb="0" eb="2">
      <t>シケン</t>
    </rPh>
    <rPh sb="2" eb="4">
      <t>セイセキ</t>
    </rPh>
    <rPh sb="4" eb="6">
      <t>シュモク</t>
    </rPh>
    <rPh sb="11" eb="14">
      <t>カントクイン</t>
    </rPh>
    <rPh sb="16" eb="18">
      <t>キョウギ</t>
    </rPh>
    <phoneticPr fontId="8"/>
  </si>
  <si>
    <t>様式-工１</t>
    <rPh sb="0" eb="2">
      <t>ヨウシキ</t>
    </rPh>
    <rPh sb="3" eb="4">
      <t>コウ</t>
    </rPh>
    <phoneticPr fontId="8"/>
  </si>
  <si>
    <t>（注）６．年金保険欄には、左欄に年金保険の名称（厚生年金、国民年金）を記載。　各年金の受給者である場合は、左欄に「受給者」と記載。</t>
    <phoneticPr fontId="8"/>
  </si>
  <si>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5" eb="56">
      <t>ホカ</t>
    </rPh>
    <rPh sb="59" eb="61">
      <t>カショ</t>
    </rPh>
    <rPh sb="63" eb="65">
      <t>サギョウ</t>
    </rPh>
    <rPh sb="65" eb="68">
      <t>シュニンシャ</t>
    </rPh>
    <rPh sb="69" eb="71">
      <t>ケンム</t>
    </rPh>
    <rPh sb="77" eb="79">
      <t>ホウテキ</t>
    </rPh>
    <rPh sb="80" eb="81">
      <t>ミト</t>
    </rPh>
    <rPh sb="91" eb="93">
      <t>フクスウ</t>
    </rPh>
    <rPh sb="94" eb="96">
      <t>センニン</t>
    </rPh>
    <phoneticPr fontId="8"/>
  </si>
  <si>
    <t>商号又は名称</t>
    <rPh sb="0" eb="2">
      <t>ショウゴウ</t>
    </rPh>
    <rPh sb="2" eb="3">
      <t>マタ</t>
    </rPh>
    <rPh sb="4" eb="6">
      <t>メイショウ</t>
    </rPh>
    <phoneticPr fontId="8"/>
  </si>
  <si>
    <t>（１）　</t>
    <phoneticPr fontId="8"/>
  </si>
  <si>
    <t>（２）　</t>
    <phoneticPr fontId="8"/>
  </si>
  <si>
    <t>（３）　</t>
    <phoneticPr fontId="8"/>
  </si>
  <si>
    <t>（４）　</t>
    <phoneticPr fontId="8"/>
  </si>
  <si>
    <t>　従業員が中小企業退職金共済制度の被保険者である。</t>
    <rPh sb="1" eb="4">
      <t>ジュウギョウイン</t>
    </rPh>
    <rPh sb="5" eb="7">
      <t>チュウショウ</t>
    </rPh>
    <rPh sb="7" eb="9">
      <t>キギョウ</t>
    </rPh>
    <rPh sb="9" eb="12">
      <t>タイショクキン</t>
    </rPh>
    <rPh sb="12" eb="14">
      <t>キョウサイ</t>
    </rPh>
    <rPh sb="14" eb="16">
      <t>セイド</t>
    </rPh>
    <rPh sb="17" eb="21">
      <t>ヒホケンシャ</t>
    </rPh>
    <phoneticPr fontId="8"/>
  </si>
  <si>
    <t>　その他の退職金制度　「</t>
    <rPh sb="2" eb="3">
      <t>タ</t>
    </rPh>
    <rPh sb="4" eb="7">
      <t>タイショクキン</t>
    </rPh>
    <rPh sb="7" eb="9">
      <t>セイド</t>
    </rPh>
    <phoneticPr fontId="8"/>
  </si>
  <si>
    <t>」　に加入している。</t>
    <phoneticPr fontId="8"/>
  </si>
  <si>
    <t>　従業員が個人として加入する意思がない。</t>
    <rPh sb="1" eb="4">
      <t>ジュウギョウイン</t>
    </rPh>
    <rPh sb="5" eb="7">
      <t>コジン</t>
    </rPh>
    <rPh sb="10" eb="12">
      <t>カニュウ</t>
    </rPh>
    <rPh sb="14" eb="16">
      <t>イシ</t>
    </rPh>
    <phoneticPr fontId="8"/>
  </si>
  <si>
    <t>　その他「</t>
    <rPh sb="3" eb="4">
      <t>タ</t>
    </rPh>
    <phoneticPr fontId="8"/>
  </si>
  <si>
    <t>創意工夫・社会性等に関する実施状況（説明資料）</t>
    <rPh sb="8" eb="9">
      <t>トウ</t>
    </rPh>
    <rPh sb="18" eb="20">
      <t>セツメイ</t>
    </rPh>
    <rPh sb="20" eb="22">
      <t>シリョウ</t>
    </rPh>
    <phoneticPr fontId="84"/>
  </si>
  <si>
    <t>※施工計画書に記載したものを対象とする。
※提案されたものすべてについて評価を確約するものではありません。</t>
    <rPh sb="1" eb="6">
      <t>セコウケイカクショ</t>
    </rPh>
    <rPh sb="7" eb="9">
      <t>キサイ</t>
    </rPh>
    <rPh sb="14" eb="16">
      <t>タイショウ</t>
    </rPh>
    <rPh sb="22" eb="24">
      <t>テイアン</t>
    </rPh>
    <rPh sb="36" eb="38">
      <t>ヒョウカ</t>
    </rPh>
    <rPh sb="39" eb="41">
      <t>カクヤク</t>
    </rPh>
    <phoneticPr fontId="8"/>
  </si>
  <si>
    <t>○</t>
  </si>
  <si>
    <t>×</t>
  </si>
  <si>
    <t>✓</t>
  </si>
  <si>
    <t>✓</t>
    <phoneticPr fontId="8"/>
  </si>
  <si>
    <t>ＫＢＭ欠損のため追加測量必要</t>
    <rPh sb="3" eb="5">
      <t>ケッソン</t>
    </rPh>
    <rPh sb="8" eb="14">
      <t>ツイカソクリョウヒツヨウ</t>
    </rPh>
    <phoneticPr fontId="8"/>
  </si>
  <si>
    <t>異常
有無</t>
    <rPh sb="0" eb="2">
      <t>イジョウ</t>
    </rPh>
    <rPh sb="3" eb="5">
      <t>ウム</t>
    </rPh>
    <phoneticPr fontId="8"/>
  </si>
  <si>
    <t>車両系建設機械</t>
    <phoneticPr fontId="8"/>
  </si>
  <si>
    <t>車両系建設機械作業計画追加</t>
    <rPh sb="7" eb="11">
      <t>サギョウケイカク</t>
    </rPh>
    <rPh sb="11" eb="13">
      <t>ツイカ</t>
    </rPh>
    <phoneticPr fontId="8"/>
  </si>
  <si>
    <t>資格者証追加</t>
    <rPh sb="0" eb="3">
      <t>シカクシャ</t>
    </rPh>
    <rPh sb="3" eb="4">
      <t>ショウ</t>
    </rPh>
    <rPh sb="4" eb="6">
      <t>ツイカ</t>
    </rPh>
    <phoneticPr fontId="8"/>
  </si>
  <si>
    <t>移動式クレーン</t>
    <phoneticPr fontId="8"/>
  </si>
  <si>
    <t>移動式クレーン作業計画追加</t>
    <rPh sb="7" eb="11">
      <t>サギョウケイカク</t>
    </rPh>
    <rPh sb="11" eb="13">
      <t>ツイカ</t>
    </rPh>
    <phoneticPr fontId="8"/>
  </si>
  <si>
    <t>作業時間を夜間作業へ変更</t>
    <rPh sb="0" eb="4">
      <t>サギョウジカン</t>
    </rPh>
    <rPh sb="5" eb="9">
      <t>ヤカンサギョウ</t>
    </rPh>
    <rPh sb="10" eb="12">
      <t>ヘンコウ</t>
    </rPh>
    <phoneticPr fontId="8"/>
  </si>
  <si>
    <t>151の3</t>
    <phoneticPr fontId="8"/>
  </si>
  <si>
    <t>車両系荷役運搬機械</t>
    <phoneticPr fontId="8"/>
  </si>
  <si>
    <t>下請負人
商号又は名称
代表者職氏名</t>
    <rPh sb="7" eb="8">
      <t>マタ</t>
    </rPh>
    <rPh sb="15" eb="16">
      <t>ショク</t>
    </rPh>
    <phoneticPr fontId="8"/>
  </si>
  <si>
    <t>舗装工</t>
    <rPh sb="0" eb="3">
      <t>ホソウコウ</t>
    </rPh>
    <phoneticPr fontId="8"/>
  </si>
  <si>
    <t>●●県●●市○○－○○
△△△-○○○-△△△△</t>
    <rPh sb="0" eb="3">
      <t>マルマルケン</t>
    </rPh>
    <rPh sb="3" eb="6">
      <t>マルマルシ</t>
    </rPh>
    <phoneticPr fontId="8"/>
  </si>
  <si>
    <t>5-12345</t>
    <phoneticPr fontId="8"/>
  </si>
  <si>
    <t>9.</t>
    <phoneticPr fontId="8"/>
  </si>
  <si>
    <t>電子化の推進について</t>
    <rPh sb="0" eb="3">
      <t>デンシカ</t>
    </rPh>
    <rPh sb="4" eb="6">
      <t>スイシン</t>
    </rPh>
    <phoneticPr fontId="8"/>
  </si>
  <si>
    <t>可能な限り紙印刷せずＰＤＦ等に変換するなどして電子納品に努めてください。</t>
    <phoneticPr fontId="8"/>
  </si>
  <si>
    <t>現場着手前
かつ契約締結後１ヶ月以内</t>
    <phoneticPr fontId="8"/>
  </si>
  <si>
    <t>施工計画書に記載した、創意工夫・社会性等に関する実施計画についての実施報告。</t>
    <rPh sb="0" eb="5">
      <t>セコウケイカクショ</t>
    </rPh>
    <rPh sb="6" eb="8">
      <t>キサイ</t>
    </rPh>
    <rPh sb="33" eb="37">
      <t>ジッシホウコク</t>
    </rPh>
    <phoneticPr fontId="8"/>
  </si>
  <si>
    <t>現場代理人</t>
    <rPh sb="0" eb="5">
      <t>ゲ</t>
    </rPh>
    <phoneticPr fontId="8"/>
  </si>
  <si>
    <t>産廃処分施設の変更</t>
    <rPh sb="0" eb="2">
      <t>サンパイ</t>
    </rPh>
    <rPh sb="2" eb="4">
      <t>ショブン</t>
    </rPh>
    <rPh sb="4" eb="6">
      <t>シセツ</t>
    </rPh>
    <rPh sb="7" eb="9">
      <t>ヘンコウ</t>
    </rPh>
    <phoneticPr fontId="4"/>
  </si>
  <si>
    <t>○○材における品質管理項目の追加</t>
    <rPh sb="2" eb="3">
      <t>ザイ</t>
    </rPh>
    <rPh sb="7" eb="9">
      <t>ヒンシツ</t>
    </rPh>
    <rPh sb="9" eb="11">
      <t>カンリ</t>
    </rPh>
    <rPh sb="11" eb="13">
      <t>コウモク</t>
    </rPh>
    <rPh sb="14" eb="16">
      <t>ツイカ</t>
    </rPh>
    <phoneticPr fontId="4"/>
  </si>
  <si>
    <r>
      <t>○○</t>
    </r>
    <r>
      <rPr>
        <sz val="11"/>
        <rFont val="ＭＳ Ｐゴシック"/>
        <family val="3"/>
        <charset val="128"/>
      </rPr>
      <t>／</t>
    </r>
    <r>
      <rPr>
        <sz val="11"/>
        <color indexed="10"/>
        <rFont val="ＭＳ Ｐゴシック"/>
        <family val="3"/>
        <charset val="128"/>
      </rPr>
      <t>○○</t>
    </r>
    <phoneticPr fontId="8"/>
  </si>
  <si>
    <t>変更契約に伴う工事概要の変更</t>
    <rPh sb="0" eb="4">
      <t>ヘンコウケイヤク</t>
    </rPh>
    <rPh sb="5" eb="6">
      <t>トモナ</t>
    </rPh>
    <rPh sb="7" eb="9">
      <t>コウジ</t>
    </rPh>
    <rPh sb="9" eb="11">
      <t>ガイヨウ</t>
    </rPh>
    <rPh sb="12" eb="14">
      <t>ヘンコウ</t>
    </rPh>
    <phoneticPr fontId="4"/>
  </si>
  <si>
    <t>㈲●●建設
代表取締役●●××</t>
    <rPh sb="3" eb="5">
      <t>ケンセツ</t>
    </rPh>
    <rPh sb="6" eb="11">
      <t>ダ</t>
    </rPh>
    <phoneticPr fontId="8"/>
  </si>
  <si>
    <t>㈲●●建設</t>
    <phoneticPr fontId="8"/>
  </si>
  <si>
    <t>●●××</t>
    <phoneticPr fontId="8"/>
  </si>
  <si>
    <t>○○　○○</t>
    <phoneticPr fontId="8"/>
  </si>
  <si>
    <t>令和○○年○○月○○日 ～ 令和○○年○○月○○日</t>
    <rPh sb="0" eb="2">
      <t>レイワ</t>
    </rPh>
    <rPh sb="4" eb="5">
      <t>ネン</t>
    </rPh>
    <rPh sb="7" eb="8">
      <t>ガツ</t>
    </rPh>
    <rPh sb="10" eb="11">
      <t>ニチ</t>
    </rPh>
    <rPh sb="14" eb="16">
      <t>レイワ</t>
    </rPh>
    <rPh sb="18" eb="19">
      <t>ネン</t>
    </rPh>
    <rPh sb="21" eb="22">
      <t>ガツ</t>
    </rPh>
    <rPh sb="24" eb="25">
      <t>ニチ</t>
    </rPh>
    <phoneticPr fontId="8"/>
  </si>
  <si>
    <t>土工事</t>
    <rPh sb="0" eb="3">
      <t>ドコウジ</t>
    </rPh>
    <phoneticPr fontId="8"/>
  </si>
  <si>
    <t>舗装工事</t>
    <rPh sb="0" eb="4">
      <t>ホソウコウジ</t>
    </rPh>
    <phoneticPr fontId="8"/>
  </si>
  <si>
    <t>無し</t>
    <phoneticPr fontId="8"/>
  </si>
  <si>
    <t>②</t>
    <phoneticPr fontId="8"/>
  </si>
  <si>
    <t>●●　××</t>
    <phoneticPr fontId="8"/>
  </si>
  <si>
    <t>○－○○○○○</t>
    <phoneticPr fontId="8"/>
  </si>
  <si>
    <t>大工工事一式</t>
    <rPh sb="0" eb="2">
      <t>ダイク</t>
    </rPh>
    <rPh sb="2" eb="4">
      <t>コウジ</t>
    </rPh>
    <rPh sb="4" eb="6">
      <t>イッシキ</t>
    </rPh>
    <phoneticPr fontId="8"/>
  </si>
  <si>
    <t>●×●×</t>
    <phoneticPr fontId="8"/>
  </si>
  <si>
    <t>電気設備工事</t>
    <rPh sb="0" eb="2">
      <t>デンキ</t>
    </rPh>
    <rPh sb="2" eb="4">
      <t>セツビ</t>
    </rPh>
    <rPh sb="4" eb="6">
      <t>コウジ</t>
    </rPh>
    <phoneticPr fontId="8"/>
  </si>
  <si>
    <t>型枠工事</t>
    <rPh sb="0" eb="4">
      <t>カタワクコウジ</t>
    </rPh>
    <phoneticPr fontId="8"/>
  </si>
  <si>
    <t>㈲●×土建</t>
    <rPh sb="3" eb="5">
      <t>ドケン</t>
    </rPh>
    <phoneticPr fontId="8"/>
  </si>
  <si>
    <t>㈱○○建設</t>
    <rPh sb="3" eb="5">
      <t>ケンセツ</t>
    </rPh>
    <phoneticPr fontId="8"/>
  </si>
  <si>
    <t>なし</t>
    <phoneticPr fontId="8"/>
  </si>
  <si>
    <t>③</t>
    <phoneticPr fontId="8"/>
  </si>
  <si>
    <t>3-①</t>
    <phoneticPr fontId="8"/>
  </si>
  <si>
    <t>○○土木㈱
○○営業所
所長○○　○○</t>
    <rPh sb="2" eb="4">
      <t>ドボク</t>
    </rPh>
    <rPh sb="8" eb="11">
      <t>エイギョウショ</t>
    </rPh>
    <rPh sb="12" eb="14">
      <t>ショチョウ</t>
    </rPh>
    <rPh sb="13" eb="14">
      <t>チョウ</t>
    </rPh>
    <phoneticPr fontId="8"/>
  </si>
  <si>
    <t>○○土木㈱○○営業所</t>
    <rPh sb="2" eb="4">
      <t>ドボク</t>
    </rPh>
    <rPh sb="7" eb="10">
      <t>エイギョウショ</t>
    </rPh>
    <phoneticPr fontId="8"/>
  </si>
  <si>
    <t>土工</t>
    <rPh sb="0" eb="2">
      <t>ドコウ</t>
    </rPh>
    <phoneticPr fontId="8"/>
  </si>
  <si>
    <t>●●県○○市●●－○○
△△△-○○○-●●○○</t>
    <rPh sb="0" eb="3">
      <t>マルマルケン</t>
    </rPh>
    <rPh sb="5" eb="6">
      <t>シ</t>
    </rPh>
    <phoneticPr fontId="8"/>
  </si>
  <si>
    <t>交通誘導</t>
    <rPh sb="0" eb="2">
      <t>コウツウ</t>
    </rPh>
    <rPh sb="2" eb="4">
      <t>ユウドウ</t>
    </rPh>
    <phoneticPr fontId="8"/>
  </si>
  <si>
    <t>㈱○○警備</t>
    <rPh sb="3" eb="5">
      <t>ケイビ</t>
    </rPh>
    <phoneticPr fontId="8"/>
  </si>
  <si>
    <t>④</t>
    <phoneticPr fontId="8"/>
  </si>
  <si>
    <t>3-②</t>
    <phoneticPr fontId="8"/>
  </si>
  <si>
    <t>㈲××工務店</t>
    <rPh sb="3" eb="6">
      <t>コウムテン</t>
    </rPh>
    <phoneticPr fontId="8"/>
  </si>
  <si>
    <t>鉄筋工事</t>
    <rPh sb="0" eb="2">
      <t>テッキン</t>
    </rPh>
    <rPh sb="2" eb="4">
      <t>コウジ</t>
    </rPh>
    <phoneticPr fontId="8"/>
  </si>
  <si>
    <t>受注者商号又は名称</t>
    <rPh sb="0" eb="2">
      <t>ジュチュウ</t>
    </rPh>
    <rPh sb="2" eb="3">
      <t>シャ</t>
    </rPh>
    <rPh sb="3" eb="5">
      <t>ショウゴウ</t>
    </rPh>
    <rPh sb="5" eb="6">
      <t>マタ</t>
    </rPh>
    <rPh sb="7" eb="9">
      <t>メイショウ</t>
    </rPh>
    <phoneticPr fontId="8"/>
  </si>
  <si>
    <t>5-○○○○○</t>
    <phoneticPr fontId="8"/>
  </si>
  <si>
    <t>土</t>
    <rPh sb="0" eb="1">
      <t>ド</t>
    </rPh>
    <phoneticPr fontId="8"/>
  </si>
  <si>
    <t>土、と、石</t>
    <rPh sb="0" eb="1">
      <t>ド</t>
    </rPh>
    <rPh sb="4" eb="5">
      <t>イシ</t>
    </rPh>
    <phoneticPr fontId="8"/>
  </si>
  <si>
    <t>鋼、し、園</t>
    <rPh sb="0" eb="1">
      <t>ハガネ</t>
    </rPh>
    <rPh sb="4" eb="5">
      <t>エン</t>
    </rPh>
    <phoneticPr fontId="8"/>
  </si>
  <si>
    <t>水、解</t>
    <rPh sb="0" eb="1">
      <t>ミズ</t>
    </rPh>
    <rPh sb="2" eb="3">
      <t>カイ</t>
    </rPh>
    <phoneticPr fontId="8"/>
  </si>
  <si>
    <t>工事契約日</t>
    <rPh sb="0" eb="2">
      <t>コウジ</t>
    </rPh>
    <rPh sb="2" eb="5">
      <t>ケイヤクビ</t>
    </rPh>
    <phoneticPr fontId="8"/>
  </si>
  <si>
    <t>チェックリストをもとに「当該工事の対象判定」、「電子納品」、「提出予定日」に記入する。その他必要書類があればNo.31以降の空欄に追記する。監督員と主任（監理）技術者が同じ物を所持し、以後、チェックリストに基づき書類管理を行う。</t>
    <rPh sb="12" eb="14">
      <t>トウガイ</t>
    </rPh>
    <rPh sb="14" eb="16">
      <t>コウジ</t>
    </rPh>
    <rPh sb="17" eb="19">
      <t>タイショウ</t>
    </rPh>
    <rPh sb="19" eb="21">
      <t>ハンテイ</t>
    </rPh>
    <rPh sb="31" eb="33">
      <t>テイシュツ</t>
    </rPh>
    <rPh sb="33" eb="36">
      <t>ヨテイビ</t>
    </rPh>
    <rPh sb="38" eb="40">
      <t>キニュウ</t>
    </rPh>
    <rPh sb="45" eb="46">
      <t>タ</t>
    </rPh>
    <rPh sb="46" eb="48">
      <t>ヒツヨウ</t>
    </rPh>
    <rPh sb="48" eb="50">
      <t>ショルイ</t>
    </rPh>
    <rPh sb="59" eb="61">
      <t>イコウ</t>
    </rPh>
    <rPh sb="62" eb="64">
      <t>クウラン</t>
    </rPh>
    <rPh sb="65" eb="67">
      <t>ツイキ</t>
    </rPh>
    <rPh sb="70" eb="73">
      <t>カントクイン</t>
    </rPh>
    <rPh sb="74" eb="76">
      <t>シュニン</t>
    </rPh>
    <rPh sb="77" eb="79">
      <t>カンリ</t>
    </rPh>
    <rPh sb="80" eb="83">
      <t>ギジュツシャ</t>
    </rPh>
    <rPh sb="84" eb="85">
      <t>オナ</t>
    </rPh>
    <rPh sb="86" eb="87">
      <t>モノ</t>
    </rPh>
    <rPh sb="88" eb="90">
      <t>ショジ</t>
    </rPh>
    <rPh sb="92" eb="94">
      <t>イゴ</t>
    </rPh>
    <rPh sb="103" eb="104">
      <t>モト</t>
    </rPh>
    <rPh sb="106" eb="108">
      <t>ショルイ</t>
    </rPh>
    <rPh sb="108" eb="110">
      <t>カンリ</t>
    </rPh>
    <rPh sb="111" eb="112">
      <t>オコナ</t>
    </rPh>
    <phoneticPr fontId="8"/>
  </si>
  <si>
    <t>「当該工事の対象判定」とは、全ての工事で必ず必要となるもの＝◎(このマークは修正できない）、各種現場管理で必要と判断されたもの＝○、当該工事で必要ないもの＝×、となります。
対象判定を行っていない場合、完成検査時に必要とした書類の判断ができません。</t>
    <rPh sb="1" eb="3">
      <t>トウガイ</t>
    </rPh>
    <rPh sb="3" eb="5">
      <t>コウジ</t>
    </rPh>
    <rPh sb="6" eb="8">
      <t>タイショウ</t>
    </rPh>
    <rPh sb="8" eb="10">
      <t>ハンテイ</t>
    </rPh>
    <rPh sb="14" eb="15">
      <t>スベ</t>
    </rPh>
    <rPh sb="17" eb="19">
      <t>コウジ</t>
    </rPh>
    <rPh sb="20" eb="21">
      <t>カナラ</t>
    </rPh>
    <rPh sb="22" eb="24">
      <t>ヒツヨウ</t>
    </rPh>
    <rPh sb="38" eb="40">
      <t>シュウセイ</t>
    </rPh>
    <rPh sb="46" eb="48">
      <t>カクシュ</t>
    </rPh>
    <rPh sb="48" eb="50">
      <t>ゲンバ</t>
    </rPh>
    <rPh sb="50" eb="52">
      <t>カンリ</t>
    </rPh>
    <rPh sb="53" eb="55">
      <t>ヒツヨウ</t>
    </rPh>
    <rPh sb="56" eb="58">
      <t>ハンダン</t>
    </rPh>
    <rPh sb="66" eb="68">
      <t>トウガイ</t>
    </rPh>
    <rPh sb="68" eb="70">
      <t>コウジ</t>
    </rPh>
    <rPh sb="71" eb="73">
      <t>ヒツヨウ</t>
    </rPh>
    <rPh sb="87" eb="89">
      <t>タイショウ</t>
    </rPh>
    <rPh sb="89" eb="91">
      <t>ハンテイ</t>
    </rPh>
    <rPh sb="92" eb="93">
      <t>オコナ</t>
    </rPh>
    <rPh sb="98" eb="100">
      <t>バアイ</t>
    </rPh>
    <rPh sb="101" eb="103">
      <t>カンセイ</t>
    </rPh>
    <rPh sb="103" eb="105">
      <t>ケンサ</t>
    </rPh>
    <rPh sb="105" eb="106">
      <t>ジ</t>
    </rPh>
    <rPh sb="107" eb="109">
      <t>ヒツヨウ</t>
    </rPh>
    <rPh sb="112" eb="114">
      <t>ショルイ</t>
    </rPh>
    <rPh sb="115" eb="117">
      <t>ハンダン</t>
    </rPh>
    <phoneticPr fontId="8"/>
  </si>
  <si>
    <t>令和○○年○○月○○日</t>
  </si>
  <si>
    <t>令和○○年○○月○○日</t>
    <phoneticPr fontId="8"/>
  </si>
  <si>
    <t>㈲●×土建</t>
    <phoneticPr fontId="8"/>
  </si>
  <si>
    <t>○○○－○○○○　</t>
    <phoneticPr fontId="8"/>
  </si>
  <si>
    <t>△△△市△△△△○○○○番地　</t>
    <phoneticPr fontId="8"/>
  </si>
  <si>
    <t>○○○－○○○－○○○○</t>
    <phoneticPr fontId="8"/>
  </si>
  <si>
    <t>○○○○○○工事</t>
    <phoneticPr fontId="8"/>
  </si>
  <si>
    <t>㈱○○建設</t>
    <phoneticPr fontId="8"/>
  </si>
  <si>
    <t>○－
○○○○○</t>
    <phoneticPr fontId="8"/>
  </si>
  <si>
    <t>同上</t>
    <rPh sb="0" eb="2">
      <t>ドウジョウ</t>
    </rPh>
    <phoneticPr fontId="8"/>
  </si>
  <si>
    <t>電気通信</t>
    <rPh sb="0" eb="4">
      <t>デンキツウシン</t>
    </rPh>
    <phoneticPr fontId="8"/>
  </si>
  <si>
    <t>一級土木施工管理技士</t>
    <phoneticPr fontId="8"/>
  </si>
  <si>
    <t>実務経験（１０年・管）</t>
    <phoneticPr fontId="8"/>
  </si>
  <si>
    <t>給排水設備工事</t>
    <phoneticPr fontId="8"/>
  </si>
  <si>
    <t>　□□□□工　及び　給排水設備工事</t>
    <phoneticPr fontId="8"/>
  </si>
  <si>
    <t>中小企業退職金共済</t>
    <rPh sb="0" eb="9">
      <t>チュウショウキギョウタイショクキンキョウサイ</t>
    </rPh>
    <phoneticPr fontId="8"/>
  </si>
  <si>
    <t>加入証明書写し</t>
    <rPh sb="0" eb="2">
      <t>カニュウ</t>
    </rPh>
    <rPh sb="2" eb="5">
      <t>ショウメイショ</t>
    </rPh>
    <rPh sb="5" eb="6">
      <t>ウツ</t>
    </rPh>
    <phoneticPr fontId="8"/>
  </si>
  <si>
    <t>株式会社　○○建設　　　　　　　　　　　　　　　　　　　　　　　　　○○営業所　</t>
    <rPh sb="0" eb="4">
      <t>カブシキガイシャ</t>
    </rPh>
    <rPh sb="7" eb="9">
      <t>ケンセツ</t>
    </rPh>
    <rPh sb="36" eb="39">
      <t>エイギョウショ</t>
    </rPh>
    <phoneticPr fontId="8"/>
  </si>
  <si>
    <t>○○工業　　　　　　　　　　　　　　　　　　</t>
    <phoneticPr fontId="8"/>
  </si>
  <si>
    <t>確認書</t>
    <rPh sb="0" eb="2">
      <t>カクニン</t>
    </rPh>
    <rPh sb="2" eb="3">
      <t>ショ</t>
    </rPh>
    <phoneticPr fontId="8"/>
  </si>
  <si>
    <t>○○電設株式会社　</t>
    <phoneticPr fontId="8"/>
  </si>
  <si>
    <t>○○土建</t>
    <rPh sb="2" eb="4">
      <t>ドケン</t>
    </rPh>
    <phoneticPr fontId="8"/>
  </si>
  <si>
    <t>中小企業退職金共済及び
建設業退職金共済</t>
    <rPh sb="0" eb="2">
      <t>チュウショウ</t>
    </rPh>
    <rPh sb="2" eb="4">
      <t>キギョウ</t>
    </rPh>
    <rPh sb="4" eb="7">
      <t>タイショクキン</t>
    </rPh>
    <rPh sb="7" eb="9">
      <t>キョウサイ</t>
    </rPh>
    <rPh sb="9" eb="10">
      <t>オヨ</t>
    </rPh>
    <rPh sb="12" eb="18">
      <t>ケンセツギョウタイショクキン</t>
    </rPh>
    <rPh sb="18" eb="20">
      <t>キョウサイ</t>
    </rPh>
    <phoneticPr fontId="8"/>
  </si>
  <si>
    <t>自社退職金制度</t>
    <rPh sb="0" eb="2">
      <t>ジシャ</t>
    </rPh>
    <rPh sb="2" eb="5">
      <t>タイショクキン</t>
    </rPh>
    <rPh sb="5" eb="7">
      <t>セイド</t>
    </rPh>
    <phoneticPr fontId="8"/>
  </si>
  <si>
    <t>社内規約書写し</t>
    <phoneticPr fontId="8"/>
  </si>
  <si>
    <t>株式会社　○○建設　○○営業所　</t>
    <phoneticPr fontId="8"/>
  </si>
  <si>
    <t>○○市○○町○○番地</t>
    <rPh sb="2" eb="3">
      <t>シ</t>
    </rPh>
    <rPh sb="5" eb="6">
      <t>マチ</t>
    </rPh>
    <rPh sb="8" eb="10">
      <t>バンチ</t>
    </rPh>
    <phoneticPr fontId="8"/>
  </si>
  <si>
    <t>営業所長　○○　○○</t>
    <rPh sb="0" eb="2">
      <t>エイギョウ</t>
    </rPh>
    <rPh sb="2" eb="3">
      <t>ショ</t>
    </rPh>
    <rPh sb="3" eb="4">
      <t>チョウ</t>
    </rPh>
    <phoneticPr fontId="8"/>
  </si>
  <si>
    <t>令和○年○月○日</t>
    <phoneticPr fontId="8"/>
  </si>
  <si>
    <t>グレーチング</t>
    <phoneticPr fontId="8"/>
  </si>
  <si>
    <t>○○商会</t>
    <rPh sb="2" eb="4">
      <t>ショウカイ</t>
    </rPh>
    <phoneticPr fontId="8"/>
  </si>
  <si>
    <t>○○建材</t>
    <rPh sb="2" eb="4">
      <t>ケンザイ</t>
    </rPh>
    <phoneticPr fontId="8"/>
  </si>
  <si>
    <t>○内容は具体的かつ詳細に記載する。</t>
    <phoneticPr fontId="8"/>
  </si>
  <si>
    <t xml:space="preserve">
○図面等を添付すると良い。</t>
    <phoneticPr fontId="8"/>
  </si>
  <si>
    <r>
      <t>添付図：　　　</t>
    </r>
    <r>
      <rPr>
        <sz val="11"/>
        <color rgb="FFFF0000"/>
        <rFont val="ＭＳ Ｐゴシック"/>
        <family val="3"/>
        <charset val="128"/>
      </rPr>
      <t>１</t>
    </r>
    <r>
      <rPr>
        <sz val="11"/>
        <rFont val="ＭＳ Ｐゴシック"/>
        <family val="3"/>
        <charset val="128"/>
      </rPr>
      <t>葉、その他添付図書：</t>
    </r>
    <rPh sb="0" eb="2">
      <t>テンプ</t>
    </rPh>
    <rPh sb="2" eb="3">
      <t>ズ</t>
    </rPh>
    <rPh sb="8" eb="9">
      <t>ハ</t>
    </rPh>
    <rPh sb="12" eb="13">
      <t>タ</t>
    </rPh>
    <rPh sb="13" eb="15">
      <t>テンプ</t>
    </rPh>
    <rPh sb="15" eb="17">
      <t>トショ</t>
    </rPh>
    <phoneticPr fontId="8"/>
  </si>
  <si>
    <t>矢板工</t>
    <rPh sb="0" eb="2">
      <t>ヤイタ</t>
    </rPh>
    <rPh sb="2" eb="3">
      <t>コウ</t>
    </rPh>
    <phoneticPr fontId="8"/>
  </si>
  <si>
    <t>鋼矢板</t>
    <rPh sb="0" eb="1">
      <t>コウ</t>
    </rPh>
    <rPh sb="1" eb="2">
      <t>ヤ</t>
    </rPh>
    <rPh sb="2" eb="3">
      <t>イタ</t>
    </rPh>
    <phoneticPr fontId="8"/>
  </si>
  <si>
    <t>打込み時　長さ</t>
    <rPh sb="0" eb="1">
      <t>ウ</t>
    </rPh>
    <rPh sb="1" eb="2">
      <t>コ</t>
    </rPh>
    <rPh sb="3" eb="4">
      <t>ジ</t>
    </rPh>
    <rPh sb="5" eb="6">
      <t>ナガ</t>
    </rPh>
    <phoneticPr fontId="8"/>
  </si>
  <si>
    <t>令和○年○月○日から
令和○年○月○日</t>
    <rPh sb="3" eb="4">
      <t>ネン</t>
    </rPh>
    <rPh sb="5" eb="6">
      <t>ガツ</t>
    </rPh>
    <rPh sb="7" eb="8">
      <t>ヒ</t>
    </rPh>
    <rPh sb="14" eb="15">
      <t>ネン</t>
    </rPh>
    <rPh sb="16" eb="17">
      <t>ガツ</t>
    </rPh>
    <rPh sb="18" eb="19">
      <t>ヒ</t>
    </rPh>
    <phoneticPr fontId="8"/>
  </si>
  <si>
    <t>舗装工</t>
    <rPh sb="0" eb="2">
      <t>ホソウ</t>
    </rPh>
    <rPh sb="2" eb="3">
      <t>コウ</t>
    </rPh>
    <phoneticPr fontId="8"/>
  </si>
  <si>
    <t>下層路盤工</t>
    <rPh sb="0" eb="2">
      <t>カソウ</t>
    </rPh>
    <rPh sb="2" eb="4">
      <t>ロバン</t>
    </rPh>
    <rPh sb="4" eb="5">
      <t>コウ</t>
    </rPh>
    <phoneticPr fontId="8"/>
  </si>
  <si>
    <t>不良箇所の確認
（プルフローリング）</t>
    <rPh sb="0" eb="2">
      <t>フリョウ</t>
    </rPh>
    <rPh sb="2" eb="4">
      <t>カショ</t>
    </rPh>
    <rPh sb="5" eb="7">
      <t>カクニン</t>
    </rPh>
    <phoneticPr fontId="8"/>
  </si>
  <si>
    <t>令和○年○月○日</t>
    <rPh sb="3" eb="4">
      <t>ネン</t>
    </rPh>
    <rPh sb="5" eb="6">
      <t>ガツ</t>
    </rPh>
    <rPh sb="7" eb="8">
      <t>ヒ</t>
    </rPh>
    <phoneticPr fontId="8"/>
  </si>
  <si>
    <r>
      <t>令和</t>
    </r>
    <r>
      <rPr>
        <sz val="11"/>
        <color rgb="FFFF0000"/>
        <rFont val="ＭＳ 明朝"/>
        <family val="1"/>
        <charset val="128"/>
      </rPr>
      <t>○○</t>
    </r>
    <r>
      <rPr>
        <sz val="11"/>
        <rFont val="ＭＳ 明朝"/>
        <family val="1"/>
        <charset val="128"/>
      </rPr>
      <t>年</t>
    </r>
    <r>
      <rPr>
        <sz val="11"/>
        <color rgb="FFFF0000"/>
        <rFont val="ＭＳ 明朝"/>
        <family val="1"/>
        <charset val="128"/>
      </rPr>
      <t>○○</t>
    </r>
    <r>
      <rPr>
        <sz val="11"/>
        <rFont val="ＭＳ 明朝"/>
        <family val="1"/>
        <charset val="128"/>
      </rPr>
      <t>月</t>
    </r>
    <r>
      <rPr>
        <sz val="11"/>
        <color rgb="FFFF0000"/>
        <rFont val="ＭＳ 明朝"/>
        <family val="1"/>
        <charset val="128"/>
      </rPr>
      <t>○○</t>
    </r>
    <r>
      <rPr>
        <sz val="11"/>
        <rFont val="ＭＳ 明朝"/>
        <family val="1"/>
        <charset val="128"/>
      </rPr>
      <t>日</t>
    </r>
    <rPh sb="4" eb="5">
      <t>ネン</t>
    </rPh>
    <rPh sb="7" eb="8">
      <t>ガツ</t>
    </rPh>
    <rPh sb="10" eb="11">
      <t>ニチ</t>
    </rPh>
    <phoneticPr fontId="8"/>
  </si>
  <si>
    <t>○月</t>
    <rPh sb="1" eb="2">
      <t>ガツ</t>
    </rPh>
    <phoneticPr fontId="8"/>
  </si>
  <si>
    <t>（予定）準備工、舗装版切断工完了</t>
    <rPh sb="1" eb="3">
      <t>ヨテイ</t>
    </rPh>
    <rPh sb="4" eb="6">
      <t>ジュンビ</t>
    </rPh>
    <rPh sb="6" eb="7">
      <t>コウ</t>
    </rPh>
    <rPh sb="8" eb="10">
      <t>ホソウ</t>
    </rPh>
    <rPh sb="10" eb="11">
      <t>バン</t>
    </rPh>
    <rPh sb="11" eb="13">
      <t>セツダン</t>
    </rPh>
    <rPh sb="13" eb="14">
      <t>コウ</t>
    </rPh>
    <rPh sb="14" eb="16">
      <t>カンリョウ</t>
    </rPh>
    <phoneticPr fontId="8"/>
  </si>
  <si>
    <t>（予定）管渠布設３０％終了</t>
    <rPh sb="1" eb="3">
      <t>ヨテイ</t>
    </rPh>
    <rPh sb="4" eb="5">
      <t>カン</t>
    </rPh>
    <rPh sb="5" eb="6">
      <t>キョ</t>
    </rPh>
    <rPh sb="6" eb="8">
      <t>フセツ</t>
    </rPh>
    <rPh sb="11" eb="13">
      <t>シュウリョウ</t>
    </rPh>
    <phoneticPr fontId="8"/>
  </si>
  <si>
    <t>（予定）管渠布設７０％終了</t>
    <rPh sb="1" eb="3">
      <t>ヨテイ</t>
    </rPh>
    <rPh sb="4" eb="5">
      <t>カン</t>
    </rPh>
    <rPh sb="5" eb="6">
      <t>キョ</t>
    </rPh>
    <rPh sb="6" eb="8">
      <t>フセツ</t>
    </rPh>
    <rPh sb="11" eb="13">
      <t>シュウリョウ</t>
    </rPh>
    <phoneticPr fontId="8"/>
  </si>
  <si>
    <t>（予定）管渠布設完了</t>
    <rPh sb="1" eb="3">
      <t>ヨテイ</t>
    </rPh>
    <rPh sb="4" eb="5">
      <t>カン</t>
    </rPh>
    <rPh sb="5" eb="6">
      <t>キョ</t>
    </rPh>
    <rPh sb="6" eb="8">
      <t>フセツ</t>
    </rPh>
    <rPh sb="8" eb="10">
      <t>カンリョウ</t>
    </rPh>
    <phoneticPr fontId="8"/>
  </si>
  <si>
    <t>（予定）復旧舗装、ライン完了　　　　　　　　　　　　　　　　　　　　　　　　　　　　　　　　　　　　　　　　　　※工事完成。</t>
    <rPh sb="1" eb="3">
      <t>ヨテイ</t>
    </rPh>
    <rPh sb="4" eb="6">
      <t>フッキュウ</t>
    </rPh>
    <rPh sb="6" eb="8">
      <t>ホソウ</t>
    </rPh>
    <rPh sb="12" eb="14">
      <t>カンリョウ</t>
    </rPh>
    <rPh sb="57" eb="59">
      <t>コウジ</t>
    </rPh>
    <rPh sb="59" eb="61">
      <t>カンセイ</t>
    </rPh>
    <phoneticPr fontId="8"/>
  </si>
  <si>
    <t>ミルシート、JIS試験成績書</t>
    <rPh sb="9" eb="11">
      <t>シケン</t>
    </rPh>
    <rPh sb="11" eb="13">
      <t>セイセキ</t>
    </rPh>
    <rPh sb="13" eb="14">
      <t>ショ</t>
    </rPh>
    <phoneticPr fontId="8"/>
  </si>
  <si>
    <t>U型側溝</t>
    <rPh sb="1" eb="2">
      <t>ガタ</t>
    </rPh>
    <rPh sb="2" eb="4">
      <t>ソッコウ</t>
    </rPh>
    <phoneticPr fontId="8"/>
  </si>
  <si>
    <t>フレッシュコンクリート試験</t>
    <rPh sb="11" eb="13">
      <t>シケン</t>
    </rPh>
    <phoneticPr fontId="8"/>
  </si>
  <si>
    <t>適</t>
    <rPh sb="0" eb="1">
      <t>テキ</t>
    </rPh>
    <phoneticPr fontId="8"/>
  </si>
  <si>
    <t>コンクリート圧縮強度試験</t>
    <rPh sb="6" eb="8">
      <t>アッシュク</t>
    </rPh>
    <rPh sb="8" eb="10">
      <t>キョウド</t>
    </rPh>
    <rPh sb="10" eb="12">
      <t>シケン</t>
    </rPh>
    <phoneticPr fontId="8"/>
  </si>
  <si>
    <t>規格内</t>
    <rPh sb="0" eb="2">
      <t>キカク</t>
    </rPh>
    <rPh sb="2" eb="3">
      <t>ナイ</t>
    </rPh>
    <phoneticPr fontId="8"/>
  </si>
  <si>
    <t>個別でNGがあるものの、平均でクリア</t>
    <rPh sb="0" eb="2">
      <t>コベツ</t>
    </rPh>
    <rPh sb="12" eb="14">
      <t>ヘイキン</t>
    </rPh>
    <phoneticPr fontId="8"/>
  </si>
  <si>
    <t>プルフローリング試験</t>
    <rPh sb="8" eb="10">
      <t>シケン</t>
    </rPh>
    <phoneticPr fontId="8"/>
  </si>
  <si>
    <t>良</t>
    <rPh sb="0" eb="1">
      <t>リョウ</t>
    </rPh>
    <phoneticPr fontId="8"/>
  </si>
  <si>
    <t>絶縁試験</t>
    <rPh sb="0" eb="2">
      <t>ゼツエン</t>
    </rPh>
    <rPh sb="2" eb="4">
      <t>シケン</t>
    </rPh>
    <phoneticPr fontId="8"/>
  </si>
  <si>
    <t>合格</t>
    <rPh sb="0" eb="2">
      <t>ゴウカク</t>
    </rPh>
    <phoneticPr fontId="8"/>
  </si>
  <si>
    <t>商号又は名称</t>
  </si>
  <si>
    <t>海老名○○○工事</t>
    <rPh sb="0" eb="3">
      <t>エビナ</t>
    </rPh>
    <rPh sb="6" eb="8">
      <t>コウジ</t>
    </rPh>
    <phoneticPr fontId="8"/>
  </si>
  <si>
    <r>
      <t>　この工事の下請負人となり、その請け負った建設工事を他の建設業を営む者に請け負わせた方は、遅滞なく、</t>
    </r>
    <r>
      <rPr>
        <sz val="24"/>
        <color rgb="FFFF0000"/>
        <rFont val="ＭＳ Ｐゴシック"/>
        <family val="3"/>
        <charset val="128"/>
      </rPr>
      <t>工事現場内建設ステーション／△△営業所</t>
    </r>
    <r>
      <rPr>
        <sz val="24"/>
        <rFont val="ＭＳ Ｐゴシック"/>
        <family val="3"/>
        <charset val="128"/>
      </rPr>
      <t xml:space="preserve">まで、建設業法施行規則（昭和24年建設省令第14号）第14条の4に規定する再下請負通知書を提出してください。
　一度通知した事項や書類に変更が生じたときも変更の年月日を付記して同様の書類の提出をしてください。
                                                            </t>
    </r>
    <r>
      <rPr>
        <sz val="24"/>
        <color rgb="FFFF0000"/>
        <rFont val="ＭＳ Ｐゴシック"/>
        <family val="3"/>
        <charset val="128"/>
      </rPr>
      <t>○○建設㈱</t>
    </r>
    <phoneticPr fontId="8"/>
  </si>
  <si>
    <r>
      <t xml:space="preserve">　下請負人となった皆様へ
　今回、下請負人として貴社に施工を分担していただく建設工事については、建設業法（昭和24年法律第100号）第24条の７第１項の規定により、施工体制台帳を作成しなければならないこととなっています。
　この建設工事の下請負人（貴社）は、その請け負ったこの建設工事を他の建設業を営む者（建設業の許可を受けていない者を含みます。）に請け負わせたときは、
①建設業法第24条の７第2項の規定により、遅滞なく、建設業法施行規則（昭和24年建設省令第14号）第14条の４に規定する再下請負通知書を当社あてに次の場所まで提出しなければなりません。また、一度通知いただいた事項や書類に変更が生じたときも、遅滞なく、変更の年月日を付記して同様の通知書を提出しなければなりません。
②貴社が工事を請け負わせた建設業を営む者に対しても、この書面を複写し交付して、「もしさらに他の者に工事を請け負わせたときは、作成特定建設業者に対する①の通知書の提出と、その者に対するこの書面の写しの交付が必要である。」旨を伝えなければなりません。
　　　　　作成特定建設業者の商号　　　　　　　 </t>
    </r>
    <r>
      <rPr>
        <sz val="18"/>
        <color rgb="FFFF0000"/>
        <rFont val="ＭＳ Ｐゴシック"/>
        <family val="3"/>
        <charset val="128"/>
      </rPr>
      <t>○○建設㈱</t>
    </r>
    <r>
      <rPr>
        <sz val="18"/>
        <rFont val="ＭＳ Ｐゴシック"/>
        <family val="3"/>
        <charset val="128"/>
      </rPr>
      <t xml:space="preserve">
　　　　　再下請負通知書の提出場所　　　　　</t>
    </r>
    <r>
      <rPr>
        <sz val="18"/>
        <color rgb="FFFF0000"/>
        <rFont val="ＭＳ Ｐゴシック"/>
        <family val="3"/>
        <charset val="128"/>
      </rPr>
      <t>　工事現場内建設ステーション／△△営業所</t>
    </r>
    <phoneticPr fontId="8"/>
  </si>
  <si>
    <t>簡易表現</t>
    <rPh sb="0" eb="4">
      <t>カンイヒョウゲン</t>
    </rPh>
    <phoneticPr fontId="8"/>
  </si>
  <si>
    <t>発注者名等　市様式なら自動入力</t>
    <rPh sb="0" eb="3">
      <t>ハッチュウシャ</t>
    </rPh>
    <rPh sb="3" eb="5">
      <t>メイトウ</t>
    </rPh>
    <rPh sb="6" eb="9">
      <t>シヨウシキ</t>
    </rPh>
    <rPh sb="11" eb="15">
      <t>ジドウニュウリョク</t>
    </rPh>
    <phoneticPr fontId="8"/>
  </si>
  <si>
    <t>市監督員　市様式なら自動入力</t>
    <rPh sb="0" eb="1">
      <t>シ</t>
    </rPh>
    <rPh sb="1" eb="4">
      <t>カントクイン</t>
    </rPh>
    <rPh sb="5" eb="8">
      <t>シヨウシキ</t>
    </rPh>
    <rPh sb="10" eb="14">
      <t>ジドウニュウリョク</t>
    </rPh>
    <phoneticPr fontId="8"/>
  </si>
  <si>
    <t>元請主任技術者　市様式なら自動入力</t>
    <rPh sb="0" eb="2">
      <t>モトウケ</t>
    </rPh>
    <rPh sb="2" eb="7">
      <t>シュニンギジュツシャ</t>
    </rPh>
    <rPh sb="8" eb="11">
      <t>シヨウシキ</t>
    </rPh>
    <rPh sb="13" eb="17">
      <t>ジドウニュウリョク</t>
    </rPh>
    <phoneticPr fontId="8"/>
  </si>
  <si>
    <t>元請現場代理人　市様式なら自動入力</t>
    <rPh sb="0" eb="2">
      <t>モトウケ</t>
    </rPh>
    <rPh sb="2" eb="7">
      <t>ゲンバダイリニン</t>
    </rPh>
    <rPh sb="8" eb="11">
      <t>シヨウシキ</t>
    </rPh>
    <rPh sb="13" eb="17">
      <t>ジドウニュウリョク</t>
    </rPh>
    <phoneticPr fontId="8"/>
  </si>
  <si>
    <t>監理技術者補佐　市様式なら自動入力
置いた時だけ</t>
    <rPh sb="0" eb="5">
      <t>カンリギジュツシャ</t>
    </rPh>
    <rPh sb="5" eb="7">
      <t>ホサ</t>
    </rPh>
    <rPh sb="8" eb="11">
      <t>シヨウシキ</t>
    </rPh>
    <rPh sb="13" eb="17">
      <t>ジドウニュウリョク</t>
    </rPh>
    <rPh sb="18" eb="19">
      <t>オ</t>
    </rPh>
    <rPh sb="21" eb="22">
      <t>トキ</t>
    </rPh>
    <phoneticPr fontId="8"/>
  </si>
  <si>
    <t>専門技術者　市様式なら自動入力
置いた時だけ</t>
    <rPh sb="0" eb="5">
      <t>センモンギジュツシャ</t>
    </rPh>
    <rPh sb="6" eb="9">
      <t>シヨウシキ</t>
    </rPh>
    <rPh sb="11" eb="15">
      <t>ジドウニュウリョク</t>
    </rPh>
    <rPh sb="16" eb="17">
      <t>オ</t>
    </rPh>
    <rPh sb="19" eb="20">
      <t>トキ</t>
    </rPh>
    <phoneticPr fontId="8"/>
  </si>
  <si>
    <t>・一号特定技能外国人、外国人技能実習生の従事の状況</t>
    <phoneticPr fontId="8"/>
  </si>
  <si>
    <t>外国人従事状況に〇が付いているか</t>
    <rPh sb="0" eb="3">
      <t>ガイコクジン</t>
    </rPh>
    <rPh sb="3" eb="7">
      <t>ジュウジジョウキョウ</t>
    </rPh>
    <rPh sb="10" eb="11">
      <t>ツ</t>
    </rPh>
    <phoneticPr fontId="8"/>
  </si>
  <si>
    <t>下請負人の名前、建設業許可、保険状況に記載漏れがない</t>
    <rPh sb="0" eb="4">
      <t>シタウケオイニン</t>
    </rPh>
    <rPh sb="5" eb="7">
      <t>ナマエ</t>
    </rPh>
    <rPh sb="8" eb="13">
      <t>ケンセツギョウキョカ</t>
    </rPh>
    <rPh sb="14" eb="18">
      <t>ホケンジョウキョウ</t>
    </rPh>
    <rPh sb="19" eb="22">
      <t>キサイモ</t>
    </rPh>
    <phoneticPr fontId="8"/>
  </si>
  <si>
    <t>下請負人の工事名称、内容、工期に漏れがない</t>
    <rPh sb="0" eb="4">
      <t>シタウケオイニン</t>
    </rPh>
    <rPh sb="5" eb="9">
      <t>コウジメイショウ</t>
    </rPh>
    <rPh sb="10" eb="12">
      <t>ナイヨウ</t>
    </rPh>
    <rPh sb="13" eb="15">
      <t>コウキ</t>
    </rPh>
    <rPh sb="16" eb="17">
      <t>モ</t>
    </rPh>
    <phoneticPr fontId="8"/>
  </si>
  <si>
    <t>下請負人との契約日に記載漏れがない</t>
    <rPh sb="6" eb="9">
      <t>ケイヤクビ</t>
    </rPh>
    <phoneticPr fontId="8"/>
  </si>
  <si>
    <t>下請負人の監督員に記載漏れがない　
置いた時だけ</t>
    <rPh sb="5" eb="8">
      <t>カントクイン</t>
    </rPh>
    <rPh sb="9" eb="12">
      <t>キサイモ</t>
    </rPh>
    <rPh sb="18" eb="19">
      <t>オ</t>
    </rPh>
    <rPh sb="21" eb="22">
      <t>トキ</t>
    </rPh>
    <phoneticPr fontId="8"/>
  </si>
  <si>
    <t>下請負人の現場代理人に記載漏れがない
置いた時だけ</t>
    <rPh sb="5" eb="10">
      <t>ゲンバダイリニン</t>
    </rPh>
    <rPh sb="11" eb="14">
      <t>キサイモ</t>
    </rPh>
    <rPh sb="19" eb="20">
      <t>オ</t>
    </rPh>
    <rPh sb="22" eb="23">
      <t>トキ</t>
    </rPh>
    <phoneticPr fontId="8"/>
  </si>
  <si>
    <t>下請負人の主任技術者　また専任か否か
建設業許可持ちの下請けは必須</t>
    <rPh sb="0" eb="4">
      <t>シタウケオイニン</t>
    </rPh>
    <rPh sb="5" eb="10">
      <t>シュニンギジュツシャ</t>
    </rPh>
    <rPh sb="13" eb="15">
      <t>センニン</t>
    </rPh>
    <rPh sb="16" eb="17">
      <t>イナ</t>
    </rPh>
    <rPh sb="19" eb="24">
      <t>ケンセツギョウキョカ</t>
    </rPh>
    <rPh sb="24" eb="25">
      <t>モ</t>
    </rPh>
    <rPh sb="27" eb="29">
      <t>シタウ</t>
    </rPh>
    <rPh sb="31" eb="33">
      <t>ヒッス</t>
    </rPh>
    <phoneticPr fontId="8"/>
  </si>
  <si>
    <t>下請負人の専門技術者
置いた時だけ</t>
    <rPh sb="0" eb="4">
      <t>シタウケオイニン</t>
    </rPh>
    <rPh sb="5" eb="10">
      <t>センモンギジュツシャ</t>
    </rPh>
    <rPh sb="11" eb="12">
      <t>オ</t>
    </rPh>
    <rPh sb="14" eb="15">
      <t>トキ</t>
    </rPh>
    <phoneticPr fontId="8"/>
  </si>
  <si>
    <t>下請負人の営業所名、所在地</t>
    <rPh sb="0" eb="4">
      <t>シタウケオイニン</t>
    </rPh>
    <rPh sb="5" eb="8">
      <t>エイギョウショ</t>
    </rPh>
    <rPh sb="8" eb="9">
      <t>メイ</t>
    </rPh>
    <rPh sb="10" eb="13">
      <t>ショザイチ</t>
    </rPh>
    <phoneticPr fontId="8"/>
  </si>
  <si>
    <t>下請負人の外国人従事状況に〇が付いているか</t>
    <rPh sb="0" eb="4">
      <t>シタウケオイニン</t>
    </rPh>
    <rPh sb="5" eb="8">
      <t>ガイコクジン</t>
    </rPh>
    <rPh sb="8" eb="12">
      <t>ジュウジジョウキョウ</t>
    </rPh>
    <rPh sb="15" eb="16">
      <t>ツ</t>
    </rPh>
    <phoneticPr fontId="8"/>
  </si>
  <si>
    <t>保険状況に記入漏れはないか</t>
    <rPh sb="0" eb="2">
      <t>ホケン</t>
    </rPh>
    <rPh sb="2" eb="4">
      <t>ジョウキョウ</t>
    </rPh>
    <rPh sb="5" eb="8">
      <t>キニュウモ</t>
    </rPh>
    <phoneticPr fontId="8"/>
  </si>
  <si>
    <t>元請の建設業許可は全部載せる必要あり</t>
    <rPh sb="0" eb="2">
      <t>モトウケ</t>
    </rPh>
    <rPh sb="3" eb="8">
      <t>ケンセツギョウキョカ</t>
    </rPh>
    <rPh sb="9" eb="11">
      <t>ゼンブ</t>
    </rPh>
    <rPh sb="11" eb="12">
      <t>ノ</t>
    </rPh>
    <rPh sb="14" eb="16">
      <t>ヒツヨウ</t>
    </rPh>
    <phoneticPr fontId="8"/>
  </si>
  <si>
    <t>作業員名簿</t>
    <rPh sb="0" eb="5">
      <t>サギョウインメイボ</t>
    </rPh>
    <phoneticPr fontId="8"/>
  </si>
  <si>
    <t>保険欄ない様式でないか　市様式ならある</t>
    <rPh sb="0" eb="3">
      <t>ホケンラン</t>
    </rPh>
    <rPh sb="5" eb="7">
      <t>ヨウシキ</t>
    </rPh>
    <rPh sb="12" eb="15">
      <t>シヨウシキ</t>
    </rPh>
    <phoneticPr fontId="8"/>
  </si>
  <si>
    <t>共済欄ない様式でないか　市様式ならある</t>
    <rPh sb="0" eb="2">
      <t>キョウサイ</t>
    </rPh>
    <rPh sb="2" eb="3">
      <t>ラン</t>
    </rPh>
    <rPh sb="5" eb="7">
      <t>ヨウシキ</t>
    </rPh>
    <rPh sb="12" eb="15">
      <t>シヨウシキ</t>
    </rPh>
    <phoneticPr fontId="8"/>
  </si>
  <si>
    <t>安全教育欄</t>
    <rPh sb="0" eb="2">
      <t>アンゼン</t>
    </rPh>
    <rPh sb="2" eb="4">
      <t>キョウイク</t>
    </rPh>
    <rPh sb="4" eb="5">
      <t>ラン</t>
    </rPh>
    <phoneticPr fontId="8"/>
  </si>
  <si>
    <t>名前　生年月日　年齢　漏れがないか</t>
    <rPh sb="0" eb="2">
      <t>ナマエ</t>
    </rPh>
    <rPh sb="3" eb="7">
      <t>セイネンガッピ</t>
    </rPh>
    <rPh sb="8" eb="10">
      <t>ネンレイ</t>
    </rPh>
    <rPh sb="11" eb="12">
      <t>モ</t>
    </rPh>
    <phoneticPr fontId="8"/>
  </si>
  <si>
    <t>職種もれに注意　主任技術者置いた場合記載されているか</t>
    <rPh sb="0" eb="2">
      <t>ショクシュ</t>
    </rPh>
    <rPh sb="5" eb="7">
      <t>チュウイ</t>
    </rPh>
    <rPh sb="8" eb="10">
      <t>シュニン</t>
    </rPh>
    <rPh sb="10" eb="13">
      <t>ギジュツシャ</t>
    </rPh>
    <rPh sb="13" eb="14">
      <t>オ</t>
    </rPh>
    <rPh sb="16" eb="18">
      <t>バアイ</t>
    </rPh>
    <rPh sb="18" eb="20">
      <t>キサイ</t>
    </rPh>
    <phoneticPr fontId="8"/>
  </si>
  <si>
    <t>全下請の契約書　請書なら注文書も必要</t>
    <rPh sb="0" eb="1">
      <t>ゼン</t>
    </rPh>
    <rPh sb="1" eb="3">
      <t>シタウケ</t>
    </rPh>
    <rPh sb="4" eb="7">
      <t>ケイヤクショ</t>
    </rPh>
    <rPh sb="8" eb="10">
      <t>ウケショ</t>
    </rPh>
    <rPh sb="12" eb="15">
      <t>チュウモンショ</t>
    </rPh>
    <rPh sb="16" eb="18">
      <t>ヒツヨウ</t>
    </rPh>
    <phoneticPr fontId="8"/>
  </si>
  <si>
    <t>当事者名（代表者名）、代表者印（丸印）があるか</t>
    <rPh sb="0" eb="3">
      <t>トウジシャ</t>
    </rPh>
    <rPh sb="3" eb="4">
      <t>メイ</t>
    </rPh>
    <rPh sb="5" eb="8">
      <t>ダイヒョウシャ</t>
    </rPh>
    <rPh sb="8" eb="9">
      <t>メイ</t>
    </rPh>
    <rPh sb="11" eb="14">
      <t>ダイヒョウシャ</t>
    </rPh>
    <rPh sb="14" eb="15">
      <t>イン</t>
    </rPh>
    <rPh sb="16" eb="18">
      <t>マルジルシ</t>
    </rPh>
    <phoneticPr fontId="8"/>
  </si>
  <si>
    <t>通常書かれている</t>
    <rPh sb="0" eb="3">
      <t>ツウジョウカ</t>
    </rPh>
    <phoneticPr fontId="8"/>
  </si>
  <si>
    <t>特に定める場合のみ</t>
    <rPh sb="0" eb="1">
      <t>トク</t>
    </rPh>
    <rPh sb="2" eb="3">
      <t>サダ</t>
    </rPh>
    <rPh sb="5" eb="7">
      <t>バアイ</t>
    </rPh>
    <phoneticPr fontId="8"/>
  </si>
  <si>
    <t>標準約款が付いていれば書かれている、無ければ要確認</t>
    <rPh sb="0" eb="2">
      <t>ヒョウジュン</t>
    </rPh>
    <rPh sb="2" eb="4">
      <t>ヤッカン</t>
    </rPh>
    <rPh sb="5" eb="6">
      <t>ツ</t>
    </rPh>
    <rPh sb="11" eb="12">
      <t>カ</t>
    </rPh>
    <rPh sb="18" eb="19">
      <t>ナ</t>
    </rPh>
    <rPh sb="22" eb="25">
      <t>ヨウカクニン</t>
    </rPh>
    <phoneticPr fontId="8"/>
  </si>
  <si>
    <t>再下請負人の主任技術者　また専任か否か
建設業許可持ちの下請けは必須</t>
    <rPh sb="0" eb="1">
      <t>サイ</t>
    </rPh>
    <rPh sb="1" eb="5">
      <t>シタウケオイニン</t>
    </rPh>
    <rPh sb="6" eb="11">
      <t>シュニンギジュツシャ</t>
    </rPh>
    <rPh sb="14" eb="16">
      <t>センニン</t>
    </rPh>
    <rPh sb="17" eb="18">
      <t>イナ</t>
    </rPh>
    <rPh sb="20" eb="25">
      <t>ケンセツギョウキョカ</t>
    </rPh>
    <rPh sb="25" eb="26">
      <t>モ</t>
    </rPh>
    <rPh sb="28" eb="30">
      <t>シタウ</t>
    </rPh>
    <rPh sb="32" eb="34">
      <t>ヒッス</t>
    </rPh>
    <phoneticPr fontId="8"/>
  </si>
  <si>
    <t>再下請負人の専門技術者
置いた時だけ</t>
    <rPh sb="0" eb="1">
      <t>サイ</t>
    </rPh>
    <rPh sb="1" eb="5">
      <t>シタウケオイニン</t>
    </rPh>
    <rPh sb="6" eb="11">
      <t>センモンギジュツシャ</t>
    </rPh>
    <rPh sb="12" eb="13">
      <t>オ</t>
    </rPh>
    <rPh sb="15" eb="16">
      <t>トキ</t>
    </rPh>
    <phoneticPr fontId="8"/>
  </si>
  <si>
    <t>再下請負人の外国人従事状況に〇が付いているか</t>
    <rPh sb="0" eb="1">
      <t>サイ</t>
    </rPh>
    <rPh sb="1" eb="5">
      <t>シタウケオイニン</t>
    </rPh>
    <rPh sb="6" eb="9">
      <t>ガイコクジン</t>
    </rPh>
    <rPh sb="9" eb="13">
      <t>ジュウジジョウキョウ</t>
    </rPh>
    <rPh sb="16" eb="17">
      <t>ツ</t>
    </rPh>
    <phoneticPr fontId="8"/>
  </si>
  <si>
    <t>再下請負人の現場代理人に記載漏れがない
置いた時だけ</t>
    <rPh sb="0" eb="1">
      <t>サイ</t>
    </rPh>
    <rPh sb="6" eb="11">
      <t>ゲンバダイリニン</t>
    </rPh>
    <rPh sb="12" eb="15">
      <t>キサイモ</t>
    </rPh>
    <rPh sb="20" eb="21">
      <t>オ</t>
    </rPh>
    <rPh sb="23" eb="24">
      <t>トキ</t>
    </rPh>
    <phoneticPr fontId="8"/>
  </si>
  <si>
    <t>元請の監督員に記載漏れがない　
置いた時だけ</t>
    <rPh sb="0" eb="2">
      <t>モトウケ</t>
    </rPh>
    <rPh sb="3" eb="6">
      <t>カントクイン</t>
    </rPh>
    <rPh sb="7" eb="10">
      <t>キサイモ</t>
    </rPh>
    <rPh sb="16" eb="17">
      <t>オ</t>
    </rPh>
    <rPh sb="19" eb="20">
      <t>トキ</t>
    </rPh>
    <phoneticPr fontId="8"/>
  </si>
  <si>
    <t>下請負人の名前、住所、建設業許可に記載漏れがない</t>
    <rPh sb="0" eb="4">
      <t>シタウケオイニン</t>
    </rPh>
    <rPh sb="5" eb="7">
      <t>ナマエ</t>
    </rPh>
    <rPh sb="8" eb="10">
      <t>ジュウショ</t>
    </rPh>
    <rPh sb="11" eb="16">
      <t>ケンセツギョウキョカ</t>
    </rPh>
    <rPh sb="17" eb="20">
      <t>キサイモ</t>
    </rPh>
    <phoneticPr fontId="8"/>
  </si>
  <si>
    <t>再下請負工事の工事名称、内容、工期に漏れがない</t>
    <rPh sb="0" eb="1">
      <t>サイ</t>
    </rPh>
    <rPh sb="1" eb="2">
      <t>シタ</t>
    </rPh>
    <rPh sb="2" eb="4">
      <t>ウケオイ</t>
    </rPh>
    <rPh sb="4" eb="6">
      <t>コウジ</t>
    </rPh>
    <rPh sb="7" eb="11">
      <t>コウジメイショウ</t>
    </rPh>
    <rPh sb="12" eb="14">
      <t>ナイヨウ</t>
    </rPh>
    <rPh sb="15" eb="17">
      <t>コウキ</t>
    </rPh>
    <rPh sb="18" eb="19">
      <t>モ</t>
    </rPh>
    <phoneticPr fontId="8"/>
  </si>
  <si>
    <t>再下請負工事の工事契約日に漏れがない</t>
    <rPh sb="0" eb="1">
      <t>サイ</t>
    </rPh>
    <rPh sb="1" eb="2">
      <t>シタ</t>
    </rPh>
    <rPh sb="2" eb="4">
      <t>ウケオイ</t>
    </rPh>
    <rPh sb="4" eb="6">
      <t>コウジ</t>
    </rPh>
    <rPh sb="7" eb="9">
      <t>コウジ</t>
    </rPh>
    <rPh sb="9" eb="11">
      <t>ケイヤク</t>
    </rPh>
    <rPh sb="11" eb="12">
      <t>ビ</t>
    </rPh>
    <rPh sb="13" eb="14">
      <t>モ</t>
    </rPh>
    <phoneticPr fontId="8"/>
  </si>
  <si>
    <t>火災保険等加入状況報告書</t>
    <rPh sb="0" eb="2">
      <t>カサイ</t>
    </rPh>
    <rPh sb="2" eb="4">
      <t>ホケン</t>
    </rPh>
    <rPh sb="4" eb="5">
      <t>トウ</t>
    </rPh>
    <rPh sb="5" eb="7">
      <t>カニュウ</t>
    </rPh>
    <rPh sb="7" eb="9">
      <t>ジョウキョウ</t>
    </rPh>
    <rPh sb="9" eb="12">
      <t>ホウコクショ</t>
    </rPh>
    <phoneticPr fontId="8"/>
  </si>
  <si>
    <t>下請負人の現場着手予定日</t>
    <rPh sb="0" eb="2">
      <t>シタウケ</t>
    </rPh>
    <rPh sb="2" eb="3">
      <t>マ</t>
    </rPh>
    <rPh sb="3" eb="4">
      <t>ニン</t>
    </rPh>
    <rPh sb="5" eb="7">
      <t>ゲンバ</t>
    </rPh>
    <rPh sb="7" eb="9">
      <t>チャクシュ</t>
    </rPh>
    <rPh sb="9" eb="12">
      <t>ヨテイビ</t>
    </rPh>
    <phoneticPr fontId="8"/>
  </si>
  <si>
    <t>創意工夫等実施報告書</t>
    <rPh sb="0" eb="2">
      <t>ソウイ</t>
    </rPh>
    <rPh sb="2" eb="4">
      <t>クフウ</t>
    </rPh>
    <rPh sb="4" eb="5">
      <t>トウ</t>
    </rPh>
    <rPh sb="5" eb="7">
      <t>ジッシ</t>
    </rPh>
    <rPh sb="7" eb="9">
      <t>ホウコク</t>
    </rPh>
    <rPh sb="9" eb="10">
      <t>ショ</t>
    </rPh>
    <phoneticPr fontId="8"/>
  </si>
  <si>
    <t>実施状況写真は工事写真に保存</t>
    <phoneticPr fontId="8"/>
  </si>
  <si>
    <t>動作状況、出来形、出来映え、周辺環境との調和状況、清掃状況等</t>
    <phoneticPr fontId="8"/>
  </si>
  <si>
    <t>令和○○年　○月○○日　　午後○○時○○分から午後○○時○○分まで</t>
    <rPh sb="4" eb="5">
      <t>ネン</t>
    </rPh>
    <rPh sb="7" eb="8">
      <t>ガツ</t>
    </rPh>
    <rPh sb="10" eb="11">
      <t>ニチ</t>
    </rPh>
    <rPh sb="13" eb="15">
      <t>ゴゴ</t>
    </rPh>
    <rPh sb="17" eb="18">
      <t>ジ</t>
    </rPh>
    <rPh sb="20" eb="21">
      <t>フン</t>
    </rPh>
    <rPh sb="23" eb="25">
      <t>ゴゴ</t>
    </rPh>
    <rPh sb="27" eb="28">
      <t>ジ</t>
    </rPh>
    <rPh sb="30" eb="31">
      <t>フン</t>
    </rPh>
    <phoneticPr fontId="8"/>
  </si>
  <si>
    <t>○○○○○○工事現場及び○○○○株式会社　○○支店　会議室</t>
    <rPh sb="6" eb="8">
      <t>コウジ</t>
    </rPh>
    <rPh sb="8" eb="10">
      <t>ゲンバ</t>
    </rPh>
    <rPh sb="10" eb="11">
      <t>オヨ</t>
    </rPh>
    <rPh sb="16" eb="20">
      <t>カブシキガイシャ</t>
    </rPh>
    <rPh sb="23" eb="25">
      <t>シテン</t>
    </rPh>
    <rPh sb="26" eb="29">
      <t>カイギシツ</t>
    </rPh>
    <phoneticPr fontId="8"/>
  </si>
  <si>
    <t>○○　○○○</t>
    <phoneticPr fontId="8"/>
  </si>
  <si>
    <t>現場代理人○○　○○、主任技術者○○　○○</t>
    <rPh sb="0" eb="2">
      <t>ゲンバ</t>
    </rPh>
    <rPh sb="2" eb="4">
      <t>ダイリ</t>
    </rPh>
    <rPh sb="4" eb="5">
      <t>ニン</t>
    </rPh>
    <rPh sb="11" eb="13">
      <t>シュニン</t>
    </rPh>
    <rPh sb="13" eb="16">
      <t>ギジュツシャ</t>
    </rPh>
    <phoneticPr fontId="8"/>
  </si>
  <si>
    <t>下請会社：株式会社　○○建設　○○氏、○○電設株式会社　○○氏</t>
    <rPh sb="0" eb="2">
      <t>シタウ</t>
    </rPh>
    <rPh sb="2" eb="4">
      <t>ガイシャ</t>
    </rPh>
    <rPh sb="17" eb="18">
      <t>シ</t>
    </rPh>
    <rPh sb="30" eb="31">
      <t>シ</t>
    </rPh>
    <phoneticPr fontId="8"/>
  </si>
  <si>
    <t>完成図書一式</t>
    <rPh sb="0" eb="2">
      <t>カンセイ</t>
    </rPh>
    <rPh sb="2" eb="4">
      <t>トショ</t>
    </rPh>
    <rPh sb="4" eb="6">
      <t>イッシキ</t>
    </rPh>
    <phoneticPr fontId="8"/>
  </si>
  <si>
    <t>現場）</t>
    <rPh sb="0" eb="2">
      <t>ゲンバ</t>
    </rPh>
    <phoneticPr fontId="8"/>
  </si>
  <si>
    <t>○一部構造体にクラックが見受けられる。Vカットの上、モルタル補修をすること。</t>
    <rPh sb="1" eb="3">
      <t>イチブ</t>
    </rPh>
    <rPh sb="3" eb="6">
      <t>コウゾウタイ</t>
    </rPh>
    <rPh sb="12" eb="14">
      <t>ミウ</t>
    </rPh>
    <rPh sb="24" eb="25">
      <t>ウエ</t>
    </rPh>
    <rPh sb="30" eb="32">
      <t>ホシュウ</t>
    </rPh>
    <phoneticPr fontId="8"/>
  </si>
  <si>
    <t>○残材が現場に残されている。速やかに撤去する事。</t>
    <rPh sb="1" eb="2">
      <t>ザン</t>
    </rPh>
    <rPh sb="2" eb="3">
      <t>ザイ</t>
    </rPh>
    <rPh sb="4" eb="6">
      <t>ゲンバ</t>
    </rPh>
    <rPh sb="7" eb="8">
      <t>ノコ</t>
    </rPh>
    <rPh sb="14" eb="15">
      <t>スミ</t>
    </rPh>
    <rPh sb="18" eb="20">
      <t>テッキョ</t>
    </rPh>
    <rPh sb="22" eb="23">
      <t>コト</t>
    </rPh>
    <phoneticPr fontId="8"/>
  </si>
  <si>
    <t>○乳剤による汚れが見受けられる。清掃をすること。</t>
    <rPh sb="1" eb="3">
      <t>ニュウザイ</t>
    </rPh>
    <rPh sb="6" eb="7">
      <t>ヨゴ</t>
    </rPh>
    <rPh sb="9" eb="11">
      <t>ミウ</t>
    </rPh>
    <rPh sb="16" eb="18">
      <t>セイソウ</t>
    </rPh>
    <phoneticPr fontId="8"/>
  </si>
  <si>
    <t>書類）</t>
    <rPh sb="0" eb="2">
      <t>ショルイ</t>
    </rPh>
    <phoneticPr fontId="8"/>
  </si>
  <si>
    <t>○出来形管理表の数値に誤りがある。</t>
    <phoneticPr fontId="8"/>
  </si>
  <si>
    <t>様式-工２</t>
    <rPh sb="0" eb="2">
      <t>ヨウシキ</t>
    </rPh>
    <rPh sb="3" eb="4">
      <t>コウ</t>
    </rPh>
    <phoneticPr fontId="8"/>
  </si>
  <si>
    <t>・再下請負人における一号特定技能外国人、外国人技能実習生の従事の状況</t>
    <phoneticPr fontId="95"/>
  </si>
  <si>
    <t>○○電設株式会社</t>
    <rPh sb="2" eb="4">
      <t>デンセツ</t>
    </rPh>
    <rPh sb="4" eb="8">
      <t>カブシキガイシャ</t>
    </rPh>
    <phoneticPr fontId="8"/>
  </si>
  <si>
    <t>予定工程％　　　　　　　　　　工程変更時は
変更前に（）</t>
    <rPh sb="0" eb="2">
      <t>ヨテイ</t>
    </rPh>
    <rPh sb="2" eb="4">
      <t>コウテイ</t>
    </rPh>
    <rPh sb="15" eb="17">
      <t>コウテイ</t>
    </rPh>
    <rPh sb="17" eb="19">
      <t>ヘンコウ</t>
    </rPh>
    <rPh sb="19" eb="20">
      <t>ジ</t>
    </rPh>
    <rPh sb="22" eb="25">
      <t>ヘンコウマエ</t>
    </rPh>
    <phoneticPr fontId="8"/>
  </si>
  <si>
    <t>○マスター工程表添付</t>
    <phoneticPr fontId="8"/>
  </si>
  <si>
    <t>着手前</t>
    <rPh sb="0" eb="3">
      <t>チャクシュマエ</t>
    </rPh>
    <phoneticPr fontId="8"/>
  </si>
  <si>
    <t>分）</t>
    <rPh sb="0" eb="1">
      <t>ブン</t>
    </rPh>
    <phoneticPr fontId="8"/>
  </si>
  <si>
    <t>主任技術者</t>
    <rPh sb="0" eb="2">
      <t>シュニン</t>
    </rPh>
    <rPh sb="2" eb="5">
      <t>ギジュツシャ</t>
    </rPh>
    <phoneticPr fontId="8"/>
  </si>
  <si>
    <t>○/○</t>
    <phoneticPr fontId="8"/>
  </si>
  <si>
    <t>組</t>
  </si>
  <si>
    <t>ｍ</t>
    <phoneticPr fontId="8"/>
  </si>
  <si>
    <t>合格数量</t>
    <rPh sb="0" eb="2">
      <t>ゴウカク</t>
    </rPh>
    <phoneticPr fontId="8"/>
  </si>
  <si>
    <t>設計品名</t>
    <rPh sb="0" eb="2">
      <t>セッケイ</t>
    </rPh>
    <rPh sb="2" eb="4">
      <t>ヒンメイ</t>
    </rPh>
    <phoneticPr fontId="8"/>
  </si>
  <si>
    <t>規格</t>
    <phoneticPr fontId="8"/>
  </si>
  <si>
    <t>グレーチング</t>
  </si>
  <si>
    <t>設計品名</t>
    <phoneticPr fontId="8"/>
  </si>
  <si>
    <t>メーカー型番・その他</t>
    <phoneticPr fontId="8"/>
  </si>
  <si>
    <t>ｔ</t>
  </si>
  <si>
    <t>枚</t>
  </si>
  <si>
    <t>台</t>
  </si>
  <si>
    <t>6</t>
  </si>
  <si>
    <t>LED道路灯用専用ケーブル</t>
  </si>
  <si>
    <t>ケーブル長1m</t>
  </si>
  <si>
    <t>本</t>
  </si>
  <si>
    <t>LED道路灯用電源ユニット</t>
  </si>
  <si>
    <t>LED道路灯（タイプf，Y）灯具のみ</t>
  </si>
  <si>
    <t>指定色塗装</t>
  </si>
  <si>
    <t>UG-250桝用ｸﾞﾚｰﾁﾝｸﾞ JS可変ﾀｲﾌﾟ</t>
  </si>
  <si>
    <t>固定-普通目</t>
  </si>
  <si>
    <t>2</t>
  </si>
  <si>
    <t>1</t>
  </si>
  <si>
    <t>共架アーム</t>
  </si>
  <si>
    <t>めっき後指定色塗装，取付バンド含む</t>
  </si>
  <si>
    <t>歴板</t>
  </si>
  <si>
    <t>照明灯番号標</t>
  </si>
  <si>
    <t>ステッカー</t>
  </si>
  <si>
    <t>自動点滅器</t>
  </si>
  <si>
    <t>200V3A</t>
  </si>
  <si>
    <t>都市型可変 UG-250*300用桝</t>
  </si>
  <si>
    <t>固定･本体ﾌｧｲﾝｽﾃｯﾌﾟ</t>
  </si>
  <si>
    <t>都市型可変 UG-250*400用桝</t>
  </si>
  <si>
    <t>鉄筋ｺﾝｸﾘｰﾄ用棒鋼</t>
  </si>
  <si>
    <t>SD345 D13</t>
  </si>
  <si>
    <t>0.026</t>
  </si>
  <si>
    <t>LED道路灯専用後方遮光ルーバ（外付け）</t>
    <phoneticPr fontId="8"/>
  </si>
  <si>
    <t>Z02-123456</t>
    <phoneticPr fontId="8"/>
  </si>
  <si>
    <t>Z02-123457</t>
  </si>
  <si>
    <t>Z02-123458</t>
  </si>
  <si>
    <t>Z02-123459</t>
  </si>
  <si>
    <t>内寸1000×1400，2枚組，取手4箇所，滑り止め，ボルト固定</t>
    <phoneticPr fontId="8"/>
  </si>
  <si>
    <t>○／○</t>
  </si>
  <si>
    <t>規格</t>
    <rPh sb="0" eb="2">
      <t>キカク</t>
    </rPh>
    <phoneticPr fontId="8"/>
  </si>
  <si>
    <t>LED道路灯専用後方遮光ルーバ（外付け）</t>
  </si>
  <si>
    <t>Z02-123456</t>
  </si>
  <si>
    <t>内寸1000×1400，2枚組，取手4箇所，滑り止め，ボルト固定</t>
  </si>
  <si>
    <t>LED道路灯用専用ケーブル</t>
    <phoneticPr fontId="8"/>
  </si>
  <si>
    <t>ケーブル長1m</t>
    <phoneticPr fontId="8"/>
  </si>
  <si>
    <t>省略（ＪＩＳ）</t>
    <phoneticPr fontId="8"/>
  </si>
  <si>
    <t>省略（県認定工場）</t>
    <phoneticPr fontId="8"/>
  </si>
  <si>
    <t>砕石</t>
    <rPh sb="0" eb="2">
      <t>サイセキ</t>
    </rPh>
    <phoneticPr fontId="8"/>
  </si>
  <si>
    <t>RC-40</t>
    <phoneticPr fontId="8"/>
  </si>
  <si>
    <t>乳剤</t>
    <rPh sb="0" eb="2">
      <t>ニュウザイ</t>
    </rPh>
    <phoneticPr fontId="8"/>
  </si>
  <si>
    <t>ＰＫ４</t>
    <phoneticPr fontId="8"/>
  </si>
  <si>
    <t>㈱○○舗装</t>
    <rPh sb="3" eb="5">
      <t>ホソウ</t>
    </rPh>
    <phoneticPr fontId="8"/>
  </si>
  <si>
    <t>㈱○○建材</t>
    <rPh sb="3" eb="5">
      <t>ケンザイ</t>
    </rPh>
    <phoneticPr fontId="8"/>
  </si>
  <si>
    <t>○○建材㈱</t>
    <rPh sb="2" eb="4">
      <t>ケンザイ</t>
    </rPh>
    <phoneticPr fontId="8"/>
  </si>
  <si>
    <r>
      <rPr>
        <sz val="12"/>
        <color rgb="FFFF0000"/>
        <rFont val="Segoe UI Symbol"/>
        <family val="1"/>
      </rPr>
      <t>○</t>
    </r>
    <r>
      <rPr>
        <sz val="12"/>
        <color rgb="FFFF0000"/>
        <rFont val="ＭＳ Ｐ明朝"/>
        <family val="1"/>
        <charset val="128"/>
      </rPr>
      <t>／</t>
    </r>
    <r>
      <rPr>
        <sz val="12"/>
        <color rgb="FFFF0000"/>
        <rFont val="Segoe UI Symbol"/>
        <family val="1"/>
      </rPr>
      <t>○</t>
    </r>
    <r>
      <rPr>
        <sz val="12"/>
        <color rgb="FFFF0000"/>
        <rFont val="ＭＳ Ｐ明朝"/>
        <family val="1"/>
        <charset val="128"/>
      </rPr>
      <t>、</t>
    </r>
    <r>
      <rPr>
        <sz val="12"/>
        <color rgb="FFFF0000"/>
        <rFont val="Segoe UI Symbol"/>
        <family val="1"/>
      </rPr>
      <t>○</t>
    </r>
    <r>
      <rPr>
        <sz val="12"/>
        <color rgb="FFFF0000"/>
        <rFont val="ＭＳ Ｐ明朝"/>
        <family val="1"/>
        <charset val="128"/>
      </rPr>
      <t>／</t>
    </r>
    <r>
      <rPr>
        <sz val="12"/>
        <color rgb="FFFF0000"/>
        <rFont val="Segoe UI Symbol"/>
        <family val="1"/>
      </rPr>
      <t>○</t>
    </r>
    <r>
      <rPr>
        <sz val="12"/>
        <color rgb="FFFF0000"/>
        <rFont val="ＭＳ Ｐ明朝"/>
        <family val="1"/>
        <charset val="128"/>
      </rPr>
      <t>納品分</t>
    </r>
    <rPh sb="7" eb="9">
      <t>ノウヒン</t>
    </rPh>
    <rPh sb="9" eb="10">
      <t>ブン</t>
    </rPh>
    <phoneticPr fontId="8"/>
  </si>
  <si>
    <t>Z02-123457</t>
    <phoneticPr fontId="8"/>
  </si>
  <si>
    <t>手直確認者</t>
    <rPh sb="0" eb="2">
      <t>テナオ</t>
    </rPh>
    <rPh sb="2" eb="4">
      <t>カクニン</t>
    </rPh>
    <rPh sb="4" eb="5">
      <t>シャ</t>
    </rPh>
    <phoneticPr fontId="8"/>
  </si>
  <si>
    <t>手直確認日</t>
    <rPh sb="0" eb="2">
      <t>テナオ</t>
    </rPh>
    <phoneticPr fontId="8"/>
  </si>
  <si>
    <t>○／○</t>
    <phoneticPr fontId="8"/>
  </si>
  <si>
    <t>[受注者]</t>
    <phoneticPr fontId="8"/>
  </si>
  <si>
    <t>マンホール蓋</t>
    <rPh sb="5" eb="6">
      <t>フタ</t>
    </rPh>
    <phoneticPr fontId="8"/>
  </si>
  <si>
    <t>○○○○金属</t>
    <rPh sb="4" eb="6">
      <t>キンゾク</t>
    </rPh>
    <phoneticPr fontId="8"/>
  </si>
  <si>
    <t>汚水</t>
    <rPh sb="0" eb="2">
      <t>オスイ</t>
    </rPh>
    <phoneticPr fontId="8"/>
  </si>
  <si>
    <t>ウレタンシート</t>
    <phoneticPr fontId="8"/>
  </si>
  <si>
    <t>○○化成</t>
    <rPh sb="2" eb="4">
      <t>カセイ</t>
    </rPh>
    <phoneticPr fontId="8"/>
  </si>
  <si>
    <t>防水工事</t>
    <rPh sb="0" eb="2">
      <t>ボウスイ</t>
    </rPh>
    <rPh sb="2" eb="4">
      <t>コウジ</t>
    </rPh>
    <phoneticPr fontId="8"/>
  </si>
  <si>
    <t>事業総合賠償責任保険証</t>
    <rPh sb="10" eb="11">
      <t>ショウ</t>
    </rPh>
    <phoneticPr fontId="8"/>
  </si>
  <si>
    <t>労働災害総合保険</t>
    <rPh sb="0" eb="2">
      <t>ロウドウ</t>
    </rPh>
    <rPh sb="2" eb="4">
      <t>サイガイ</t>
    </rPh>
    <rPh sb="4" eb="6">
      <t>ソウゴウ</t>
    </rPh>
    <rPh sb="6" eb="8">
      <t>ホケン</t>
    </rPh>
    <phoneticPr fontId="8"/>
  </si>
  <si>
    <t>令和○○年　○月○○日　　午後○○時○○分から午後○○時○○分まで</t>
  </si>
  <si>
    <t>○○○○株式会社　○○支店　会議室</t>
    <phoneticPr fontId="8"/>
  </si>
  <si>
    <t>現場代理人　○○　○○</t>
    <rPh sb="0" eb="2">
      <t>ゲンバ</t>
    </rPh>
    <rPh sb="2" eb="4">
      <t>ダイリ</t>
    </rPh>
    <rPh sb="4" eb="5">
      <t>ニン</t>
    </rPh>
    <phoneticPr fontId="8"/>
  </si>
  <si>
    <t>○○　○○○、□□　□、△△　△△、☆☆☆　☆☆　計４名</t>
    <rPh sb="25" eb="26">
      <t>ケイ</t>
    </rPh>
    <rPh sb="27" eb="28">
      <t>メイ</t>
    </rPh>
    <phoneticPr fontId="8"/>
  </si>
  <si>
    <t>○資料を使った講習とビデオ鑑賞</t>
    <rPh sb="1" eb="3">
      <t>シリョウ</t>
    </rPh>
    <rPh sb="4" eb="5">
      <t>ツカ</t>
    </rPh>
    <rPh sb="7" eb="9">
      <t>コウシュウ</t>
    </rPh>
    <rPh sb="13" eb="15">
      <t>カンショウ</t>
    </rPh>
    <phoneticPr fontId="8"/>
  </si>
  <si>
    <t>・労働災害の事例と対策について</t>
    <rPh sb="1" eb="3">
      <t>ロウドウ</t>
    </rPh>
    <rPh sb="3" eb="5">
      <t>サイガイ</t>
    </rPh>
    <rPh sb="6" eb="8">
      <t>ジレイ</t>
    </rPh>
    <rPh sb="9" eb="11">
      <t>タイサク</t>
    </rPh>
    <phoneticPr fontId="8"/>
  </si>
  <si>
    <t>・建設機械操作における注意点</t>
    <rPh sb="1" eb="3">
      <t>ケンセツ</t>
    </rPh>
    <rPh sb="3" eb="5">
      <t>キカイ</t>
    </rPh>
    <rPh sb="5" eb="7">
      <t>ソウサ</t>
    </rPh>
    <rPh sb="11" eb="14">
      <t>チュウイテン</t>
    </rPh>
    <phoneticPr fontId="8"/>
  </si>
  <si>
    <t>・健康管理について</t>
    <rPh sb="1" eb="3">
      <t>ケンコウ</t>
    </rPh>
    <rPh sb="3" eb="5">
      <t>カンリ</t>
    </rPh>
    <phoneticPr fontId="8"/>
  </si>
  <si>
    <t>・○○○○株式会社　労働災害対策目標</t>
    <rPh sb="5" eb="9">
      <t>カブシキガイシャ</t>
    </rPh>
    <rPh sb="10" eb="12">
      <t>ロウドウ</t>
    </rPh>
    <rPh sb="12" eb="14">
      <t>サイガイ</t>
    </rPh>
    <rPh sb="14" eb="16">
      <t>タイサク</t>
    </rPh>
    <rPh sb="16" eb="18">
      <t>モクヒョウ</t>
    </rPh>
    <phoneticPr fontId="8"/>
  </si>
  <si>
    <t>・アンケート実施</t>
    <rPh sb="6" eb="8">
      <t>ジッシ</t>
    </rPh>
    <phoneticPr fontId="8"/>
  </si>
  <si>
    <t>○月期安全協議会</t>
    <rPh sb="1" eb="3">
      <t>ガツキ</t>
    </rPh>
    <rPh sb="3" eb="5">
      <t>アンゼン</t>
    </rPh>
    <rPh sb="5" eb="8">
      <t>キョウギカイ</t>
    </rPh>
    <phoneticPr fontId="8"/>
  </si>
  <si>
    <t>標記について、別紙工事カルテ受領書（写）を報告します。</t>
    <rPh sb="0" eb="2">
      <t>ヒョウキ</t>
    </rPh>
    <rPh sb="7" eb="9">
      <t>ベッシ</t>
    </rPh>
    <rPh sb="9" eb="11">
      <t>コウジ</t>
    </rPh>
    <rPh sb="14" eb="17">
      <t>ジュリョウショ</t>
    </rPh>
    <rPh sb="18" eb="19">
      <t>ウツ</t>
    </rPh>
    <rPh sb="21" eb="23">
      <t>ホウコク</t>
    </rPh>
    <phoneticPr fontId="8"/>
  </si>
  <si>
    <t>標記について、実施工程表を提出します。</t>
    <rPh sb="0" eb="2">
      <t>ヒョウキ</t>
    </rPh>
    <rPh sb="7" eb="9">
      <t>ジッシ</t>
    </rPh>
    <rPh sb="9" eb="12">
      <t>コウテイヒョウ</t>
    </rPh>
    <rPh sb="13" eb="15">
      <t>テイシュツ</t>
    </rPh>
    <phoneticPr fontId="8"/>
  </si>
  <si>
    <t>標記について、納品伝票、出荷証明書等を提出します。</t>
    <rPh sb="0" eb="2">
      <t>ヒョウキ</t>
    </rPh>
    <rPh sb="7" eb="9">
      <t>ノウヒン</t>
    </rPh>
    <rPh sb="9" eb="11">
      <t>デンピョウ</t>
    </rPh>
    <rPh sb="12" eb="14">
      <t>シュッカ</t>
    </rPh>
    <rPh sb="14" eb="16">
      <t>ショウメイ</t>
    </rPh>
    <rPh sb="16" eb="17">
      <t>ショ</t>
    </rPh>
    <rPh sb="17" eb="18">
      <t>ナド</t>
    </rPh>
    <rPh sb="19" eb="21">
      <t>テイシュツ</t>
    </rPh>
    <phoneticPr fontId="8"/>
  </si>
  <si>
    <t>標記について、建設副産物情報交換システム工事登録証明書（計画・実施）、再生資源利用計画・促進書（実施書）、再資源化等報告書を提出します。</t>
    <rPh sb="0" eb="2">
      <t>ヒョウキ</t>
    </rPh>
    <rPh sb="62" eb="64">
      <t>テイシュツ</t>
    </rPh>
    <phoneticPr fontId="8"/>
  </si>
  <si>
    <t>標記について、出来形数量調書、数量計算書を提出します。</t>
    <rPh sb="0" eb="2">
      <t>ヒョウキ</t>
    </rPh>
    <rPh sb="21" eb="23">
      <t>テイシュツ</t>
    </rPh>
    <phoneticPr fontId="8"/>
  </si>
  <si>
    <t>標記について、測定結果一覧表・出来形管理図表を提出します。</t>
    <rPh sb="0" eb="2">
      <t>ヒョウキ</t>
    </rPh>
    <rPh sb="23" eb="25">
      <t>テイシュツ</t>
    </rPh>
    <phoneticPr fontId="8"/>
  </si>
  <si>
    <t>標記について、竣工図（完成図）を提出します。</t>
    <rPh sb="0" eb="2">
      <t>ヒョウキ</t>
    </rPh>
    <rPh sb="16" eb="18">
      <t>テイシュツ</t>
    </rPh>
    <phoneticPr fontId="8"/>
  </si>
  <si>
    <t>標記について、社内検査実施記録を提出します。</t>
    <rPh sb="0" eb="2">
      <t>ヒョウキ</t>
    </rPh>
    <rPh sb="16" eb="18">
      <t>テイシュツ</t>
    </rPh>
    <phoneticPr fontId="8"/>
  </si>
  <si>
    <t>標記について、工事写真記録媒体を提出します。</t>
    <rPh sb="0" eb="2">
      <t>ヒョウキ</t>
    </rPh>
    <rPh sb="11" eb="13">
      <t>キロク</t>
    </rPh>
    <rPh sb="13" eb="15">
      <t>バイタイ</t>
    </rPh>
    <rPh sb="16" eb="18">
      <t>テイシュツ</t>
    </rPh>
    <phoneticPr fontId="8"/>
  </si>
  <si>
    <t>標記について、別紙保険証券の写しを報告します。</t>
    <rPh sb="0" eb="2">
      <t>ヒョウキ</t>
    </rPh>
    <rPh sb="7" eb="9">
      <t>ベッシ</t>
    </rPh>
    <rPh sb="9" eb="11">
      <t>ホケン</t>
    </rPh>
    <rPh sb="11" eb="13">
      <t>ショウケン</t>
    </rPh>
    <rPh sb="14" eb="15">
      <t>ウツ</t>
    </rPh>
    <rPh sb="17" eb="19">
      <t>ホウコク</t>
    </rPh>
    <phoneticPr fontId="8"/>
  </si>
  <si>
    <t>標記について、許可証等の写しを提出します</t>
    <rPh sb="0" eb="2">
      <t>ヒョウキ</t>
    </rPh>
    <rPh sb="7" eb="10">
      <t>キョカショウ</t>
    </rPh>
    <rPh sb="10" eb="11">
      <t>トウ</t>
    </rPh>
    <rPh sb="12" eb="13">
      <t>ウツ</t>
    </rPh>
    <rPh sb="15" eb="17">
      <t>テイシュツ</t>
    </rPh>
    <phoneticPr fontId="8"/>
  </si>
  <si>
    <t>標記について、申請書等の写しを提出します</t>
    <rPh sb="0" eb="2">
      <t>ヒョウキ</t>
    </rPh>
    <rPh sb="7" eb="10">
      <t>シンセイショ</t>
    </rPh>
    <rPh sb="10" eb="11">
      <t>ナド</t>
    </rPh>
    <rPh sb="12" eb="13">
      <t>ウツ</t>
    </rPh>
    <rPh sb="15" eb="17">
      <t>テイシュツ</t>
    </rPh>
    <phoneticPr fontId="8"/>
  </si>
  <si>
    <t>標記について、事故報告書を提出します。</t>
    <rPh sb="0" eb="2">
      <t>ヒョウキ</t>
    </rPh>
    <rPh sb="7" eb="9">
      <t>ジコ</t>
    </rPh>
    <rPh sb="9" eb="12">
      <t>ホウコクショ</t>
    </rPh>
    <rPh sb="13" eb="15">
      <t>テイシュツ</t>
    </rPh>
    <phoneticPr fontId="8"/>
  </si>
  <si>
    <t>標記について、創意工夫等実施報告書を提出します。</t>
    <rPh sb="0" eb="2">
      <t>ヒョウキ</t>
    </rPh>
    <rPh sb="7" eb="9">
      <t>ソウイ</t>
    </rPh>
    <rPh sb="9" eb="11">
      <t>クフウ</t>
    </rPh>
    <rPh sb="11" eb="12">
      <t>トウ</t>
    </rPh>
    <rPh sb="12" eb="14">
      <t>ジッシ</t>
    </rPh>
    <rPh sb="14" eb="16">
      <t>ホウコク</t>
    </rPh>
    <rPh sb="16" eb="17">
      <t>ショ</t>
    </rPh>
    <rPh sb="18" eb="20">
      <t>テイシュツ</t>
    </rPh>
    <phoneticPr fontId="8"/>
  </si>
  <si>
    <t>標記について、マニフェスト及び残土券並びに集計表を提出します。</t>
    <rPh sb="0" eb="2">
      <t>ヒョウキ</t>
    </rPh>
    <rPh sb="13" eb="14">
      <t>オヨ</t>
    </rPh>
    <rPh sb="15" eb="17">
      <t>ザンド</t>
    </rPh>
    <rPh sb="17" eb="18">
      <t>ケン</t>
    </rPh>
    <rPh sb="18" eb="19">
      <t>ナラ</t>
    </rPh>
    <rPh sb="21" eb="24">
      <t>シュウケイヒョウ</t>
    </rPh>
    <rPh sb="25" eb="27">
      <t>テイシュツ</t>
    </rPh>
    <phoneticPr fontId="8"/>
  </si>
  <si>
    <t>　標記について、安全教育訓練等実施記録、重機・足場の点検記録等を提出します。</t>
    <rPh sb="14" eb="15">
      <t>トウ</t>
    </rPh>
    <phoneticPr fontId="8"/>
  </si>
  <si>
    <t>標記について、交通誘導員集計表及び交通誘導員伝票を提出します。</t>
  </si>
  <si>
    <t>標記について、測量結果として座標値及び写真等を提出します。</t>
    <rPh sb="0" eb="2">
      <t>ヒョウキ</t>
    </rPh>
    <rPh sb="7" eb="9">
      <t>ソクリョウ</t>
    </rPh>
    <rPh sb="9" eb="11">
      <t>ケッカ</t>
    </rPh>
    <rPh sb="14" eb="18">
      <t>ザヒョウチオヨ</t>
    </rPh>
    <rPh sb="19" eb="22">
      <t>シャシントウ</t>
    </rPh>
    <rPh sb="23" eb="25">
      <t>テイシュツ</t>
    </rPh>
    <phoneticPr fontId="8"/>
  </si>
  <si>
    <t>様式-工４、測量結果</t>
    <rPh sb="0" eb="2">
      <t>ヨウシキ</t>
    </rPh>
    <rPh sb="3" eb="4">
      <t>コウ</t>
    </rPh>
    <rPh sb="6" eb="10">
      <t>ソクリョウケッカ</t>
    </rPh>
    <phoneticPr fontId="8"/>
  </si>
  <si>
    <t>必要に応じ測量標(仮ＢＭ)、用地境界、中心線、縦断、横断等の確認及び工事用多角点の設置等を行い、測量成果を提出する。</t>
    <rPh sb="32" eb="33">
      <t>オヨ</t>
    </rPh>
    <rPh sb="43" eb="44">
      <t>トウ</t>
    </rPh>
    <rPh sb="48" eb="50">
      <t>ソクリョウ</t>
    </rPh>
    <rPh sb="53" eb="55">
      <t>テイシュツ</t>
    </rPh>
    <phoneticPr fontId="8"/>
  </si>
  <si>
    <t>材料検査品目については監督員との協議によるものとし、施工計画書内、品質管理項目により整理する。</t>
    <rPh sb="0" eb="2">
      <t>ザイリョウ</t>
    </rPh>
    <rPh sb="2" eb="4">
      <t>ケンサ</t>
    </rPh>
    <rPh sb="4" eb="6">
      <t>ヒンモク</t>
    </rPh>
    <rPh sb="5" eb="6">
      <t>メ</t>
    </rPh>
    <rPh sb="11" eb="14">
      <t>カントクイン</t>
    </rPh>
    <rPh sb="16" eb="18">
      <t>キョウギ</t>
    </rPh>
    <rPh sb="26" eb="32">
      <t>セコウケイカクショナイ</t>
    </rPh>
    <rPh sb="33" eb="39">
      <t>ヒンシツカンリコウモク</t>
    </rPh>
    <rPh sb="42" eb="44">
      <t>セイリ</t>
    </rPh>
    <phoneticPr fontId="8"/>
  </si>
  <si>
    <t>ｔ</t>
    <phoneticPr fontId="8"/>
  </si>
  <si>
    <t>コンクリート塊（無筋）</t>
    <rPh sb="6" eb="7">
      <t>カタマリ</t>
    </rPh>
    <rPh sb="8" eb="9">
      <t>ム</t>
    </rPh>
    <rPh sb="9" eb="10">
      <t>スジ</t>
    </rPh>
    <phoneticPr fontId="8"/>
  </si>
  <si>
    <t>コンクリート塊（有筋）</t>
    <rPh sb="6" eb="7">
      <t>カタマリ</t>
    </rPh>
    <rPh sb="8" eb="9">
      <t>ア</t>
    </rPh>
    <rPh sb="9" eb="10">
      <t>スジ</t>
    </rPh>
    <phoneticPr fontId="8"/>
  </si>
  <si>
    <t>10t車（5.277m3）</t>
    <rPh sb="3" eb="4">
      <t>シャ</t>
    </rPh>
    <phoneticPr fontId="8"/>
  </si>
  <si>
    <t>８t車（4.444m3）</t>
    <phoneticPr fontId="8"/>
  </si>
  <si>
    <t>４t車（2.222m3）</t>
  </si>
  <si>
    <t>４t車（2.222m3）</t>
    <phoneticPr fontId="8"/>
  </si>
  <si>
    <t>３t車（1.666m3）</t>
    <phoneticPr fontId="8"/>
  </si>
  <si>
    <t>２t車（1.111m3）</t>
  </si>
  <si>
    <t>２t車（1.111m3）</t>
    <phoneticPr fontId="8"/>
  </si>
  <si>
    <t>搬出量</t>
    <rPh sb="0" eb="3">
      <t>ハンシュツリョウ</t>
    </rPh>
    <phoneticPr fontId="8"/>
  </si>
  <si>
    <t>☑</t>
    <phoneticPr fontId="8"/>
  </si>
  <si>
    <t>施工関係</t>
    <rPh sb="0" eb="4">
      <t>セコウカンケイ</t>
    </rPh>
    <phoneticPr fontId="84"/>
  </si>
  <si>
    <t>１／１</t>
    <phoneticPr fontId="8"/>
  </si>
  <si>
    <t>施工に伴う器具・工具・装置類の工夫又は、設備据付後の試運転調整の工夫</t>
    <phoneticPr fontId="84"/>
  </si>
  <si>
    <t>舗装版取り壊し時における騒音・振動対策</t>
    <rPh sb="0" eb="3">
      <t>ホソウバン</t>
    </rPh>
    <phoneticPr fontId="8"/>
  </si>
  <si>
    <t>施工計画書への記載</t>
    <rPh sb="0" eb="5">
      <t>セコウケイカクショ</t>
    </rPh>
    <rPh sb="7" eb="9">
      <t>キサイ</t>
    </rPh>
    <phoneticPr fontId="84"/>
  </si>
  <si>
    <t>有</t>
    <rPh sb="0" eb="1">
      <t>アリ</t>
    </rPh>
    <phoneticPr fontId="84"/>
  </si>
  <si>
    <t>必要に応じ写真や図面等を添付
施工計画書の当該項目記載部分を別紙で添付</t>
    <rPh sb="0" eb="2">
      <t>ヒツヨウ</t>
    </rPh>
    <rPh sb="3" eb="4">
      <t>オウ</t>
    </rPh>
    <rPh sb="5" eb="7">
      <t>シャシン</t>
    </rPh>
    <rPh sb="8" eb="10">
      <t>ズメン</t>
    </rPh>
    <rPh sb="10" eb="11">
      <t>トウ</t>
    </rPh>
    <rPh sb="12" eb="14">
      <t>テンプ</t>
    </rPh>
    <rPh sb="22" eb="26">
      <t>トウガイコウモク</t>
    </rPh>
    <rPh sb="26" eb="30">
      <t>キサイブブン</t>
    </rPh>
    <rPh sb="31" eb="33">
      <t>ベッシ</t>
    </rPh>
    <phoneticPr fontId="8"/>
  </si>
  <si>
    <t>○○○○</t>
    <phoneticPr fontId="8"/>
  </si>
  <si>
    <t>090-0000-0000</t>
    <phoneticPr fontId="8"/>
  </si>
  <si>
    <t>令和○○年○○月○○日（○）○○時○○分</t>
    <rPh sb="0" eb="2">
      <t>レイワ</t>
    </rPh>
    <rPh sb="4" eb="5">
      <t>ネン</t>
    </rPh>
    <rPh sb="7" eb="8">
      <t>ガツ</t>
    </rPh>
    <rPh sb="10" eb="11">
      <t>ニチ</t>
    </rPh>
    <rPh sb="16" eb="17">
      <t>ジ</t>
    </rPh>
    <rPh sb="19" eb="20">
      <t>フン</t>
    </rPh>
    <phoneticPr fontId="84"/>
  </si>
  <si>
    <r>
      <t>　</t>
    </r>
    <r>
      <rPr>
        <sz val="11"/>
        <color rgb="FFFF0000"/>
        <rFont val="ＭＳ 明朝"/>
        <family val="1"/>
        <charset val="128"/>
      </rPr>
      <t>■</t>
    </r>
    <r>
      <rPr>
        <sz val="11"/>
        <rFont val="ＭＳ 明朝"/>
        <family val="1"/>
      </rPr>
      <t xml:space="preserve"> 現場内 ・ □ その他（　　　　　　　　）</t>
    </r>
    <rPh sb="3" eb="5">
      <t>ゲンバ</t>
    </rPh>
    <rPh sb="5" eb="6">
      <t>ナイ</t>
    </rPh>
    <rPh sb="13" eb="14">
      <t>タ</t>
    </rPh>
    <phoneticPr fontId="84"/>
  </si>
  <si>
    <t>雨</t>
    <rPh sb="0" eb="1">
      <t>アメ</t>
    </rPh>
    <phoneticPr fontId="8"/>
  </si>
  <si>
    <r>
      <t>　</t>
    </r>
    <r>
      <rPr>
        <sz val="11"/>
        <color rgb="FFFF0000"/>
        <rFont val="ＭＳ 明朝"/>
        <family val="1"/>
        <charset val="128"/>
      </rPr>
      <t>■</t>
    </r>
    <r>
      <rPr>
        <sz val="11"/>
        <rFont val="ＭＳ 明朝"/>
        <family val="1"/>
      </rPr>
      <t xml:space="preserve"> 労働災害 ・ □ 公衆災害 ・ □ もらい事故</t>
    </r>
    <rPh sb="3" eb="5">
      <t>ロウドウ</t>
    </rPh>
    <rPh sb="5" eb="7">
      <t>サイガイ</t>
    </rPh>
    <rPh sb="12" eb="14">
      <t>コウシュウ</t>
    </rPh>
    <rPh sb="14" eb="16">
      <t>サイガイ</t>
    </rPh>
    <rPh sb="24" eb="26">
      <t>ジコ</t>
    </rPh>
    <phoneticPr fontId="84"/>
  </si>
  <si>
    <t>○○</t>
    <phoneticPr fontId="8"/>
  </si>
  <si>
    <t>○○工業㈲</t>
    <rPh sb="2" eb="4">
      <t>コウギョウ</t>
    </rPh>
    <phoneticPr fontId="8"/>
  </si>
  <si>
    <t>○○工</t>
    <rPh sb="2" eb="3">
      <t>コウ</t>
    </rPh>
    <phoneticPr fontId="8"/>
  </si>
  <si>
    <t>■</t>
    <phoneticPr fontId="8"/>
  </si>
  <si>
    <t>再発防止対策</t>
    <rPh sb="0" eb="6">
      <t>サイハツボウシタイサク</t>
    </rPh>
    <phoneticPr fontId="84"/>
  </si>
  <si>
    <t>事故後、ダンプ及びブルドーザーを後進させる場合、誘導員が後方に人がいないことを確認した後に運転手に合図を送り作業させること、作業員はダンプ、ブルドーザーに背を向けないことを徹底するよう改めて指示した。
また、現場の安全体制を強化するため誘導員を３名増やし、さらに誘導員全員に無線機を携帯させ、誘導員間で常時連絡がとれるようにした。</t>
    <phoneticPr fontId="8"/>
  </si>
  <si>
    <t>届出済み
海老名警察署　　　　○○○○課 ○○氏　連絡先○○○○○○○○
厚木労働基準監督署　○○○○課 ○○氏　連絡先○○○○○○○○</t>
    <rPh sb="0" eb="2">
      <t>トドケデ</t>
    </rPh>
    <rPh sb="2" eb="3">
      <t>ズ</t>
    </rPh>
    <rPh sb="5" eb="11">
      <t>エビナケイサツショ</t>
    </rPh>
    <rPh sb="17" eb="20">
      <t>マルマルカ</t>
    </rPh>
    <rPh sb="23" eb="24">
      <t>シ</t>
    </rPh>
    <rPh sb="25" eb="28">
      <t>レンラクサキ</t>
    </rPh>
    <rPh sb="37" eb="39">
      <t>アツギ</t>
    </rPh>
    <rPh sb="39" eb="46">
      <t>ロウドウキジュンカントクショ</t>
    </rPh>
    <phoneticPr fontId="8"/>
  </si>
  <si>
    <t>後方確認をせずブルドーザーをバックさせたことが主要要因である。</t>
    <phoneticPr fontId="8"/>
  </si>
  <si>
    <r>
      <rPr>
        <sz val="11"/>
        <color rgb="FFFF0000"/>
        <rFont val="ＭＳ 明朝"/>
        <family val="1"/>
        <charset val="128"/>
      </rPr>
      <t>現道拡幅工事で車道部の路盤工を施工中であった。
当時はダンプで運搬した路盤材を小型ブルドーザーで敷き均す作業を行っていた。
交通誘導員が現場を離れていたために、工事区間内に誤って歩行者が入り込んだ。
このため、本来はブルドーザー後方の安全を確認するべき誘導員が、この歩行者を工事区間外へ誘導しようとして、ブルドーザー後方での作業への注意がおろそかになった。
急に降り出した雨に焦りを感じ、早く作業を進めようと後方を確認せ</t>
    </r>
    <r>
      <rPr>
        <sz val="11"/>
        <color rgb="FFFF0000"/>
        <rFont val="ＭＳ 明朝"/>
        <family val="1"/>
      </rPr>
      <t>ずにブルドーザーをバックさせ作業員を巻き込み負傷させてしまった。</t>
    </r>
    <rPh sb="8" eb="9">
      <t>ドウ</t>
    </rPh>
    <rPh sb="15" eb="17">
      <t>セコウ</t>
    </rPh>
    <rPh sb="179" eb="180">
      <t>キュウ</t>
    </rPh>
    <rPh sb="181" eb="182">
      <t>フ</t>
    </rPh>
    <rPh sb="183" eb="184">
      <t>ダ</t>
    </rPh>
    <rPh sb="186" eb="187">
      <t>アメ</t>
    </rPh>
    <rPh sb="188" eb="189">
      <t>アセ</t>
    </rPh>
    <rPh sb="191" eb="192">
      <t>カン</t>
    </rPh>
    <rPh sb="194" eb="195">
      <t>ハヤ</t>
    </rPh>
    <rPh sb="196" eb="198">
      <t>サギョウ</t>
    </rPh>
    <rPh sb="199" eb="200">
      <t>スス</t>
    </rPh>
    <rPh sb="228" eb="229">
      <t>マ</t>
    </rPh>
    <rPh sb="230" eb="231">
      <t>コ</t>
    </rPh>
    <rPh sb="232" eb="234">
      <t>フショウ</t>
    </rPh>
    <phoneticPr fontId="8"/>
  </si>
  <si>
    <t>海老名市勝瀬175-１</t>
    <rPh sb="0" eb="6">
      <t>エビナシカツセ</t>
    </rPh>
    <phoneticPr fontId="8"/>
  </si>
  <si>
    <t>海老名市長　内野優</t>
    <rPh sb="0" eb="5">
      <t>エビナシチョウ</t>
    </rPh>
    <rPh sb="6" eb="9">
      <t>ウチノマサ</t>
    </rPh>
    <phoneticPr fontId="8"/>
  </si>
  <si>
    <t>046-231-2111</t>
    <phoneticPr fontId="8"/>
  </si>
  <si>
    <r>
      <rPr>
        <sz val="12"/>
        <color rgb="FFFF0000"/>
        <rFont val="Segoe UI Symbol"/>
        <family val="1"/>
      </rPr>
      <t>○</t>
    </r>
    <r>
      <rPr>
        <sz val="12"/>
        <color rgb="FFFF0000"/>
        <rFont val="ＭＳ 明朝"/>
        <family val="1"/>
        <charset val="128"/>
      </rPr>
      <t>／</t>
    </r>
    <r>
      <rPr>
        <sz val="12"/>
        <color rgb="FFFF0000"/>
        <rFont val="Segoe UI Symbol"/>
        <family val="1"/>
      </rPr>
      <t>○</t>
    </r>
    <r>
      <rPr>
        <sz val="12"/>
        <color rgb="FFFF0000"/>
        <rFont val="ＭＳ 明朝"/>
        <family val="1"/>
        <charset val="128"/>
      </rPr>
      <t>、</t>
    </r>
    <r>
      <rPr>
        <sz val="12"/>
        <color rgb="FFFF0000"/>
        <rFont val="Segoe UI Symbol"/>
        <family val="1"/>
      </rPr>
      <t>○</t>
    </r>
    <r>
      <rPr>
        <sz val="12"/>
        <color rgb="FFFF0000"/>
        <rFont val="ＭＳ 明朝"/>
        <family val="1"/>
        <charset val="128"/>
      </rPr>
      <t>／</t>
    </r>
    <r>
      <rPr>
        <sz val="12"/>
        <color rgb="FFFF0000"/>
        <rFont val="Segoe UI Symbol"/>
        <family val="1"/>
      </rPr>
      <t>○</t>
    </r>
    <r>
      <rPr>
        <sz val="12"/>
        <color rgb="FFFF0000"/>
        <rFont val="ＭＳ 明朝"/>
        <family val="1"/>
        <charset val="128"/>
      </rPr>
      <t>納品分</t>
    </r>
    <phoneticPr fontId="8"/>
  </si>
  <si>
    <t>作業計画等の作成が必要な作業（クレーン則・安衛則）</t>
    <rPh sb="6" eb="8">
      <t>サクセイ</t>
    </rPh>
    <rPh sb="9" eb="11">
      <t>ヒツヨウ</t>
    </rPh>
    <rPh sb="12" eb="14">
      <t>サギョウ</t>
    </rPh>
    <rPh sb="19" eb="20">
      <t>ソク</t>
    </rPh>
    <rPh sb="21" eb="24">
      <t>アンエイソク</t>
    </rPh>
    <phoneticPr fontId="95"/>
  </si>
  <si>
    <t>現場着手前</t>
    <rPh sb="0" eb="2">
      <t>ゲンバ</t>
    </rPh>
    <rPh sb="2" eb="4">
      <t>チャクシュ</t>
    </rPh>
    <rPh sb="4" eb="5">
      <t>マエ</t>
    </rPh>
    <phoneticPr fontId="8"/>
  </si>
  <si>
    <t>創意工夫・社会性等に関する実施計画</t>
    <phoneticPr fontId="8"/>
  </si>
  <si>
    <t>標記について、海老名市土木工事共通仕様書に基づき照査結果を提出します。</t>
    <rPh sb="0" eb="2">
      <t>ヒョウキ</t>
    </rPh>
    <rPh sb="24" eb="26">
      <t>ショウサ</t>
    </rPh>
    <rPh sb="26" eb="28">
      <t>ケッカ</t>
    </rPh>
    <rPh sb="29" eb="31">
      <t>テイシュツ</t>
    </rPh>
    <phoneticPr fontId="8"/>
  </si>
  <si>
    <t>労働安全衛生法等に基づく作業計画書の添付</t>
    <rPh sb="7" eb="8">
      <t>トウ</t>
    </rPh>
    <rPh sb="9" eb="10">
      <t>モト</t>
    </rPh>
    <rPh sb="18" eb="20">
      <t>テンプ</t>
    </rPh>
    <phoneticPr fontId="8"/>
  </si>
  <si>
    <t>提出日</t>
    <rPh sb="0" eb="2">
      <t>テイシュツ</t>
    </rPh>
    <rPh sb="2" eb="3">
      <t>ヒ</t>
    </rPh>
    <phoneticPr fontId="8"/>
  </si>
  <si>
    <t>○○電気㈲</t>
    <rPh sb="2" eb="4">
      <t>デンキ</t>
    </rPh>
    <phoneticPr fontId="8"/>
  </si>
  <si>
    <r>
      <rPr>
        <sz val="11"/>
        <color rgb="FFFF0000"/>
        <rFont val="ＭＳ Ｐゴシック"/>
        <family val="3"/>
        <charset val="128"/>
      </rPr>
      <t>☑</t>
    </r>
    <r>
      <rPr>
        <sz val="11"/>
        <rFont val="ＭＳ Ｐゴシック"/>
        <family val="3"/>
        <charset val="128"/>
      </rPr>
      <t>　受注者　　</t>
    </r>
    <phoneticPr fontId="8"/>
  </si>
  <si>
    <r>
      <t>□指示　□協議　□通知　□提出　□提示　</t>
    </r>
    <r>
      <rPr>
        <sz val="11"/>
        <color rgb="FFFF0000"/>
        <rFont val="ＭＳ Ｐゴシック"/>
        <family val="3"/>
        <charset val="128"/>
      </rPr>
      <t>☑</t>
    </r>
    <r>
      <rPr>
        <sz val="11"/>
        <rFont val="ＭＳ Ｐゴシック"/>
        <family val="3"/>
        <charset val="128"/>
      </rPr>
      <t>報告　□その他[　　　　　]</t>
    </r>
    <rPh sb="1" eb="3">
      <t>シジ</t>
    </rPh>
    <rPh sb="5" eb="7">
      <t>キョウギ</t>
    </rPh>
    <rPh sb="9" eb="11">
      <t>ツウチ</t>
    </rPh>
    <rPh sb="13" eb="15">
      <t>テイシュツ</t>
    </rPh>
    <rPh sb="17" eb="19">
      <t>テイジ</t>
    </rPh>
    <rPh sb="21" eb="23">
      <t>ホウコク</t>
    </rPh>
    <rPh sb="27" eb="28">
      <t>タ</t>
    </rPh>
    <phoneticPr fontId="8"/>
  </si>
  <si>
    <t>　　　　報告するものとし、その内容に疑義等がある場合には、代表者名により書面にて提出すること。</t>
    <rPh sb="15" eb="17">
      <t>ナイヨウ</t>
    </rPh>
    <rPh sb="18" eb="20">
      <t>ギギ</t>
    </rPh>
    <rPh sb="20" eb="21">
      <t>トウ</t>
    </rPh>
    <rPh sb="24" eb="26">
      <t>バアイ</t>
    </rPh>
    <rPh sb="29" eb="31">
      <t>ダイヒョウ</t>
    </rPh>
    <rPh sb="31" eb="32">
      <t>シャ</t>
    </rPh>
    <rPh sb="32" eb="33">
      <t>ナ</t>
    </rPh>
    <rPh sb="36" eb="38">
      <t>ショメン</t>
    </rPh>
    <rPh sb="40" eb="42">
      <t>テイシュツ</t>
    </rPh>
    <phoneticPr fontId="8"/>
  </si>
  <si>
    <t>（日程を分けての検収に関してはこちらを使用すること）</t>
    <phoneticPr fontId="8"/>
  </si>
  <si>
    <t>令和　年　月　日</t>
    <rPh sb="0" eb="2">
      <t>レイワ</t>
    </rPh>
    <rPh sb="3" eb="4">
      <t>ネン</t>
    </rPh>
    <rPh sb="5" eb="6">
      <t>ツキ</t>
    </rPh>
    <rPh sb="7" eb="8">
      <t>ヒ</t>
    </rPh>
    <phoneticPr fontId="84"/>
  </si>
  <si>
    <t>作業主任者の任命や従事者に資格等が必要な作業（参考抜粋）</t>
    <rPh sb="0" eb="2">
      <t>サギョウ</t>
    </rPh>
    <rPh sb="2" eb="5">
      <t>シュニンシャ</t>
    </rPh>
    <rPh sb="6" eb="8">
      <t>ニンメイ</t>
    </rPh>
    <rPh sb="9" eb="12">
      <t>ジュウジシャ</t>
    </rPh>
    <rPh sb="23" eb="25">
      <t>サンコウ</t>
    </rPh>
    <rPh sb="25" eb="27">
      <t>バッスイ</t>
    </rPh>
    <phoneticPr fontId="95"/>
  </si>
  <si>
    <t>△△△△○○○○</t>
    <phoneticPr fontId="8"/>
  </si>
  <si>
    <r>
      <t>様式-工</t>
    </r>
    <r>
      <rPr>
        <sz val="11"/>
        <rFont val="ＭＳ Ｐゴシック"/>
        <family val="3"/>
        <charset val="128"/>
      </rPr>
      <t>３</t>
    </r>
    <rPh sb="0" eb="2">
      <t>ヨウシキ</t>
    </rPh>
    <rPh sb="3" eb="4">
      <t>コウ</t>
    </rPh>
    <phoneticPr fontId="8"/>
  </si>
  <si>
    <r>
      <t>様式-工</t>
    </r>
    <r>
      <rPr>
        <sz val="11"/>
        <rFont val="ＭＳ Ｐゴシック"/>
        <family val="3"/>
        <charset val="128"/>
      </rPr>
      <t>４</t>
    </r>
    <rPh sb="0" eb="2">
      <t>ヨウシキ</t>
    </rPh>
    <rPh sb="3" eb="4">
      <t>コウ</t>
    </rPh>
    <phoneticPr fontId="8"/>
  </si>
  <si>
    <r>
      <t>様式-工</t>
    </r>
    <r>
      <rPr>
        <sz val="11"/>
        <rFont val="ＭＳ Ｐゴシック"/>
        <family val="3"/>
        <charset val="128"/>
      </rPr>
      <t>５</t>
    </r>
    <rPh sb="0" eb="2">
      <t>ヨウシキ</t>
    </rPh>
    <rPh sb="3" eb="4">
      <t>コウ</t>
    </rPh>
    <phoneticPr fontId="8"/>
  </si>
  <si>
    <t>・施工体制台帳チェックリスト　・施工体系図　・施工体制台帳　・再下請負通知書　・作業員名簿
・契約書面の写し（発注者との契約書は表紙のみ、下請契約書面は約款まですべて）
・受注者の置いた主任（監理）技術者の資格者証及び雇用を証する書面</t>
    <rPh sb="23" eb="25">
      <t>セコウ</t>
    </rPh>
    <rPh sb="25" eb="27">
      <t>タイセイ</t>
    </rPh>
    <rPh sb="27" eb="29">
      <t>ダイチョウ</t>
    </rPh>
    <rPh sb="31" eb="32">
      <t>サイ</t>
    </rPh>
    <rPh sb="32" eb="33">
      <t>シタ</t>
    </rPh>
    <rPh sb="33" eb="35">
      <t>ウケオイ</t>
    </rPh>
    <rPh sb="37" eb="38">
      <t>ショ</t>
    </rPh>
    <rPh sb="90" eb="91">
      <t>オ</t>
    </rPh>
    <rPh sb="107" eb="108">
      <t>オヨ</t>
    </rPh>
    <phoneticPr fontId="8"/>
  </si>
  <si>
    <r>
      <t>様式-工</t>
    </r>
    <r>
      <rPr>
        <sz val="11"/>
        <rFont val="ＭＳ Ｐゴシック"/>
        <family val="3"/>
        <charset val="128"/>
      </rPr>
      <t>６-１</t>
    </r>
    <rPh sb="0" eb="2">
      <t>ヨウシキ</t>
    </rPh>
    <rPh sb="3" eb="4">
      <t>コウ</t>
    </rPh>
    <phoneticPr fontId="8"/>
  </si>
  <si>
    <r>
      <t>様式-工</t>
    </r>
    <r>
      <rPr>
        <sz val="11"/>
        <rFont val="ＭＳ Ｐゴシック"/>
        <family val="3"/>
        <charset val="128"/>
      </rPr>
      <t>６-２</t>
    </r>
    <rPh sb="0" eb="2">
      <t>ヨウシキ</t>
    </rPh>
    <rPh sb="3" eb="4">
      <t>コウ</t>
    </rPh>
    <phoneticPr fontId="8"/>
  </si>
  <si>
    <r>
      <t>様式-工</t>
    </r>
    <r>
      <rPr>
        <sz val="11"/>
        <rFont val="ＭＳ Ｐゴシック"/>
        <family val="3"/>
        <charset val="128"/>
      </rPr>
      <t>６-３</t>
    </r>
    <phoneticPr fontId="8"/>
  </si>
  <si>
    <r>
      <t>様式-工</t>
    </r>
    <r>
      <rPr>
        <sz val="11"/>
        <rFont val="ＭＳ Ｐゴシック"/>
        <family val="3"/>
        <charset val="128"/>
      </rPr>
      <t>６-４</t>
    </r>
    <phoneticPr fontId="8"/>
  </si>
  <si>
    <t>様式-工6-5</t>
    <rPh sb="0" eb="2">
      <t>ヨウシキ</t>
    </rPh>
    <rPh sb="3" eb="4">
      <t>コウ</t>
    </rPh>
    <phoneticPr fontId="8"/>
  </si>
  <si>
    <t>下請負人の工事名称、内容、工期に漏れはないか</t>
    <rPh sb="0" eb="4">
      <t>シタウケオイニン</t>
    </rPh>
    <rPh sb="5" eb="9">
      <t>コウジメイショウ</t>
    </rPh>
    <rPh sb="10" eb="12">
      <t>ナイヨウ</t>
    </rPh>
    <rPh sb="13" eb="15">
      <t>コウキ</t>
    </rPh>
    <rPh sb="16" eb="17">
      <t>モ</t>
    </rPh>
    <phoneticPr fontId="8"/>
  </si>
  <si>
    <t>再下請負人の名前、住所、建設業許可、保険状況に記載漏れがない</t>
    <rPh sb="0" eb="1">
      <t>サイ</t>
    </rPh>
    <rPh sb="1" eb="5">
      <t>シタウケオイニン</t>
    </rPh>
    <rPh sb="6" eb="8">
      <t>ナマエ</t>
    </rPh>
    <rPh sb="9" eb="11">
      <t>ジュウショ</t>
    </rPh>
    <rPh sb="12" eb="17">
      <t>ケンセツギョウキョカ</t>
    </rPh>
    <rPh sb="18" eb="22">
      <t>ホケンジョウキョウ</t>
    </rPh>
    <rPh sb="23" eb="26">
      <t>キサイモ</t>
    </rPh>
    <phoneticPr fontId="8"/>
  </si>
  <si>
    <r>
      <t>様式-工</t>
    </r>
    <r>
      <rPr>
        <sz val="11"/>
        <rFont val="ＭＳ Ｐゴシック"/>
        <family val="3"/>
        <charset val="128"/>
      </rPr>
      <t>７－１</t>
    </r>
    <rPh sb="0" eb="2">
      <t>ヨウシキ</t>
    </rPh>
    <rPh sb="3" eb="4">
      <t>コウ</t>
    </rPh>
    <phoneticPr fontId="8"/>
  </si>
  <si>
    <t>様式－工７－２</t>
    <rPh sb="0" eb="2">
      <t>ヨウシキ</t>
    </rPh>
    <rPh sb="3" eb="4">
      <t>コウ</t>
    </rPh>
    <phoneticPr fontId="8"/>
  </si>
  <si>
    <t>様式－工７－３</t>
    <rPh sb="0" eb="2">
      <t>ヨウシキ</t>
    </rPh>
    <rPh sb="3" eb="4">
      <t>コウ</t>
    </rPh>
    <phoneticPr fontId="8"/>
  </si>
  <si>
    <t>様式－工７－４</t>
    <rPh sb="0" eb="2">
      <t>ヨウシキ</t>
    </rPh>
    <rPh sb="3" eb="4">
      <t>コウ</t>
    </rPh>
    <phoneticPr fontId="8"/>
  </si>
  <si>
    <t>【事　　　由】　　（該当する番号を○で囲んでください）</t>
    <rPh sb="1" eb="2">
      <t>コト</t>
    </rPh>
    <rPh sb="5" eb="6">
      <t>ユウ</t>
    </rPh>
    <rPh sb="10" eb="12">
      <t>ガイトウ</t>
    </rPh>
    <rPh sb="14" eb="16">
      <t>バンゴウ</t>
    </rPh>
    <rPh sb="19" eb="20">
      <t>カコ</t>
    </rPh>
    <phoneticPr fontId="8"/>
  </si>
  <si>
    <r>
      <t>様式-工</t>
    </r>
    <r>
      <rPr>
        <sz val="11"/>
        <rFont val="ＭＳ Ｐゴシック"/>
        <family val="3"/>
        <charset val="128"/>
      </rPr>
      <t>８</t>
    </r>
    <phoneticPr fontId="8"/>
  </si>
  <si>
    <t>様式-工９</t>
    <rPh sb="0" eb="2">
      <t>ヨウシキ</t>
    </rPh>
    <rPh sb="3" eb="4">
      <t>コウ</t>
    </rPh>
    <phoneticPr fontId="8"/>
  </si>
  <si>
    <t>様式-工10</t>
    <rPh sb="0" eb="2">
      <t>ヨウシキ</t>
    </rPh>
    <rPh sb="3" eb="4">
      <t>コウ</t>
    </rPh>
    <phoneticPr fontId="8"/>
  </si>
  <si>
    <t>様式-工11</t>
    <rPh sb="0" eb="2">
      <t>ヨウシキ</t>
    </rPh>
    <rPh sb="3" eb="4">
      <t>コウ</t>
    </rPh>
    <phoneticPr fontId="8"/>
  </si>
  <si>
    <r>
      <t>様式-工</t>
    </r>
    <r>
      <rPr>
        <sz val="11"/>
        <rFont val="ＭＳ Ｐゴシック"/>
        <family val="3"/>
        <charset val="128"/>
      </rPr>
      <t>12</t>
    </r>
    <rPh sb="0" eb="2">
      <t>ヨウシキ</t>
    </rPh>
    <rPh sb="3" eb="4">
      <t>コウ</t>
    </rPh>
    <phoneticPr fontId="8"/>
  </si>
  <si>
    <r>
      <t>様式-工</t>
    </r>
    <r>
      <rPr>
        <sz val="11"/>
        <rFont val="ＭＳ Ｐゴシック"/>
        <family val="3"/>
        <charset val="128"/>
      </rPr>
      <t>13</t>
    </r>
    <rPh sb="0" eb="2">
      <t>ヨウシキ</t>
    </rPh>
    <rPh sb="3" eb="4">
      <t>コウ</t>
    </rPh>
    <phoneticPr fontId="8"/>
  </si>
  <si>
    <r>
      <t>様式-工</t>
    </r>
    <r>
      <rPr>
        <sz val="11"/>
        <rFont val="ＭＳ Ｐゴシック"/>
        <family val="3"/>
        <charset val="128"/>
      </rPr>
      <t>14-１</t>
    </r>
    <rPh sb="0" eb="2">
      <t>ヨウシキ</t>
    </rPh>
    <rPh sb="3" eb="4">
      <t>コウ</t>
    </rPh>
    <phoneticPr fontId="8"/>
  </si>
  <si>
    <t>様式-工14-2</t>
    <phoneticPr fontId="8"/>
  </si>
  <si>
    <t>本</t>
    <rPh sb="0" eb="1">
      <t>ホン</t>
    </rPh>
    <phoneticPr fontId="8"/>
  </si>
  <si>
    <t>様式-工７－１、７－２、７－３、７－４、７－５</t>
    <rPh sb="0" eb="2">
      <t>ヨウシキ</t>
    </rPh>
    <rPh sb="3" eb="4">
      <t>コウ</t>
    </rPh>
    <phoneticPr fontId="8"/>
  </si>
  <si>
    <t>受注者及びすべての下請負人に対して建退共対象か確認し報告書（様式-工７－１）を提出する。
対象がある場合は収納届（様式-工７－２）及び一覧表（様式-工７－３）を提出する。
対象外については確認書（様式-工７－４）にて報告する。
収納届（様式-工７－２）の提出が契約締結後１ヶ月を超える場合は理由書（様式-工７－５）を提出する。</t>
    <rPh sb="3" eb="4">
      <t>オヨ</t>
    </rPh>
    <rPh sb="9" eb="11">
      <t>シタウ</t>
    </rPh>
    <rPh sb="11" eb="12">
      <t>マ</t>
    </rPh>
    <rPh sb="12" eb="13">
      <t>ニン</t>
    </rPh>
    <rPh sb="14" eb="15">
      <t>タイ</t>
    </rPh>
    <rPh sb="17" eb="18">
      <t>ケン</t>
    </rPh>
    <rPh sb="18" eb="19">
      <t>タイ</t>
    </rPh>
    <rPh sb="19" eb="20">
      <t>キョウ</t>
    </rPh>
    <rPh sb="20" eb="22">
      <t>タイショウ</t>
    </rPh>
    <rPh sb="23" eb="25">
      <t>カクニン</t>
    </rPh>
    <rPh sb="26" eb="29">
      <t>ホウコクショ</t>
    </rPh>
    <rPh sb="30" eb="32">
      <t>ヨウシキ</t>
    </rPh>
    <rPh sb="33" eb="34">
      <t>コウ</t>
    </rPh>
    <rPh sb="39" eb="41">
      <t>テイシュツ</t>
    </rPh>
    <rPh sb="45" eb="47">
      <t>タイショウ</t>
    </rPh>
    <rPh sb="50" eb="52">
      <t>バアイ</t>
    </rPh>
    <rPh sb="65" eb="66">
      <t>オヨ</t>
    </rPh>
    <rPh sb="71" eb="73">
      <t>ヨウシキ</t>
    </rPh>
    <rPh sb="74" eb="75">
      <t>コウ</t>
    </rPh>
    <rPh sb="86" eb="88">
      <t>タイショウ</t>
    </rPh>
    <rPh sb="88" eb="89">
      <t>ガイ</t>
    </rPh>
    <rPh sb="94" eb="96">
      <t>カクニン</t>
    </rPh>
    <rPh sb="96" eb="97">
      <t>ショ</t>
    </rPh>
    <rPh sb="98" eb="100">
      <t>ヨウシキ</t>
    </rPh>
    <rPh sb="101" eb="102">
      <t>コウ</t>
    </rPh>
    <rPh sb="108" eb="110">
      <t>ホウコク</t>
    </rPh>
    <rPh sb="114" eb="116">
      <t>シュウノウ</t>
    </rPh>
    <rPh sb="116" eb="117">
      <t>トド</t>
    </rPh>
    <rPh sb="127" eb="129">
      <t>テイシュツ</t>
    </rPh>
    <rPh sb="149" eb="151">
      <t>ヨウシキ</t>
    </rPh>
    <rPh sb="152" eb="153">
      <t>コウ</t>
    </rPh>
    <phoneticPr fontId="8"/>
  </si>
  <si>
    <t>様式-工８、納入仕様書、省略リスト</t>
    <rPh sb="0" eb="2">
      <t>ヨウシキ</t>
    </rPh>
    <rPh sb="3" eb="4">
      <t>コウ</t>
    </rPh>
    <rPh sb="6" eb="8">
      <t>ノウニュウ</t>
    </rPh>
    <rPh sb="8" eb="10">
      <t>シヨウ</t>
    </rPh>
    <rPh sb="10" eb="11">
      <t>ショ</t>
    </rPh>
    <phoneticPr fontId="8"/>
  </si>
  <si>
    <t>様式-工９</t>
    <phoneticPr fontId="8"/>
  </si>
  <si>
    <t>様式-工12、品質証明書</t>
    <rPh sb="0" eb="2">
      <t>ヨウシキ</t>
    </rPh>
    <rPh sb="3" eb="4">
      <t>コウ</t>
    </rPh>
    <rPh sb="7" eb="9">
      <t>ヒンシツ</t>
    </rPh>
    <rPh sb="9" eb="11">
      <t>ショウメイ</t>
    </rPh>
    <rPh sb="11" eb="12">
      <t>ショ</t>
    </rPh>
    <phoneticPr fontId="8"/>
  </si>
  <si>
    <t>様式-工13、試験成績書</t>
    <rPh sb="0" eb="2">
      <t>ヨウシキ</t>
    </rPh>
    <rPh sb="3" eb="4">
      <t>コウ</t>
    </rPh>
    <rPh sb="7" eb="9">
      <t>シケン</t>
    </rPh>
    <rPh sb="9" eb="11">
      <t>セイセキ</t>
    </rPh>
    <rPh sb="11" eb="12">
      <t>ショ</t>
    </rPh>
    <phoneticPr fontId="8"/>
  </si>
  <si>
    <t>様式-工16</t>
    <rPh sb="0" eb="2">
      <t>ヨウシキ</t>
    </rPh>
    <rPh sb="3" eb="4">
      <t>コウ</t>
    </rPh>
    <phoneticPr fontId="8"/>
  </si>
  <si>
    <t>様式-工17
任意様式（参考様式アリ）</t>
    <rPh sb="7" eb="9">
      <t>ニンイ</t>
    </rPh>
    <rPh sb="9" eb="11">
      <t>ヨウシキ</t>
    </rPh>
    <rPh sb="12" eb="14">
      <t>サンコウ</t>
    </rPh>
    <rPh sb="14" eb="16">
      <t>ヨウシキ</t>
    </rPh>
    <phoneticPr fontId="8"/>
  </si>
  <si>
    <t>様式-工18
任意様式</t>
    <rPh sb="7" eb="9">
      <t>ニンイ</t>
    </rPh>
    <rPh sb="9" eb="11">
      <t>ヨウシキ</t>
    </rPh>
    <phoneticPr fontId="8"/>
  </si>
  <si>
    <t>様式-工19
任意様式</t>
    <rPh sb="7" eb="9">
      <t>ニンイ</t>
    </rPh>
    <rPh sb="9" eb="11">
      <t>ヨウシキ</t>
    </rPh>
    <phoneticPr fontId="8"/>
  </si>
  <si>
    <t>様式-工20
任意様式（参考様式アリ）</t>
    <rPh sb="7" eb="9">
      <t>ニンイ</t>
    </rPh>
    <rPh sb="9" eb="11">
      <t>ヨウシキ</t>
    </rPh>
    <rPh sb="12" eb="14">
      <t>サンコウ</t>
    </rPh>
    <rPh sb="14" eb="16">
      <t>ヨウシキ</t>
    </rPh>
    <phoneticPr fontId="8"/>
  </si>
  <si>
    <t>様式-工21</t>
    <phoneticPr fontId="8"/>
  </si>
  <si>
    <t>様式-工22</t>
    <rPh sb="0" eb="2">
      <t>ヨウシキ</t>
    </rPh>
    <rPh sb="3" eb="4">
      <t>コウ</t>
    </rPh>
    <phoneticPr fontId="8"/>
  </si>
  <si>
    <t>様式-工23
保険証書等の写し</t>
    <rPh sb="7" eb="9">
      <t>ホケン</t>
    </rPh>
    <rPh sb="9" eb="11">
      <t>ショウショ</t>
    </rPh>
    <rPh sb="11" eb="12">
      <t>トウ</t>
    </rPh>
    <rPh sb="13" eb="14">
      <t>ウツ</t>
    </rPh>
    <phoneticPr fontId="8"/>
  </si>
  <si>
    <t>様式-工25
市農業委員会様式</t>
    <rPh sb="7" eb="8">
      <t>シ</t>
    </rPh>
    <rPh sb="8" eb="10">
      <t>ノウギョウ</t>
    </rPh>
    <rPh sb="10" eb="13">
      <t>イインカイ</t>
    </rPh>
    <rPh sb="13" eb="15">
      <t>ヨウシキ</t>
    </rPh>
    <phoneticPr fontId="8"/>
  </si>
  <si>
    <t>様式-工28、集計表任意様式（参考様式アリ）</t>
    <rPh sb="7" eb="10">
      <t>シュウケイヒョウ</t>
    </rPh>
    <phoneticPr fontId="8"/>
  </si>
  <si>
    <t>様式-工29
任意様式（参考様式アリ）</t>
    <rPh sb="7" eb="9">
      <t>ニンイ</t>
    </rPh>
    <rPh sb="9" eb="11">
      <t>ヨウシキ</t>
    </rPh>
    <rPh sb="12" eb="14">
      <t>サンコウ</t>
    </rPh>
    <rPh sb="14" eb="16">
      <t>ヨウシキ</t>
    </rPh>
    <phoneticPr fontId="8"/>
  </si>
  <si>
    <t>様式-工30、交通誘導員伝票
集計表任意様式（参考様式アリ）</t>
    <rPh sb="15" eb="18">
      <t>シュウケイヒョウ</t>
    </rPh>
    <rPh sb="18" eb="20">
      <t>ニンイ</t>
    </rPh>
    <rPh sb="20" eb="22">
      <t>ヨウシキ</t>
    </rPh>
    <rPh sb="23" eb="25">
      <t>サンコウ</t>
    </rPh>
    <rPh sb="25" eb="27">
      <t>ヨウシキ</t>
    </rPh>
    <phoneticPr fontId="8"/>
  </si>
  <si>
    <t>様式-工５、施工計画書記載要領、その他任意様式</t>
    <rPh sb="0" eb="2">
      <t>ヨウシキ</t>
    </rPh>
    <rPh sb="3" eb="4">
      <t>コウ</t>
    </rPh>
    <rPh sb="6" eb="11">
      <t>セコウケイカクショ</t>
    </rPh>
    <rPh sb="11" eb="15">
      <t>キサイヨウリョウ</t>
    </rPh>
    <rPh sb="18" eb="19">
      <t>タ</t>
    </rPh>
    <rPh sb="19" eb="21">
      <t>ニンイ</t>
    </rPh>
    <rPh sb="21" eb="23">
      <t>ヨウシキ</t>
    </rPh>
    <phoneticPr fontId="8"/>
  </si>
  <si>
    <t>別頁、「施工計画書記載要領」に詳細説明。労働安全衛生法及び関係規則で定める「作業計画」は施工計画書に添付する。</t>
    <rPh sb="0" eb="2">
      <t>ベツページ</t>
    </rPh>
    <rPh sb="4" eb="6">
      <t>セコウ</t>
    </rPh>
    <rPh sb="6" eb="8">
      <t>ケイカク</t>
    </rPh>
    <rPh sb="8" eb="9">
      <t>ショ</t>
    </rPh>
    <rPh sb="9" eb="11">
      <t>キサイ</t>
    </rPh>
    <rPh sb="11" eb="13">
      <t>ヨウリョウ</t>
    </rPh>
    <rPh sb="15" eb="17">
      <t>ショウサイ</t>
    </rPh>
    <rPh sb="17" eb="19">
      <t>セツメイ</t>
    </rPh>
    <rPh sb="34" eb="35">
      <t>サダ</t>
    </rPh>
    <rPh sb="44" eb="46">
      <t>セコウ</t>
    </rPh>
    <rPh sb="46" eb="48">
      <t>ケイカク</t>
    </rPh>
    <rPh sb="48" eb="49">
      <t>ショ</t>
    </rPh>
    <rPh sb="50" eb="52">
      <t>テンプ</t>
    </rPh>
    <phoneticPr fontId="8"/>
  </si>
  <si>
    <t>様式-工6-1、6-2、6-3、6-4、契約書面の写し、技術者資格者証、雇用を証する書面、作業員名簿</t>
    <rPh sb="0" eb="2">
      <t>ヨウシキ</t>
    </rPh>
    <rPh sb="3" eb="4">
      <t>コウ</t>
    </rPh>
    <rPh sb="20" eb="22">
      <t>ケイヤク</t>
    </rPh>
    <phoneticPr fontId="8"/>
  </si>
  <si>
    <t>下請負人の現場着手前</t>
    <rPh sb="0" eb="4">
      <t>シタウケオイニン</t>
    </rPh>
    <rPh sb="5" eb="7">
      <t>ゲンバ</t>
    </rPh>
    <rPh sb="7" eb="9">
      <t>チャクシュ</t>
    </rPh>
    <rPh sb="9" eb="10">
      <t>マエ</t>
    </rPh>
    <phoneticPr fontId="8"/>
  </si>
  <si>
    <t>建設業事業者と下請負契約した場合作成する。施工体制通知書（様式-工６-１）には、１次下請のみの記載。
施工体系図（様式-工６-２）、施工体制台帳（様式-工６-３）、施工体制台帳兼再下請負通知書（様式-工６-４）を作成し、契約書面の写し（発注者との契約書は表紙の写し、下請負契約書面は約款まですべて）受注者の主任（監理）技術者資格者証、雇用を証する書面、施工体系図、作業員名簿を添付して提出する。警備会社は施工体系図にのみ記載する。可能な限り紙印刷せず電子納品に努める。</t>
    <rPh sb="0" eb="3">
      <t>ケンセツギョウ</t>
    </rPh>
    <rPh sb="3" eb="6">
      <t>ジギョウシャ</t>
    </rPh>
    <rPh sb="7" eb="8">
      <t>シタ</t>
    </rPh>
    <rPh sb="8" eb="10">
      <t>ウケオイ</t>
    </rPh>
    <rPh sb="10" eb="12">
      <t>ケイヤク</t>
    </rPh>
    <rPh sb="14" eb="16">
      <t>バアイ</t>
    </rPh>
    <rPh sb="16" eb="18">
      <t>サクセイ</t>
    </rPh>
    <rPh sb="21" eb="23">
      <t>セコウ</t>
    </rPh>
    <rPh sb="23" eb="25">
      <t>タイセイ</t>
    </rPh>
    <rPh sb="82" eb="88">
      <t>セコウタイセイダイチョウ</t>
    </rPh>
    <rPh sb="88" eb="89">
      <t>ケン</t>
    </rPh>
    <rPh sb="95" eb="96">
      <t>ショ</t>
    </rPh>
    <rPh sb="106" eb="108">
      <t>サクセイ</t>
    </rPh>
    <rPh sb="197" eb="199">
      <t>ケイビ</t>
    </rPh>
    <rPh sb="215" eb="217">
      <t>カノウ</t>
    </rPh>
    <rPh sb="218" eb="219">
      <t>カギ</t>
    </rPh>
    <phoneticPr fontId="8"/>
  </si>
  <si>
    <t>様式-工11、現場閉所実績報告書</t>
    <rPh sb="0" eb="2">
      <t>ヨウシキ</t>
    </rPh>
    <rPh sb="3" eb="4">
      <t>コウ</t>
    </rPh>
    <phoneticPr fontId="8"/>
  </si>
  <si>
    <t>契約後に全体計画（予定）を記入した履行報告書を提出する。
週休２日制確保工事は、併せて現場閉所実績報告書を提出する。
現場完成時の提出は不要。小規模工事及び短期施工の工事は監督員との協議により省略可。</t>
    <rPh sb="0" eb="2">
      <t>ケイヤク</t>
    </rPh>
    <rPh sb="2" eb="3">
      <t>ゴ</t>
    </rPh>
    <rPh sb="4" eb="6">
      <t>ゼンタイ</t>
    </rPh>
    <rPh sb="6" eb="8">
      <t>ケイカク</t>
    </rPh>
    <rPh sb="9" eb="11">
      <t>ヨテイ</t>
    </rPh>
    <rPh sb="13" eb="15">
      <t>キニュウ</t>
    </rPh>
    <rPh sb="17" eb="19">
      <t>リコウ</t>
    </rPh>
    <rPh sb="19" eb="22">
      <t>ホウコクショ</t>
    </rPh>
    <rPh sb="23" eb="25">
      <t>テイシュツ</t>
    </rPh>
    <rPh sb="29" eb="31">
      <t>シュウキュウ</t>
    </rPh>
    <rPh sb="32" eb="38">
      <t>ニチセイカクホコウジ</t>
    </rPh>
    <rPh sb="40" eb="41">
      <t>アワ</t>
    </rPh>
    <rPh sb="43" eb="52">
      <t>ゲンバヘイショジッセキホウコクショ</t>
    </rPh>
    <rPh sb="53" eb="55">
      <t>テイシュツ</t>
    </rPh>
    <rPh sb="59" eb="61">
      <t>ゲンバ</t>
    </rPh>
    <rPh sb="61" eb="63">
      <t>カンセイ</t>
    </rPh>
    <rPh sb="63" eb="64">
      <t>ジ</t>
    </rPh>
    <rPh sb="65" eb="67">
      <t>テイシュツ</t>
    </rPh>
    <rPh sb="68" eb="70">
      <t>フヨウ</t>
    </rPh>
    <rPh sb="86" eb="89">
      <t>カントクイン</t>
    </rPh>
    <rPh sb="91" eb="93">
      <t>キョウギ</t>
    </rPh>
    <phoneticPr fontId="8"/>
  </si>
  <si>
    <t>様式-工14-1、14-2、検収明細票</t>
    <rPh sb="0" eb="2">
      <t>ヨウシキ</t>
    </rPh>
    <rPh sb="3" eb="4">
      <t>コウ</t>
    </rPh>
    <phoneticPr fontId="8"/>
  </si>
  <si>
    <t>様式-工15、納品伝票、出荷証明書等</t>
    <rPh sb="7" eb="9">
      <t>ノウヒン</t>
    </rPh>
    <rPh sb="9" eb="11">
      <t>デンピョウ</t>
    </rPh>
    <rPh sb="12" eb="14">
      <t>シュッカ</t>
    </rPh>
    <rPh sb="14" eb="17">
      <t>ショウメイショ</t>
    </rPh>
    <rPh sb="17" eb="18">
      <t>トウ</t>
    </rPh>
    <phoneticPr fontId="8"/>
  </si>
  <si>
    <t>原則として、契約図書に定めがある品目、生コンクリート、鉄筋、アスファルト、粒調砕石、砂の納品伝票とし、監督員の指示により追加する。出荷証明書や伝票の電子データまたは写しを提出する。</t>
    <rPh sb="0" eb="2">
      <t>ゲンソク</t>
    </rPh>
    <rPh sb="6" eb="10">
      <t>ケイヤクトショ</t>
    </rPh>
    <rPh sb="11" eb="12">
      <t>サダ</t>
    </rPh>
    <rPh sb="16" eb="18">
      <t>ヒンモク</t>
    </rPh>
    <rPh sb="19" eb="20">
      <t>ナマ</t>
    </rPh>
    <rPh sb="37" eb="41">
      <t>リュウチョウサイセキ</t>
    </rPh>
    <rPh sb="42" eb="43">
      <t>スナ</t>
    </rPh>
    <rPh sb="55" eb="57">
      <t>シジ</t>
    </rPh>
    <rPh sb="71" eb="73">
      <t>デンピョウ</t>
    </rPh>
    <rPh sb="85" eb="87">
      <t>テイシュツ</t>
    </rPh>
    <phoneticPr fontId="8"/>
  </si>
  <si>
    <t>最新の平面図及び詳細図に出来形を「緑」で表すことを基本とし、仕様、提出方法等については、監督員と協議の上、決定する。</t>
    <rPh sb="0" eb="2">
      <t>サイシン</t>
    </rPh>
    <rPh sb="3" eb="6">
      <t>ヘイメンズ</t>
    </rPh>
    <rPh sb="6" eb="7">
      <t>オヨ</t>
    </rPh>
    <rPh sb="8" eb="11">
      <t>ショウサイズ</t>
    </rPh>
    <rPh sb="12" eb="15">
      <t>デキガタ</t>
    </rPh>
    <rPh sb="17" eb="18">
      <t>ミドリ</t>
    </rPh>
    <rPh sb="25" eb="27">
      <t>キホン</t>
    </rPh>
    <rPh sb="30" eb="32">
      <t>シヨウ</t>
    </rPh>
    <rPh sb="33" eb="35">
      <t>テイシュツ</t>
    </rPh>
    <rPh sb="35" eb="37">
      <t>ホウホウ</t>
    </rPh>
    <rPh sb="37" eb="38">
      <t>トウ</t>
    </rPh>
    <rPh sb="44" eb="47">
      <t>カントクイン</t>
    </rPh>
    <rPh sb="48" eb="50">
      <t>キョウギ</t>
    </rPh>
    <rPh sb="51" eb="52">
      <t>ウエ</t>
    </rPh>
    <rPh sb="53" eb="55">
      <t>ケッテイ</t>
    </rPh>
    <phoneticPr fontId="8"/>
  </si>
  <si>
    <t>保証開始日未記入のひな形を添付する。保証開始は引渡し日を基本とする。</t>
    <rPh sb="0" eb="2">
      <t>ホショウ</t>
    </rPh>
    <rPh sb="2" eb="4">
      <t>カイシ</t>
    </rPh>
    <rPh sb="4" eb="5">
      <t>ビ</t>
    </rPh>
    <rPh sb="5" eb="6">
      <t>ミ</t>
    </rPh>
    <rPh sb="6" eb="8">
      <t>キニュウ</t>
    </rPh>
    <rPh sb="11" eb="12">
      <t>ガタ</t>
    </rPh>
    <rPh sb="13" eb="15">
      <t>テンプ</t>
    </rPh>
    <rPh sb="20" eb="22">
      <t>カイシ</t>
    </rPh>
    <phoneticPr fontId="8"/>
  </si>
  <si>
    <t>保険証書等の写しを添付する。　受注者が任意で加入した保険についても証書等の写しを提出する。（原本は受注者が保存）</t>
    <rPh sb="0" eb="2">
      <t>ホケン</t>
    </rPh>
    <rPh sb="2" eb="4">
      <t>ショウショ</t>
    </rPh>
    <rPh sb="4" eb="5">
      <t>トウ</t>
    </rPh>
    <rPh sb="6" eb="7">
      <t>ウツ</t>
    </rPh>
    <rPh sb="9" eb="11">
      <t>テンプ</t>
    </rPh>
    <rPh sb="19" eb="21">
      <t>ニンイ</t>
    </rPh>
    <rPh sb="22" eb="24">
      <t>カニュウ</t>
    </rPh>
    <rPh sb="26" eb="28">
      <t>ホケン</t>
    </rPh>
    <rPh sb="40" eb="42">
      <t>テイシュツ</t>
    </rPh>
    <phoneticPr fontId="8"/>
  </si>
  <si>
    <t>※提出時期を過ぎた段階で修正事項があると是正対象となる場合があります。余裕を持った提出に努めてください。</t>
    <rPh sb="3" eb="5">
      <t>ジキ</t>
    </rPh>
    <rPh sb="9" eb="11">
      <t>ダンカイ</t>
    </rPh>
    <rPh sb="22" eb="24">
      <t>タイショウ</t>
    </rPh>
    <rPh sb="35" eb="37">
      <t>ヨユウ</t>
    </rPh>
    <rPh sb="38" eb="39">
      <t>モ</t>
    </rPh>
    <rPh sb="41" eb="43">
      <t>テイシュツ</t>
    </rPh>
    <rPh sb="44" eb="45">
      <t>ツト</t>
    </rPh>
    <phoneticPr fontId="8"/>
  </si>
  <si>
    <t>監督員は完成図書に綴じられているか否か確認し、○＝有り、×＝無し、－＝当該工事の対象外を記入する。なお、○は内容に不備・誤りが無く、適当な書類状態にあるものが前提。</t>
    <rPh sb="0" eb="3">
      <t>カントクイン</t>
    </rPh>
    <rPh sb="66" eb="68">
      <t>テキトウ</t>
    </rPh>
    <phoneticPr fontId="8"/>
  </si>
  <si>
    <r>
      <t>様式-工</t>
    </r>
    <r>
      <rPr>
        <sz val="11"/>
        <rFont val="ＭＳ Ｐゴシック"/>
        <family val="3"/>
        <charset val="128"/>
      </rPr>
      <t>15</t>
    </r>
    <rPh sb="0" eb="2">
      <t>ヨウシキ</t>
    </rPh>
    <rPh sb="3" eb="4">
      <t>コウ</t>
    </rPh>
    <phoneticPr fontId="8"/>
  </si>
  <si>
    <r>
      <t>様式-工</t>
    </r>
    <r>
      <rPr>
        <sz val="11"/>
        <rFont val="ＭＳ Ｐゴシック"/>
        <family val="3"/>
        <charset val="128"/>
      </rPr>
      <t>16</t>
    </r>
    <rPh sb="0" eb="2">
      <t>ヨウシキ</t>
    </rPh>
    <rPh sb="3" eb="4">
      <t>コウ</t>
    </rPh>
    <phoneticPr fontId="8"/>
  </si>
  <si>
    <r>
      <t>様式-工</t>
    </r>
    <r>
      <rPr>
        <sz val="11"/>
        <rFont val="ＭＳ Ｐゴシック"/>
        <family val="3"/>
        <charset val="128"/>
      </rPr>
      <t>17</t>
    </r>
    <rPh sb="0" eb="2">
      <t>ヨウシキ</t>
    </rPh>
    <rPh sb="3" eb="4">
      <t>コウ</t>
    </rPh>
    <phoneticPr fontId="8"/>
  </si>
  <si>
    <r>
      <t>様式-工</t>
    </r>
    <r>
      <rPr>
        <sz val="11"/>
        <rFont val="ＭＳ Ｐゴシック"/>
        <family val="3"/>
        <charset val="128"/>
      </rPr>
      <t>18</t>
    </r>
    <rPh sb="0" eb="2">
      <t>ヨウシキ</t>
    </rPh>
    <rPh sb="3" eb="4">
      <t>コウ</t>
    </rPh>
    <phoneticPr fontId="8"/>
  </si>
  <si>
    <r>
      <t>様式-工</t>
    </r>
    <r>
      <rPr>
        <sz val="11"/>
        <rFont val="ＭＳ Ｐゴシック"/>
        <family val="3"/>
        <charset val="128"/>
      </rPr>
      <t>19</t>
    </r>
    <rPh sb="0" eb="2">
      <t>ヨウシキ</t>
    </rPh>
    <rPh sb="3" eb="4">
      <t>コウ</t>
    </rPh>
    <phoneticPr fontId="8"/>
  </si>
  <si>
    <r>
      <t>様式-工</t>
    </r>
    <r>
      <rPr>
        <sz val="11"/>
        <rFont val="ＭＳ Ｐゴシック"/>
        <family val="3"/>
        <charset val="128"/>
      </rPr>
      <t>20</t>
    </r>
    <rPh sb="0" eb="2">
      <t>ヨウシキ</t>
    </rPh>
    <rPh sb="3" eb="4">
      <t>コウ</t>
    </rPh>
    <phoneticPr fontId="8"/>
  </si>
  <si>
    <r>
      <t>様式-工</t>
    </r>
    <r>
      <rPr>
        <sz val="11"/>
        <rFont val="ＭＳ Ｐゴシック"/>
        <family val="3"/>
        <charset val="128"/>
      </rPr>
      <t>21</t>
    </r>
    <rPh sb="0" eb="2">
      <t>ヨウシキ</t>
    </rPh>
    <rPh sb="3" eb="4">
      <t>コウ</t>
    </rPh>
    <phoneticPr fontId="8"/>
  </si>
  <si>
    <r>
      <t>様式-工</t>
    </r>
    <r>
      <rPr>
        <sz val="11"/>
        <rFont val="ＭＳ Ｐゴシック"/>
        <family val="3"/>
        <charset val="128"/>
      </rPr>
      <t>22</t>
    </r>
    <rPh sb="0" eb="2">
      <t>ヨウシキ</t>
    </rPh>
    <rPh sb="3" eb="4">
      <t>コウ</t>
    </rPh>
    <phoneticPr fontId="8"/>
  </si>
  <si>
    <r>
      <t>様式-工</t>
    </r>
    <r>
      <rPr>
        <sz val="11"/>
        <rFont val="ＭＳ Ｐゴシック"/>
        <family val="3"/>
        <charset val="128"/>
      </rPr>
      <t>23</t>
    </r>
    <rPh sb="0" eb="2">
      <t>ヨウシキ</t>
    </rPh>
    <rPh sb="3" eb="4">
      <t>コウ</t>
    </rPh>
    <phoneticPr fontId="8"/>
  </si>
  <si>
    <r>
      <t>様式-工</t>
    </r>
    <r>
      <rPr>
        <sz val="11"/>
        <rFont val="ＭＳ Ｐゴシック"/>
        <family val="3"/>
        <charset val="128"/>
      </rPr>
      <t>24</t>
    </r>
    <rPh sb="0" eb="2">
      <t>ヨウシキ</t>
    </rPh>
    <rPh sb="3" eb="4">
      <t>コウ</t>
    </rPh>
    <phoneticPr fontId="8"/>
  </si>
  <si>
    <r>
      <t>様式-工</t>
    </r>
    <r>
      <rPr>
        <sz val="11"/>
        <rFont val="ＭＳ Ｐゴシック"/>
        <family val="3"/>
        <charset val="128"/>
      </rPr>
      <t>25</t>
    </r>
    <rPh sb="0" eb="2">
      <t>ヨウシキ</t>
    </rPh>
    <rPh sb="3" eb="4">
      <t>コウ</t>
    </rPh>
    <phoneticPr fontId="8"/>
  </si>
  <si>
    <r>
      <t>様式-工</t>
    </r>
    <r>
      <rPr>
        <sz val="11"/>
        <rFont val="ＭＳ Ｐゴシック"/>
        <family val="3"/>
        <charset val="128"/>
      </rPr>
      <t>26-1</t>
    </r>
    <rPh sb="0" eb="2">
      <t>ヨウシキ</t>
    </rPh>
    <rPh sb="3" eb="4">
      <t>コウ</t>
    </rPh>
    <phoneticPr fontId="8"/>
  </si>
  <si>
    <r>
      <t>様式-工</t>
    </r>
    <r>
      <rPr>
        <sz val="11"/>
        <rFont val="ＭＳ Ｐゴシック"/>
        <family val="3"/>
        <charset val="128"/>
      </rPr>
      <t>26-２</t>
    </r>
    <rPh sb="0" eb="2">
      <t>ヨウシキ</t>
    </rPh>
    <rPh sb="3" eb="4">
      <t>コウ</t>
    </rPh>
    <phoneticPr fontId="8"/>
  </si>
  <si>
    <r>
      <t>様式-工</t>
    </r>
    <r>
      <rPr>
        <sz val="11"/>
        <rFont val="ＭＳ Ｐゴシック"/>
        <family val="3"/>
        <charset val="128"/>
      </rPr>
      <t>27-1</t>
    </r>
    <rPh sb="0" eb="2">
      <t>ヨウシキ</t>
    </rPh>
    <rPh sb="3" eb="4">
      <t>コウ</t>
    </rPh>
    <phoneticPr fontId="8"/>
  </si>
  <si>
    <t>　隣接住宅等に対する舗装版取り壊し時の騒音・振動対策として、設計にある大型ブレーカーを使用せず舗装版切断機で賽の目に切断し、ダンプへの積み込みにおいても騒音・振動を発生させないよう配慮した。</t>
    <rPh sb="1" eb="3">
      <t>リンセツ</t>
    </rPh>
    <rPh sb="7" eb="8">
      <t>タイ</t>
    </rPh>
    <rPh sb="10" eb="13">
      <t>ホソウバン</t>
    </rPh>
    <rPh sb="13" eb="14">
      <t>ト</t>
    </rPh>
    <rPh sb="15" eb="16">
      <t>コワ</t>
    </rPh>
    <rPh sb="30" eb="32">
      <t>セッケイ</t>
    </rPh>
    <rPh sb="35" eb="37">
      <t>オオガタ</t>
    </rPh>
    <rPh sb="43" eb="45">
      <t>シヨウ</t>
    </rPh>
    <rPh sb="47" eb="53">
      <t>ホソウバンセツダンキ</t>
    </rPh>
    <rPh sb="54" eb="55">
      <t>サイ</t>
    </rPh>
    <rPh sb="56" eb="57">
      <t>メ</t>
    </rPh>
    <rPh sb="58" eb="60">
      <t>セツダン</t>
    </rPh>
    <rPh sb="67" eb="68">
      <t>ツ</t>
    </rPh>
    <rPh sb="69" eb="70">
      <t>コ</t>
    </rPh>
    <rPh sb="76" eb="78">
      <t>ソウオン</t>
    </rPh>
    <rPh sb="79" eb="81">
      <t>シンドウ</t>
    </rPh>
    <rPh sb="82" eb="84">
      <t>ハッセイ</t>
    </rPh>
    <rPh sb="90" eb="92">
      <t>ハイリョ</t>
    </rPh>
    <phoneticPr fontId="8"/>
  </si>
  <si>
    <r>
      <t>様式-工</t>
    </r>
    <r>
      <rPr>
        <sz val="11"/>
        <rFont val="ＭＳ Ｐゴシック"/>
        <family val="3"/>
        <charset val="128"/>
      </rPr>
      <t>28</t>
    </r>
    <rPh sb="0" eb="2">
      <t>ヨウシキ</t>
    </rPh>
    <rPh sb="3" eb="4">
      <t>コウ</t>
    </rPh>
    <phoneticPr fontId="8"/>
  </si>
  <si>
    <t>安全教育訓練等実施記録</t>
    <rPh sb="6" eb="7">
      <t>トウ</t>
    </rPh>
    <phoneticPr fontId="8"/>
  </si>
  <si>
    <r>
      <t>様式-工</t>
    </r>
    <r>
      <rPr>
        <sz val="11"/>
        <rFont val="ＭＳ Ｐゴシック"/>
        <family val="3"/>
        <charset val="128"/>
      </rPr>
      <t>29</t>
    </r>
    <rPh sb="0" eb="2">
      <t>ヨウシキ</t>
    </rPh>
    <rPh sb="3" eb="4">
      <t>コウ</t>
    </rPh>
    <phoneticPr fontId="8"/>
  </si>
  <si>
    <t>・実施状況写真　講習資料、アンケート集計表等</t>
    <phoneticPr fontId="8"/>
  </si>
  <si>
    <r>
      <t>様式-工</t>
    </r>
    <r>
      <rPr>
        <sz val="11"/>
        <rFont val="ＭＳ Ｐゴシック"/>
        <family val="3"/>
        <charset val="128"/>
      </rPr>
      <t>30</t>
    </r>
    <rPh sb="0" eb="2">
      <t>ヨウシキ</t>
    </rPh>
    <rPh sb="3" eb="4">
      <t>コウ</t>
    </rPh>
    <phoneticPr fontId="8"/>
  </si>
  <si>
    <t>受注者は最初の工事書類を提出する際に、表紙と背に必要事項を記載したチューブファイル（分別処分が容易なもの）を監督員に渡して下さい。監督員が工事書類を受領した毎にそのファイルに綴じ込みます。項目ごとに古いものを下に新しいものを上に重ねて綴じてください。</t>
    <rPh sb="4" eb="6">
      <t>サイショ</t>
    </rPh>
    <rPh sb="7" eb="9">
      <t>コウジ</t>
    </rPh>
    <rPh sb="9" eb="11">
      <t>ショルイ</t>
    </rPh>
    <rPh sb="12" eb="14">
      <t>テイシュツ</t>
    </rPh>
    <rPh sb="16" eb="17">
      <t>サイ</t>
    </rPh>
    <rPh sb="19" eb="21">
      <t>ヒョウシ</t>
    </rPh>
    <rPh sb="24" eb="26">
      <t>ヒツヨウ</t>
    </rPh>
    <rPh sb="26" eb="28">
      <t>ジコウ</t>
    </rPh>
    <rPh sb="29" eb="31">
      <t>キサイ</t>
    </rPh>
    <rPh sb="42" eb="44">
      <t>ブンベツ</t>
    </rPh>
    <rPh sb="44" eb="46">
      <t>ショブン</t>
    </rPh>
    <rPh sb="47" eb="49">
      <t>ヨウイ</t>
    </rPh>
    <rPh sb="54" eb="57">
      <t>カントクイン</t>
    </rPh>
    <rPh sb="58" eb="59">
      <t>ワタ</t>
    </rPh>
    <rPh sb="61" eb="62">
      <t>クダ</t>
    </rPh>
    <rPh sb="65" eb="68">
      <t>カントクイン</t>
    </rPh>
    <rPh sb="69" eb="71">
      <t>コウジ</t>
    </rPh>
    <rPh sb="71" eb="73">
      <t>ショルイ</t>
    </rPh>
    <rPh sb="74" eb="76">
      <t>ジュリョウ</t>
    </rPh>
    <rPh sb="78" eb="79">
      <t>ゴト</t>
    </rPh>
    <rPh sb="87" eb="88">
      <t>ト</t>
    </rPh>
    <rPh sb="89" eb="90">
      <t>コ</t>
    </rPh>
    <rPh sb="94" eb="96">
      <t>コウモク</t>
    </rPh>
    <rPh sb="99" eb="100">
      <t>フル</t>
    </rPh>
    <rPh sb="104" eb="105">
      <t>シタ</t>
    </rPh>
    <rPh sb="106" eb="107">
      <t>アタラ</t>
    </rPh>
    <rPh sb="112" eb="113">
      <t>ウエ</t>
    </rPh>
    <rPh sb="114" eb="115">
      <t>カサ</t>
    </rPh>
    <rPh sb="117" eb="118">
      <t>ト</t>
    </rPh>
    <phoneticPr fontId="8"/>
  </si>
  <si>
    <t>２、営繕工事施工計画書の記載について（建築工事、電気設備、機械設備など）</t>
    <rPh sb="2" eb="4">
      <t>エイゼン</t>
    </rPh>
    <rPh sb="4" eb="6">
      <t>コウジ</t>
    </rPh>
    <rPh sb="6" eb="8">
      <t>セコウ</t>
    </rPh>
    <rPh sb="8" eb="10">
      <t>ケイカク</t>
    </rPh>
    <rPh sb="10" eb="11">
      <t>ショ</t>
    </rPh>
    <rPh sb="12" eb="14">
      <t>キサイ</t>
    </rPh>
    <rPh sb="19" eb="21">
      <t>ケンチク</t>
    </rPh>
    <rPh sb="21" eb="23">
      <t>コウジ</t>
    </rPh>
    <rPh sb="24" eb="26">
      <t>デンキ</t>
    </rPh>
    <rPh sb="26" eb="28">
      <t>セツビ</t>
    </rPh>
    <rPh sb="29" eb="31">
      <t>キカイ</t>
    </rPh>
    <rPh sb="31" eb="33">
      <t>セツビ</t>
    </rPh>
    <phoneticPr fontId="8"/>
  </si>
  <si>
    <t>　　1)建設業法「技術検定」第２次検定合格者　※第１次検定合格者（技士補）では不可。</t>
    <rPh sb="4" eb="6">
      <t>ケンセツ</t>
    </rPh>
    <rPh sb="6" eb="7">
      <t>ギョウ</t>
    </rPh>
    <rPh sb="7" eb="8">
      <t>ホウ</t>
    </rPh>
    <rPh sb="9" eb="11">
      <t>ギジュツ</t>
    </rPh>
    <rPh sb="11" eb="13">
      <t>ケンテイ</t>
    </rPh>
    <rPh sb="24" eb="25">
      <t>ダイ</t>
    </rPh>
    <rPh sb="26" eb="27">
      <t>ジ</t>
    </rPh>
    <rPh sb="27" eb="29">
      <t>ケンテイ</t>
    </rPh>
    <rPh sb="29" eb="31">
      <t>ゴウカク</t>
    </rPh>
    <rPh sb="31" eb="32">
      <t>シャ</t>
    </rPh>
    <rPh sb="33" eb="35">
      <t>ギシ</t>
    </rPh>
    <rPh sb="35" eb="36">
      <t>ホ</t>
    </rPh>
    <rPh sb="39" eb="41">
      <t>フカ</t>
    </rPh>
    <phoneticPr fontId="8"/>
  </si>
  <si>
    <t>　　1)大学卒[指定学科]または建設業法「技術検定」１級第１次検定合格者　３年以上の実務経験</t>
    <rPh sb="4" eb="6">
      <t>ダイガク</t>
    </rPh>
    <rPh sb="6" eb="7">
      <t>ソツ</t>
    </rPh>
    <rPh sb="8" eb="10">
      <t>シテイ</t>
    </rPh>
    <rPh sb="10" eb="12">
      <t>ガッカ</t>
    </rPh>
    <rPh sb="27" eb="28">
      <t>キュウ</t>
    </rPh>
    <rPh sb="35" eb="36">
      <t>シャ</t>
    </rPh>
    <rPh sb="38" eb="39">
      <t>ネン</t>
    </rPh>
    <rPh sb="39" eb="41">
      <t>イジョウ</t>
    </rPh>
    <rPh sb="42" eb="44">
      <t>ジツム</t>
    </rPh>
    <rPh sb="44" eb="46">
      <t>ケイケン</t>
    </rPh>
    <phoneticPr fontId="8"/>
  </si>
  <si>
    <t>　　2)高校卒[指定学科]または建設業法「技術検定」２級第１次検定合格者　５年以上の実務経験</t>
    <rPh sb="4" eb="6">
      <t>コウコウ</t>
    </rPh>
    <rPh sb="6" eb="7">
      <t>ソツ</t>
    </rPh>
    <rPh sb="8" eb="10">
      <t>シテイ</t>
    </rPh>
    <rPh sb="10" eb="12">
      <t>ガッカ</t>
    </rPh>
    <rPh sb="35" eb="36">
      <t>シャ</t>
    </rPh>
    <rPh sb="38" eb="39">
      <t>ネン</t>
    </rPh>
    <rPh sb="39" eb="41">
      <t>イジョウ</t>
    </rPh>
    <rPh sb="42" eb="44">
      <t>ジツム</t>
    </rPh>
    <rPh sb="44" eb="46">
      <t>ケイケン</t>
    </rPh>
    <phoneticPr fontId="8"/>
  </si>
  <si>
    <t>様式－工７－５</t>
    <rPh sb="0" eb="2">
      <t>ヨウシキ</t>
    </rPh>
    <rPh sb="3" eb="4">
      <t>コウ</t>
    </rPh>
    <phoneticPr fontId="8"/>
  </si>
  <si>
    <t>材料検査一覧表</t>
    <rPh sb="0" eb="2">
      <t>コウジ</t>
    </rPh>
    <rPh sb="2" eb="3">
      <t>ヨウ</t>
    </rPh>
    <rPh sb="3" eb="5">
      <t>ザイリョウ</t>
    </rPh>
    <rPh sb="5" eb="7">
      <t>ケンサシンセイショ</t>
    </rPh>
    <phoneticPr fontId="8"/>
  </si>
  <si>
    <t>特別教育</t>
    <phoneticPr fontId="8"/>
  </si>
  <si>
    <t>　※　提案されたものすべてについて評価を確約するものではありません。</t>
    <phoneticPr fontId="8"/>
  </si>
  <si>
    <t>　※　施工計画書に記載のあるもののみを評価対象とします。</t>
    <rPh sb="3" eb="8">
      <t>セコウケイカクショ</t>
    </rPh>
    <rPh sb="9" eb="11">
      <t>キサイ</t>
    </rPh>
    <rPh sb="19" eb="23">
      <t>ヒョウカタイショウ</t>
    </rPh>
    <phoneticPr fontId="8"/>
  </si>
  <si>
    <t>バーチャート式、ネットワーク式等で作成する。当初計画工程を「黒」、変更計画工程を「青」、実施工程を「赤」で表し、工種細目に亘る内容を記載する。なお、工種毎の構成比率、出来高曲線、作成者名、作成日を明記する。
工事提出図書には実施工程表を添付する。「計画工程表」及び「変更計画工程表」は施工計画書に添付する。</t>
    <rPh sb="22" eb="24">
      <t>トウショ</t>
    </rPh>
    <rPh sb="33" eb="35">
      <t>ヘンコウ</t>
    </rPh>
    <rPh sb="35" eb="37">
      <t>ケイカク</t>
    </rPh>
    <rPh sb="37" eb="39">
      <t>コウテイ</t>
    </rPh>
    <rPh sb="41" eb="42">
      <t>アオ</t>
    </rPh>
    <rPh sb="104" eb="106">
      <t>コウジ</t>
    </rPh>
    <rPh sb="106" eb="108">
      <t>テイシュツ</t>
    </rPh>
    <rPh sb="108" eb="110">
      <t>トショ</t>
    </rPh>
    <rPh sb="112" eb="117">
      <t>ジッシコウテイヒョウ</t>
    </rPh>
    <rPh sb="135" eb="137">
      <t>ケイカク</t>
    </rPh>
    <rPh sb="142" eb="144">
      <t>セコウ</t>
    </rPh>
    <rPh sb="144" eb="146">
      <t>ケイカク</t>
    </rPh>
    <rPh sb="146" eb="147">
      <t>ショ</t>
    </rPh>
    <phoneticPr fontId="8"/>
  </si>
  <si>
    <t>施工計画書記載要領</t>
    <rPh sb="5" eb="9">
      <t>キサイヨウリョウ</t>
    </rPh>
    <phoneticPr fontId="8"/>
  </si>
  <si>
    <t>免許・資格等一覧表及び免許証等の写し</t>
    <rPh sb="9" eb="10">
      <t>オヨ</t>
    </rPh>
    <rPh sb="11" eb="14">
      <t>メンキョショウ</t>
    </rPh>
    <rPh sb="14" eb="15">
      <t>トウ</t>
    </rPh>
    <rPh sb="16" eb="17">
      <t>ウツ</t>
    </rPh>
    <phoneticPr fontId="8"/>
  </si>
  <si>
    <t>施工計画書記載要領が添付され内容に漏れや誤りがない</t>
    <rPh sb="5" eb="9">
      <t>キサイヨウリョウ</t>
    </rPh>
    <rPh sb="10" eb="12">
      <t>テンプ</t>
    </rPh>
    <phoneticPr fontId="8"/>
  </si>
  <si>
    <t>作業計画に漏れがない</t>
    <rPh sb="0" eb="4">
      <t>サギョウケイカク</t>
    </rPh>
    <rPh sb="5" eb="6">
      <t>モ</t>
    </rPh>
    <phoneticPr fontId="8"/>
  </si>
  <si>
    <t>必要資格に漏れがない</t>
    <rPh sb="0" eb="2">
      <t>ヒツヨウ</t>
    </rPh>
    <phoneticPr fontId="8"/>
  </si>
  <si>
    <t>Ａ、Ｂ２、Ｄ、Ｅ票が添付されている（自社運搬の場合はＢ１、Ｃ２も）</t>
    <rPh sb="8" eb="9">
      <t>ヒョウ</t>
    </rPh>
    <rPh sb="10" eb="12">
      <t>テンプ</t>
    </rPh>
    <rPh sb="18" eb="20">
      <t>ジシャ</t>
    </rPh>
    <rPh sb="20" eb="22">
      <t>ウンパン</t>
    </rPh>
    <rPh sb="23" eb="25">
      <t>バアイ</t>
    </rPh>
    <phoneticPr fontId="8"/>
  </si>
  <si>
    <r>
      <t>安全教育訓練実施報告書（安全教育訓練、安全パトロール、新規入場者教育、ＫＹ、ＴＢＭ）、重機・足場の点検記録等。
原本の場合は完成時に別冊で提出し検査後返却する。</t>
    </r>
    <r>
      <rPr>
        <b/>
        <sz val="10"/>
        <rFont val="HG丸ｺﾞｼｯｸM-PRO"/>
        <family val="3"/>
        <charset val="128"/>
      </rPr>
      <t>※原本は５年間受注者が保存。</t>
    </r>
    <r>
      <rPr>
        <sz val="10"/>
        <rFont val="ＭＳ Ｐ明朝"/>
        <family val="1"/>
        <charset val="128"/>
      </rPr>
      <t>電子データ又は写しでも可。</t>
    </r>
    <rPh sb="2" eb="4">
      <t>キョウイク</t>
    </rPh>
    <rPh sb="14" eb="16">
      <t>キョウイク</t>
    </rPh>
    <rPh sb="19" eb="21">
      <t>アンゼン</t>
    </rPh>
    <rPh sb="27" eb="29">
      <t>シンキ</t>
    </rPh>
    <rPh sb="29" eb="32">
      <t>ニュウジョウシャ</t>
    </rPh>
    <rPh sb="32" eb="34">
      <t>キョウイク</t>
    </rPh>
    <rPh sb="43" eb="45">
      <t>ジュウキ</t>
    </rPh>
    <rPh sb="46" eb="48">
      <t>アシバ</t>
    </rPh>
    <rPh sb="49" eb="51">
      <t>テンケン</t>
    </rPh>
    <rPh sb="51" eb="53">
      <t>キロク</t>
    </rPh>
    <rPh sb="53" eb="54">
      <t>トウ</t>
    </rPh>
    <rPh sb="56" eb="58">
      <t>ゲンポン</t>
    </rPh>
    <rPh sb="59" eb="61">
      <t>バアイ</t>
    </rPh>
    <rPh sb="62" eb="64">
      <t>カンセイ</t>
    </rPh>
    <rPh sb="64" eb="65">
      <t>ジ</t>
    </rPh>
    <rPh sb="66" eb="68">
      <t>ベッサツ</t>
    </rPh>
    <rPh sb="69" eb="71">
      <t>テイシュツ</t>
    </rPh>
    <rPh sb="72" eb="74">
      <t>ケンサ</t>
    </rPh>
    <rPh sb="74" eb="75">
      <t>ゴ</t>
    </rPh>
    <rPh sb="75" eb="77">
      <t>ヘンキャク</t>
    </rPh>
    <rPh sb="94" eb="96">
      <t>デンシ</t>
    </rPh>
    <rPh sb="99" eb="100">
      <t>マタ</t>
    </rPh>
    <rPh sb="105" eb="106">
      <t>カ</t>
    </rPh>
    <phoneticPr fontId="8"/>
  </si>
  <si>
    <r>
      <t>集計表を作成すること。
原本の場合は完成時に別冊で提出し検査後返却する。</t>
    </r>
    <r>
      <rPr>
        <b/>
        <sz val="10"/>
        <rFont val="HG丸ｺﾞｼｯｸM-PRO"/>
        <family val="3"/>
        <charset val="128"/>
      </rPr>
      <t>※原本は５年間受注者が保存。</t>
    </r>
    <r>
      <rPr>
        <sz val="10"/>
        <rFont val="ＭＳ Ｐ明朝"/>
        <family val="1"/>
        <charset val="128"/>
      </rPr>
      <t>電子データ又は写しでも可。</t>
    </r>
    <rPh sb="0" eb="2">
      <t>シュウケイ</t>
    </rPh>
    <rPh sb="2" eb="3">
      <t>ヒョウ</t>
    </rPh>
    <rPh sb="4" eb="6">
      <t>サクセイ</t>
    </rPh>
    <phoneticPr fontId="8"/>
  </si>
  <si>
    <r>
      <t>種類別に集計表を作成すること。
原本の場合は完成時に別冊で提出し検査後返却する。</t>
    </r>
    <r>
      <rPr>
        <b/>
        <sz val="10"/>
        <rFont val="HG丸ｺﾞｼｯｸM-PRO"/>
        <family val="3"/>
        <charset val="128"/>
      </rPr>
      <t>※原本は５年間受注者が保存。</t>
    </r>
    <r>
      <rPr>
        <sz val="10"/>
        <rFont val="ＭＳ Ｐ明朝"/>
        <family val="1"/>
        <charset val="128"/>
      </rPr>
      <t>電子データ又は写しでも可。</t>
    </r>
    <rPh sb="0" eb="3">
      <t>シュルイベツ</t>
    </rPh>
    <rPh sb="4" eb="6">
      <t>シュウケイ</t>
    </rPh>
    <rPh sb="6" eb="7">
      <t>ヒョウ</t>
    </rPh>
    <rPh sb="8" eb="10">
      <t>サクセイ</t>
    </rPh>
    <rPh sb="16" eb="18">
      <t>ゲンポン</t>
    </rPh>
    <rPh sb="19" eb="21">
      <t>バアイ</t>
    </rPh>
    <rPh sb="22" eb="24">
      <t>カンセイ</t>
    </rPh>
    <rPh sb="24" eb="25">
      <t>ジ</t>
    </rPh>
    <rPh sb="26" eb="28">
      <t>ベッサツ</t>
    </rPh>
    <rPh sb="29" eb="31">
      <t>テイシュツ</t>
    </rPh>
    <rPh sb="32" eb="34">
      <t>ケンサ</t>
    </rPh>
    <rPh sb="34" eb="35">
      <t>ゴ</t>
    </rPh>
    <rPh sb="35" eb="37">
      <t>ヘンキャク</t>
    </rPh>
    <rPh sb="41" eb="43">
      <t>ゲンポン</t>
    </rPh>
    <rPh sb="45" eb="47">
      <t>ネンカン</t>
    </rPh>
    <rPh sb="47" eb="50">
      <t>ジュチュウシャ</t>
    </rPh>
    <rPh sb="51" eb="53">
      <t>ホゾン</t>
    </rPh>
    <rPh sb="54" eb="56">
      <t>デンシ</t>
    </rPh>
    <rPh sb="59" eb="60">
      <t>マタ</t>
    </rPh>
    <rPh sb="65" eb="66">
      <t>カ</t>
    </rPh>
    <phoneticPr fontId="8"/>
  </si>
  <si>
    <t>　※　提案によってもたらされる、市民または市の利益について分かりやすく記載してください。</t>
    <rPh sb="3" eb="5">
      <t>テイアン</t>
    </rPh>
    <rPh sb="29" eb="30">
      <t>ワ</t>
    </rPh>
    <rPh sb="35" eb="37">
      <t>キサイ</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</si>
</sst>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 "/>
    <numFmt numFmtId="177" formatCode="#,##0_);[Red]\(#,##0\)"/>
    <numFmt numFmtId="178" formatCode="#,##0_ "/>
    <numFmt numFmtId="179" formatCode="[$-411]ggge&quot;年&quot;m&quot;月&quot;d&quot;日&quot;;@"/>
    <numFmt numFmtId="180" formatCode="m&quot;月&quot;d&quot;日&quot;;@"/>
    <numFmt numFmtId="181" formatCode="0_ "/>
    <numFmt numFmtId="182" formatCode="#,##0.00_);[Red]\(#,##0.00\)"/>
    <numFmt numFmtId="183" formatCode="#,##0.00;&quot;▲ &quot;#,##0.00"/>
    <numFmt numFmtId="184" formatCode="m/d;@"/>
    <numFmt numFmtId="185" formatCode="&quot;第&quot;#&quot;回&quot;"/>
    <numFmt numFmtId="186" formatCode="[DBNum3]ggge&quot;年&quot;m&quot;月&quot;d&quot;日&quot;;@"/>
    <numFmt numFmtId="187" formatCode="[DBNum3]&quot;第　　　&quot;#&quot;　　　回&quot;"/>
    <numFmt numFmtId="188" formatCode="[$-411]ge\.m\.d;@"/>
    <numFmt numFmtId="189" formatCode="[$]ggge&quot;年&quot;m&quot;月&quot;d&quot;日&quot;;@" x16r2:formatCode16="[$-ja-JP-x-gannen]ggge&quot;年&quot;m&quot;月&quot;d&quot;日&quot;;@"/>
    <numFmt numFmtId="190" formatCode="#&quot;月&quot;"/>
    <numFmt numFmtId="191" formatCode="&quot;契約番号　&quot;#"/>
    <numFmt numFmtId="192" formatCode="0.0"/>
    <numFmt numFmtId="193" formatCode="#&quot;m3&quot;"/>
    <numFmt numFmtId="194" formatCode="#.000&quot;m3&quot;"/>
    <numFmt numFmtId="195" formatCode="[DBNum3]&quot;（第　&quot;#&quot;　回）&quot;"/>
  </numFmts>
  <fonts count="154">
    <font>
      <sz val="11"/>
      <name val="ＭＳ Ｐゴシック"/>
      <family val="3"/>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name val="ＭＳ Ｐゴシック"/>
      <family val="3"/>
      <charset val="128"/>
    </font>
    <font>
      <sz val="6"/>
      <name val="ＭＳ Ｐゴシック"/>
      <family val="3"/>
      <charset val="128"/>
    </font>
    <font>
      <sz val="10"/>
      <name val="ＭＳ Ｐゴシック"/>
      <family val="3"/>
      <charset val="128"/>
    </font>
    <font>
      <b/>
      <u/>
      <sz val="14"/>
      <name val="HG丸ｺﾞｼｯｸM-PRO"/>
      <family val="3"/>
      <charset val="128"/>
    </font>
    <font>
      <b/>
      <sz val="12"/>
      <name val="ＭＳ Ｐゴシック"/>
      <family val="3"/>
      <charset val="128"/>
    </font>
    <font>
      <b/>
      <sz val="18"/>
      <name val="ＭＳ Ｐゴシック"/>
      <family val="3"/>
      <charset val="128"/>
    </font>
    <font>
      <sz val="11"/>
      <name val="ＭＳ Ｐ明朝"/>
      <family val="1"/>
      <charset val="128"/>
    </font>
    <font>
      <sz val="12"/>
      <name val="ＪＳ明朝"/>
      <family val="1"/>
      <charset val="128"/>
    </font>
    <font>
      <sz val="14"/>
      <name val="ＭＳ 明朝"/>
      <family val="1"/>
      <charset val="128"/>
    </font>
    <font>
      <sz val="11"/>
      <name val="ＪＳ明朝"/>
      <family val="1"/>
      <charset val="128"/>
    </font>
    <font>
      <sz val="16"/>
      <name val="ＭＳ Ｐ明朝"/>
      <family val="1"/>
      <charset val="128"/>
    </font>
    <font>
      <sz val="12"/>
      <name val="ＭＳ Ｐゴシック"/>
      <family val="3"/>
      <charset val="128"/>
    </font>
    <font>
      <b/>
      <sz val="20"/>
      <name val="ＭＳ Ｐゴシック"/>
      <family val="3"/>
      <charset val="128"/>
    </font>
    <font>
      <sz val="18"/>
      <name val="ＭＳ Ｐゴシック"/>
      <family val="3"/>
      <charset val="128"/>
    </font>
    <font>
      <b/>
      <sz val="11"/>
      <name val="ＭＳ Ｐゴシック"/>
      <family val="3"/>
      <charset val="128"/>
    </font>
    <font>
      <b/>
      <u/>
      <sz val="10"/>
      <name val="ＭＳ Ｐゴシック"/>
      <family val="3"/>
      <charset val="128"/>
    </font>
    <font>
      <sz val="24"/>
      <name val="ＭＳ Ｐゴシック"/>
      <family val="3"/>
      <charset val="128"/>
    </font>
    <font>
      <sz val="14"/>
      <name val="ＭＳ Ｐゴシック"/>
      <family val="3"/>
      <charset val="128"/>
    </font>
    <font>
      <b/>
      <sz val="16"/>
      <name val="ＭＳ Ｐゴシック"/>
      <family val="3"/>
      <charset val="128"/>
    </font>
    <font>
      <b/>
      <sz val="14"/>
      <name val="ＭＳ Ｐゴシック"/>
      <family val="3"/>
      <charset val="128"/>
    </font>
    <font>
      <sz val="12"/>
      <name val="ＭＳ Ｐ明朝"/>
      <family val="1"/>
      <charset val="128"/>
    </font>
    <font>
      <b/>
      <sz val="14"/>
      <name val="ＭＳ Ｐ明朝"/>
      <family val="1"/>
      <charset val="128"/>
    </font>
    <font>
      <sz val="9"/>
      <name val="ＭＳ Ｐゴシック"/>
      <family val="3"/>
      <charset val="128"/>
    </font>
    <font>
      <sz val="9"/>
      <name val="HG丸ｺﾞｼｯｸM-PRO"/>
      <family val="3"/>
      <charset val="128"/>
    </font>
    <font>
      <b/>
      <sz val="26"/>
      <name val="HG丸ｺﾞｼｯｸM-PRO"/>
      <family val="3"/>
      <charset val="128"/>
    </font>
    <font>
      <sz val="11"/>
      <name val="ＭＳ 明朝"/>
      <family val="1"/>
      <charset val="128"/>
    </font>
    <font>
      <sz val="12"/>
      <name val="ＭＳ 明朝"/>
      <family val="1"/>
      <charset val="128"/>
    </font>
    <font>
      <b/>
      <sz val="18"/>
      <name val="HG丸ｺﾞｼｯｸM-PRO"/>
      <family val="3"/>
      <charset val="128"/>
    </font>
    <font>
      <sz val="8"/>
      <name val="ＭＳ 明朝"/>
      <family val="1"/>
      <charset val="128"/>
    </font>
    <font>
      <b/>
      <sz val="16"/>
      <name val="ＭＳ Ｐ明朝"/>
      <family val="1"/>
      <charset val="128"/>
    </font>
    <font>
      <b/>
      <sz val="24"/>
      <name val="ＭＳ Ｐゴシック"/>
      <family val="3"/>
      <charset val="128"/>
    </font>
    <font>
      <sz val="11"/>
      <name val="ＭＳ Ｐゴシック"/>
      <family val="3"/>
      <charset val="128"/>
    </font>
    <font>
      <b/>
      <sz val="18"/>
      <name val="ＭＳ 明朝"/>
      <family val="1"/>
      <charset val="128"/>
    </font>
    <font>
      <b/>
      <sz val="11"/>
      <name val="ＭＳ Ｐ明朝"/>
      <family val="1"/>
      <charset val="128"/>
    </font>
    <font>
      <sz val="11"/>
      <name val="ＭＳ ゴシック"/>
      <family val="3"/>
      <charset val="128"/>
    </font>
    <font>
      <sz val="11"/>
      <color indexed="9"/>
      <name val="ＭＳ 明朝"/>
      <family val="1"/>
      <charset val="128"/>
    </font>
    <font>
      <sz val="11"/>
      <color indexed="9"/>
      <name val="ＭＳ Ｐゴシック"/>
      <family val="3"/>
      <charset val="128"/>
    </font>
    <font>
      <u/>
      <sz val="18"/>
      <name val="ＭＳ Ｐゴシック"/>
      <family val="3"/>
      <charset val="128"/>
    </font>
    <font>
      <sz val="10"/>
      <color indexed="22"/>
      <name val="ＭＳ Ｐゴシック"/>
      <family val="3"/>
      <charset val="128"/>
    </font>
    <font>
      <sz val="9"/>
      <color indexed="81"/>
      <name val="ＭＳ Ｐゴシック"/>
      <family val="3"/>
      <charset val="128"/>
    </font>
    <font>
      <sz val="8"/>
      <color indexed="81"/>
      <name val="ＭＳ Ｐゴシック"/>
      <family val="3"/>
      <charset val="128"/>
    </font>
    <font>
      <b/>
      <sz val="12"/>
      <color indexed="81"/>
      <name val="ＭＳ Ｐゴシック"/>
      <family val="3"/>
      <charset val="128"/>
    </font>
    <font>
      <b/>
      <sz val="9"/>
      <color indexed="81"/>
      <name val="ＭＳ Ｐゴシック"/>
      <family val="3"/>
      <charset val="128"/>
    </font>
    <font>
      <sz val="11"/>
      <color indexed="81"/>
      <name val="ＭＳ Ｐゴシック"/>
      <family val="3"/>
      <charset val="128"/>
    </font>
    <font>
      <sz val="8"/>
      <name val="ＭＳ Ｐゴシック"/>
      <family val="3"/>
      <charset val="128"/>
    </font>
    <font>
      <i/>
      <sz val="10"/>
      <name val="ＭＳ Ｐゴシック"/>
      <family val="3"/>
      <charset val="128"/>
    </font>
    <font>
      <i/>
      <sz val="11"/>
      <name val="ＭＳ Ｐゴシック"/>
      <family val="3"/>
      <charset val="128"/>
    </font>
    <font>
      <sz val="12"/>
      <name val="HGP創英角ﾎﾟｯﾌﾟ体"/>
      <family val="3"/>
      <charset val="128"/>
    </font>
    <font>
      <b/>
      <sz val="10"/>
      <color indexed="81"/>
      <name val="ＭＳ Ｐゴシック"/>
      <family val="3"/>
      <charset val="128"/>
    </font>
    <font>
      <sz val="9"/>
      <name val="ＭＳ Ｐ明朝"/>
      <family val="1"/>
      <charset val="128"/>
    </font>
    <font>
      <sz val="10"/>
      <name val="ＭＳ Ｐ明朝"/>
      <family val="1"/>
      <charset val="128"/>
    </font>
    <font>
      <vertAlign val="superscript"/>
      <sz val="10"/>
      <name val="ＭＳ Ｐ明朝"/>
      <family val="1"/>
      <charset val="128"/>
    </font>
    <font>
      <sz val="18"/>
      <name val="HG丸ｺﾞｼｯｸM-PRO"/>
      <family val="3"/>
      <charset val="128"/>
    </font>
    <font>
      <sz val="12"/>
      <name val="HG丸ｺﾞｼｯｸM-PRO"/>
      <family val="3"/>
      <charset val="128"/>
    </font>
    <font>
      <sz val="10"/>
      <name val="HG丸ｺﾞｼｯｸM-PRO"/>
      <family val="3"/>
      <charset val="128"/>
    </font>
    <font>
      <b/>
      <sz val="12"/>
      <name val="HG丸ｺﾞｼｯｸM-PRO"/>
      <family val="3"/>
      <charset val="128"/>
    </font>
    <font>
      <b/>
      <sz val="14"/>
      <name val="HG丸ｺﾞｼｯｸM-PRO"/>
      <family val="3"/>
      <charset val="128"/>
    </font>
    <font>
      <sz val="14"/>
      <name val="HG丸ｺﾞｼｯｸM-PRO"/>
      <family val="3"/>
      <charset val="128"/>
    </font>
    <font>
      <b/>
      <sz val="10"/>
      <name val="HG丸ｺﾞｼｯｸM-PRO"/>
      <family val="3"/>
      <charset val="128"/>
    </font>
    <font>
      <sz val="11"/>
      <name val="HG丸ｺﾞｼｯｸM-PRO"/>
      <family val="3"/>
      <charset val="128"/>
    </font>
    <font>
      <sz val="20"/>
      <name val="ＭＳ Ｐゴシック"/>
      <family val="3"/>
      <charset val="128"/>
    </font>
    <font>
      <b/>
      <sz val="12"/>
      <color indexed="10"/>
      <name val="HG丸ｺﾞｼｯｸM-PRO"/>
      <family val="3"/>
      <charset val="128"/>
    </font>
    <font>
      <sz val="10"/>
      <name val="ＭＳ ゴシック"/>
      <family val="3"/>
      <charset val="128"/>
    </font>
    <font>
      <b/>
      <sz val="10"/>
      <name val="ＭＳ ゴシック"/>
      <family val="3"/>
      <charset val="128"/>
    </font>
    <font>
      <b/>
      <sz val="9"/>
      <color indexed="81"/>
      <name val="MS P ゴシック"/>
      <family val="3"/>
      <charset val="128"/>
    </font>
    <font>
      <sz val="10"/>
      <color rgb="FFFF0000"/>
      <name val="ＭＳ 明朝"/>
      <family val="1"/>
      <charset val="128"/>
    </font>
    <font>
      <sz val="10"/>
      <name val="ＭＳ 明朝"/>
      <family val="1"/>
      <charset val="128"/>
    </font>
    <font>
      <sz val="10"/>
      <color rgb="FFFF0000"/>
      <name val="ＭＳ Ｐゴシック"/>
      <family val="3"/>
      <charset val="128"/>
    </font>
    <font>
      <sz val="9"/>
      <name val="ＭＳ 明朝"/>
      <family val="1"/>
      <charset val="128"/>
    </font>
    <font>
      <sz val="9"/>
      <color rgb="FFFF0000"/>
      <name val="ＭＳ 明朝"/>
      <family val="1"/>
      <charset val="128"/>
    </font>
    <font>
      <b/>
      <sz val="10"/>
      <name val="ＭＳ 明朝"/>
      <family val="1"/>
      <charset val="128"/>
    </font>
    <font>
      <sz val="9"/>
      <name val="ＭＳ ゴシック"/>
      <family val="3"/>
      <charset val="128"/>
    </font>
    <font>
      <b/>
      <sz val="12"/>
      <name val="ＭＳ 明朝"/>
      <family val="1"/>
      <charset val="128"/>
    </font>
    <font>
      <sz val="9"/>
      <color indexed="81"/>
      <name val="MS P ゴシック"/>
      <family val="3"/>
      <charset val="128"/>
    </font>
    <font>
      <b/>
      <sz val="12"/>
      <color rgb="FF000000"/>
      <name val="ＭＳ 明朝"/>
      <family val="1"/>
      <charset val="128"/>
    </font>
    <font>
      <b/>
      <sz val="12"/>
      <color rgb="FF0070C0"/>
      <name val="ＭＳ Ｐゴシック"/>
      <family val="3"/>
      <charset val="128"/>
    </font>
    <font>
      <sz val="11"/>
      <name val="ＭＳ Ｐゴシック"/>
      <family val="3"/>
    </font>
    <font>
      <sz val="6"/>
      <name val="ＭＳ Ｐゴシック"/>
      <family val="3"/>
    </font>
    <font>
      <sz val="11"/>
      <color rgb="FF000000"/>
      <name val="ＭＳ Ｐゴシック"/>
      <family val="3"/>
      <charset val="128"/>
    </font>
    <font>
      <sz val="26"/>
      <name val="ＭＳ Ｐゴシック"/>
      <family val="3"/>
      <charset val="128"/>
    </font>
    <font>
      <sz val="20"/>
      <name val="ＭＳ 明朝"/>
      <family val="1"/>
      <charset val="128"/>
    </font>
    <font>
      <sz val="11"/>
      <color rgb="FFFF0000"/>
      <name val="ＭＳ Ｐゴシック"/>
      <family val="3"/>
      <charset val="128"/>
    </font>
    <font>
      <sz val="12"/>
      <color rgb="FFFF0000"/>
      <name val="ＭＳ Ｐゴシック"/>
      <family val="3"/>
      <charset val="128"/>
    </font>
    <font>
      <sz val="12"/>
      <color rgb="FFFF0000"/>
      <name val="ＪＳ明朝"/>
      <family val="1"/>
      <charset val="128"/>
    </font>
    <font>
      <sz val="12"/>
      <color rgb="FFFF0000"/>
      <name val="ＭＳ 明朝"/>
      <family val="1"/>
      <charset val="128"/>
    </font>
    <font>
      <u/>
      <sz val="14"/>
      <name val="ＭＳ Ｐゴシック"/>
      <family val="3"/>
      <charset val="128"/>
    </font>
    <font>
      <sz val="10.5"/>
      <name val="ＭＳ Ｐゴシック"/>
      <family val="3"/>
      <charset val="128"/>
    </font>
    <font>
      <sz val="16"/>
      <color theme="1"/>
      <name val="HG丸ｺﾞｼｯｸM-PRO"/>
      <family val="3"/>
      <charset val="128"/>
    </font>
    <font>
      <sz val="6"/>
      <name val="BIZ UDゴシック"/>
      <family val="2"/>
      <charset val="128"/>
    </font>
    <font>
      <sz val="11"/>
      <color theme="1"/>
      <name val="HG丸ｺﾞｼｯｸM-PRO"/>
      <family val="3"/>
      <charset val="128"/>
    </font>
    <font>
      <sz val="12"/>
      <color rgb="FF000000"/>
      <name val="HG丸ｺﾞｼｯｸM-PRO"/>
      <family val="3"/>
      <charset val="128"/>
    </font>
    <font>
      <sz val="12"/>
      <color theme="1"/>
      <name val="Century"/>
      <family val="1"/>
    </font>
    <font>
      <sz val="11"/>
      <color rgb="FF000000"/>
      <name val="ＭＳ 明朝"/>
      <family val="1"/>
      <charset val="128"/>
    </font>
    <font>
      <sz val="11"/>
      <color rgb="FF000000"/>
      <name val="Century"/>
      <family val="1"/>
    </font>
    <font>
      <sz val="10"/>
      <color theme="1"/>
      <name val="Century"/>
      <family val="1"/>
    </font>
    <font>
      <sz val="11"/>
      <color indexed="81"/>
      <name val="MS P ゴシック"/>
      <family val="3"/>
      <charset val="128"/>
    </font>
    <font>
      <sz val="16"/>
      <color rgb="FF3333CC"/>
      <name val="HGP創英角ｺﾞｼｯｸUB"/>
      <family val="3"/>
      <charset val="128"/>
    </font>
    <font>
      <sz val="12"/>
      <color theme="1"/>
      <name val="BIZ UDゴシック"/>
      <family val="2"/>
      <charset val="128"/>
    </font>
    <font>
      <sz val="12"/>
      <color rgb="FF000000"/>
      <name val="ＭＳ 明朝"/>
      <family val="1"/>
      <charset val="128"/>
    </font>
    <font>
      <sz val="12"/>
      <color rgb="FFFF0000"/>
      <name val="ＭＳ Ｐ明朝"/>
      <family val="1"/>
      <charset val="128"/>
    </font>
    <font>
      <b/>
      <sz val="8"/>
      <name val="ＭＳ Ｐゴシック"/>
      <family val="3"/>
      <charset val="128"/>
    </font>
    <font>
      <b/>
      <sz val="14"/>
      <name val="ＭＳ Ｐゴシック"/>
      <family val="3"/>
    </font>
    <font>
      <sz val="10"/>
      <name val="ＭＳ Ｐゴシック"/>
      <family val="3"/>
    </font>
    <font>
      <b/>
      <sz val="11"/>
      <name val="ＭＳ Ｐゴシック"/>
      <family val="3"/>
    </font>
    <font>
      <sz val="11"/>
      <name val="ＭＳ 明朝"/>
      <family val="1"/>
    </font>
    <font>
      <sz val="16"/>
      <name val="ＭＳ 明朝"/>
      <family val="1"/>
    </font>
    <font>
      <sz val="10"/>
      <name val="ＭＳ 明朝"/>
      <family val="1"/>
    </font>
    <font>
      <sz val="12"/>
      <color indexed="22"/>
      <name val="ＭＳ Ｐゴシック"/>
      <family val="3"/>
      <charset val="128"/>
    </font>
    <font>
      <sz val="9"/>
      <name val="ＭＳ Ｐゴシック"/>
      <family val="3"/>
    </font>
    <font>
      <sz val="6"/>
      <color indexed="22"/>
      <name val="ＭＳ Ｐゴシック"/>
      <family val="3"/>
    </font>
    <font>
      <sz val="9"/>
      <color indexed="10"/>
      <name val="ＭＳ Ｐゴシック"/>
      <family val="3"/>
    </font>
    <font>
      <b/>
      <sz val="11"/>
      <color indexed="81"/>
      <name val="MS P ゴシック"/>
      <family val="3"/>
      <charset val="128"/>
    </font>
    <font>
      <sz val="10"/>
      <color theme="1"/>
      <name val="Segoe UI Symbol"/>
      <family val="1"/>
    </font>
    <font>
      <sz val="10"/>
      <color theme="1"/>
      <name val="BIZ UDゴシック"/>
      <family val="1"/>
      <charset val="128"/>
    </font>
    <font>
      <sz val="10"/>
      <color theme="1"/>
      <name val="ＭＳ Ｐ明朝"/>
      <family val="1"/>
      <charset val="128"/>
    </font>
    <font>
      <sz val="10"/>
      <color theme="1"/>
      <name val="Century"/>
      <family val="1"/>
      <charset val="128"/>
    </font>
    <font>
      <sz val="6"/>
      <name val="ＭＳ 明朝"/>
      <family val="1"/>
      <charset val="128"/>
    </font>
    <font>
      <sz val="10"/>
      <color rgb="FFFF0000"/>
      <name val="ＭＳ Ｐ明朝"/>
      <family val="1"/>
      <charset val="128"/>
    </font>
    <font>
      <b/>
      <sz val="16"/>
      <color rgb="FFFF0000"/>
      <name val="ＭＳ Ｐゴシック"/>
      <family val="3"/>
      <charset val="128"/>
    </font>
    <font>
      <b/>
      <sz val="12"/>
      <color indexed="81"/>
      <name val="MS P ゴシック"/>
      <family val="3"/>
      <charset val="128"/>
    </font>
    <font>
      <sz val="9"/>
      <color rgb="FFFF0000"/>
      <name val="ＭＳ Ｐゴシック"/>
      <family val="3"/>
      <charset val="128"/>
    </font>
    <font>
      <sz val="11"/>
      <color indexed="10"/>
      <name val="ＭＳ Ｐゴシック"/>
      <family val="3"/>
      <charset val="128"/>
    </font>
    <font>
      <sz val="10"/>
      <color indexed="81"/>
      <name val="MS P ゴシック"/>
      <family val="3"/>
      <charset val="128"/>
    </font>
    <font>
      <b/>
      <u/>
      <sz val="9"/>
      <color indexed="81"/>
      <name val="ＭＳ Ｐゴシック"/>
      <family val="3"/>
      <charset val="128"/>
    </font>
    <font>
      <sz val="18"/>
      <color rgb="FFFF0000"/>
      <name val="ＭＳ Ｐゴシック"/>
      <family val="3"/>
      <charset val="128"/>
    </font>
    <font>
      <sz val="9"/>
      <color indexed="10"/>
      <name val="ＭＳ Ｐゴシック"/>
      <family val="3"/>
      <charset val="128"/>
    </font>
    <font>
      <sz val="12"/>
      <color indexed="10"/>
      <name val="ＭＳ Ｐ明朝"/>
      <family val="1"/>
      <charset val="128"/>
    </font>
    <font>
      <sz val="11"/>
      <color rgb="FFFF0000"/>
      <name val="ＭＳ 明朝"/>
      <family val="1"/>
      <charset val="128"/>
    </font>
    <font>
      <sz val="11"/>
      <color indexed="10"/>
      <name val="ＭＳ 明朝"/>
      <family val="1"/>
      <charset val="128"/>
    </font>
    <font>
      <sz val="24"/>
      <color rgb="FFFF0000"/>
      <name val="ＭＳ Ｐゴシック"/>
      <family val="3"/>
      <charset val="128"/>
    </font>
    <font>
      <sz val="11"/>
      <color rgb="FFFF0000"/>
      <name val="ＭＳ Ｐゴシック"/>
      <family val="3"/>
    </font>
    <font>
      <sz val="10"/>
      <color rgb="FFFF0000"/>
      <name val="ＭＳ Ｐゴシック"/>
      <family val="3"/>
    </font>
    <font>
      <sz val="16"/>
      <color rgb="FFFF0000"/>
      <name val="ＭＳ Ｐゴシック"/>
      <family val="3"/>
      <charset val="128"/>
    </font>
    <font>
      <sz val="12"/>
      <color indexed="10"/>
      <name val="ＭＳ Ｐゴシック"/>
      <family val="3"/>
      <charset val="128"/>
    </font>
    <font>
      <sz val="12"/>
      <color rgb="FFFF0000"/>
      <name val="Segoe UI Symbol"/>
      <family val="1"/>
    </font>
    <font>
      <sz val="10"/>
      <color indexed="10"/>
      <name val="ＭＳ Ｐ明朝"/>
      <family val="1"/>
      <charset val="128"/>
    </font>
    <font>
      <sz val="11"/>
      <color indexed="10"/>
      <name val="ＭＳ Ｐ明朝"/>
      <family val="1"/>
      <charset val="128"/>
    </font>
    <font>
      <sz val="11"/>
      <color rgb="FFFF0000"/>
      <name val="ＭＳ Ｐ明朝"/>
      <family val="1"/>
      <charset val="128"/>
    </font>
    <font>
      <sz val="8"/>
      <color rgb="FFFF0000"/>
      <name val="ＭＳ Ｐゴシック"/>
      <family val="3"/>
      <charset val="128"/>
    </font>
    <font>
      <b/>
      <sz val="14"/>
      <color rgb="FFFF0000"/>
      <name val="ＭＳ Ｐゴシック"/>
      <family val="3"/>
    </font>
    <font>
      <sz val="11"/>
      <color rgb="FFFF0000"/>
      <name val="ＭＳ 明朝"/>
      <family val="1"/>
    </font>
    <font>
      <b/>
      <u/>
      <sz val="12"/>
      <name val="HG丸ｺﾞｼｯｸM-PRO"/>
      <family val="3"/>
      <charset val="128"/>
    </font>
    <font>
      <sz val="10"/>
      <color rgb="FF000000"/>
      <name val="ＭＳ Ｐゴシック"/>
      <family val="3"/>
      <charset val="128"/>
    </font>
    <font>
      <b/>
      <sz val="16"/>
      <color rgb="FF000000"/>
      <name val="ＭＳ Ｐゴシック"/>
      <family val="3"/>
      <charset val="128"/>
    </font>
    <font>
      <sz val="20"/>
      <name val="ＪＳ明朝"/>
      <family val="1"/>
      <charset val="128"/>
    </font>
    <font>
      <sz val="12"/>
      <color rgb="FFFF0000"/>
      <name val="ＭＳ Ｐゴシック"/>
      <family val="1"/>
      <charset val="128"/>
    </font>
    <font>
      <sz val="12"/>
      <color rgb="FFFF0000"/>
      <name val="HG丸ｺﾞｼｯｸM-PRO"/>
      <family val="3"/>
      <charset val="128"/>
    </font>
  </fonts>
  <fills count="11">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rgb="FFCCFFCC"/>
        <bgColor indexed="64"/>
      </patternFill>
    </fill>
    <fill>
      <patternFill patternType="solid">
        <fgColor indexed="65"/>
        <bgColor indexed="42"/>
      </patternFill>
    </fill>
    <fill>
      <patternFill patternType="solid">
        <fgColor rgb="FF92CDDC"/>
        <bgColor indexed="64"/>
      </patternFill>
    </fill>
    <fill>
      <patternFill patternType="solid">
        <fgColor rgb="FFDAEEF3"/>
        <bgColor indexed="64"/>
      </patternFill>
    </fill>
    <fill>
      <patternFill patternType="solid">
        <fgColor rgb="FFCCFFCC"/>
        <bgColor rgb="FF000000"/>
      </patternFill>
    </fill>
    <fill>
      <patternFill patternType="solid">
        <fgColor theme="0" tint="-0.249977111117893"/>
        <bgColor indexed="64"/>
      </patternFill>
    </fill>
  </fills>
  <borders count="29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ashed">
        <color indexed="64"/>
      </left>
      <right/>
      <top/>
      <bottom/>
      <diagonal/>
    </border>
    <border>
      <left style="dashed">
        <color indexed="64"/>
      </left>
      <right style="thin">
        <color indexed="64"/>
      </right>
      <top/>
      <bottom style="dashed">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tted">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top/>
      <bottom style="medium">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right/>
      <top style="double">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double">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right style="thin">
        <color indexed="64"/>
      </right>
      <top/>
      <bottom style="double">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double">
        <color indexed="64"/>
      </left>
      <right style="double">
        <color indexed="64"/>
      </right>
      <top style="double">
        <color indexed="64"/>
      </top>
      <bottom style="double">
        <color indexed="64"/>
      </bottom>
      <diagonal/>
    </border>
    <border diagonalUp="1">
      <left/>
      <right style="thin">
        <color indexed="64"/>
      </right>
      <top style="thin">
        <color indexed="64"/>
      </top>
      <bottom style="thin">
        <color indexed="64"/>
      </bottom>
      <diagonal style="thin">
        <color indexed="64"/>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8"/>
      </left>
      <right style="hair">
        <color indexed="64"/>
      </right>
      <top/>
      <bottom style="thin">
        <color indexed="64"/>
      </bottom>
      <diagonal/>
    </border>
    <border>
      <left style="hair">
        <color indexed="8"/>
      </left>
      <right style="hair">
        <color indexed="8"/>
      </right>
      <top/>
      <bottom style="thin">
        <color indexed="8"/>
      </bottom>
      <diagonal/>
    </border>
    <border>
      <left style="thin">
        <color indexed="64"/>
      </left>
      <right style="hair">
        <color indexed="64"/>
      </right>
      <top/>
      <bottom style="thin">
        <color indexed="64"/>
      </bottom>
      <diagonal/>
    </border>
    <border>
      <left style="hair">
        <color indexed="64"/>
      </left>
      <right/>
      <top/>
      <bottom/>
      <diagonal/>
    </border>
    <border>
      <left style="hair">
        <color indexed="64"/>
      </left>
      <right style="hair">
        <color indexed="64"/>
      </right>
      <top/>
      <bottom/>
      <diagonal/>
    </border>
    <border>
      <left/>
      <right style="hair">
        <color indexed="64"/>
      </right>
      <top/>
      <bottom/>
      <diagonal/>
    </border>
    <border>
      <left style="hair">
        <color indexed="8"/>
      </left>
      <right style="hair">
        <color indexed="64"/>
      </right>
      <top/>
      <bottom/>
      <diagonal/>
    </border>
    <border>
      <left style="hair">
        <color indexed="8"/>
      </left>
      <right style="hair">
        <color indexed="8"/>
      </right>
      <top/>
      <bottom/>
      <diagonal/>
    </border>
    <border>
      <left style="hair">
        <color indexed="64"/>
      </left>
      <right style="hair">
        <color indexed="8"/>
      </right>
      <top style="hair">
        <color indexed="64"/>
      </top>
      <bottom/>
      <diagonal/>
    </border>
    <border>
      <left style="hair">
        <color indexed="8"/>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hair">
        <color indexed="64"/>
      </right>
      <top/>
      <bottom/>
      <diagonal/>
    </border>
    <border>
      <left/>
      <right style="thin">
        <color indexed="64"/>
      </right>
      <top style="hair">
        <color indexed="64"/>
      </top>
      <bottom/>
      <diagonal/>
    </border>
    <border>
      <left style="hair">
        <color indexed="8"/>
      </left>
      <right style="hair">
        <color indexed="8"/>
      </right>
      <top style="hair">
        <color indexed="8"/>
      </top>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diagonalDown="1">
      <left style="hair">
        <color indexed="64"/>
      </left>
      <right style="hair">
        <color indexed="8"/>
      </right>
      <top style="hair">
        <color indexed="64"/>
      </top>
      <bottom/>
      <diagonal style="hair">
        <color indexed="64"/>
      </diagonal>
    </border>
    <border>
      <left style="hair">
        <color indexed="64"/>
      </left>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8"/>
      </left>
      <right style="hair">
        <color indexed="64"/>
      </right>
      <top style="thin">
        <color indexed="64"/>
      </top>
      <bottom/>
      <diagonal/>
    </border>
    <border>
      <left style="hair">
        <color indexed="8"/>
      </left>
      <right style="hair">
        <color indexed="8"/>
      </right>
      <top style="thin">
        <color indexed="64"/>
      </top>
      <bottom/>
      <diagonal/>
    </border>
    <border diagonalDown="1">
      <left style="hair">
        <color indexed="64"/>
      </left>
      <right style="hair">
        <color indexed="8"/>
      </right>
      <top style="thin">
        <color indexed="64"/>
      </top>
      <bottom/>
      <diagonal style="hair">
        <color indexed="64"/>
      </diagonal>
    </border>
    <border>
      <left style="thin">
        <color indexed="64"/>
      </left>
      <right style="hair">
        <color indexed="64"/>
      </right>
      <top style="thin">
        <color indexed="64"/>
      </top>
      <bottom/>
      <diagonal/>
    </border>
    <border>
      <left style="hair">
        <color indexed="8"/>
      </left>
      <right style="hair">
        <color indexed="8"/>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hair">
        <color indexed="8"/>
      </bottom>
      <diagonal/>
    </border>
    <border>
      <left/>
      <right style="thin">
        <color indexed="64"/>
      </right>
      <top/>
      <bottom style="hair">
        <color indexed="64"/>
      </bottom>
      <diagonal/>
    </border>
    <border>
      <left style="hair">
        <color indexed="8"/>
      </left>
      <right/>
      <top/>
      <bottom style="thin">
        <color indexed="64"/>
      </bottom>
      <diagonal/>
    </border>
    <border>
      <left style="hair">
        <color indexed="8"/>
      </left>
      <right/>
      <top style="hair">
        <color indexed="64"/>
      </top>
      <bottom/>
      <diagonal/>
    </border>
    <border>
      <left style="hair">
        <color indexed="64"/>
      </left>
      <right style="hair">
        <color indexed="64"/>
      </right>
      <top style="hair">
        <color indexed="64"/>
      </top>
      <bottom/>
      <diagonal/>
    </border>
    <border>
      <left/>
      <right style="hair">
        <color indexed="8"/>
      </right>
      <top/>
      <bottom style="hair">
        <color indexed="64"/>
      </bottom>
      <diagonal/>
    </border>
    <border>
      <left style="hair">
        <color indexed="8"/>
      </left>
      <right/>
      <top/>
      <bottom style="hair">
        <color indexed="64"/>
      </bottom>
      <diagonal/>
    </border>
    <border>
      <left/>
      <right style="hair">
        <color indexed="8"/>
      </right>
      <top style="hair">
        <color indexed="64"/>
      </top>
      <bottom/>
      <diagonal/>
    </border>
    <border>
      <left style="hair">
        <color indexed="8"/>
      </left>
      <right/>
      <top/>
      <bottom/>
      <diagonal/>
    </border>
    <border>
      <left style="hair">
        <color indexed="8"/>
      </left>
      <right/>
      <top style="thin">
        <color indexed="64"/>
      </top>
      <bottom/>
      <diagonal/>
    </border>
    <border>
      <left/>
      <right style="hair">
        <color indexed="8"/>
      </right>
      <top style="thin">
        <color indexed="8"/>
      </top>
      <bottom/>
      <diagonal/>
    </border>
    <border>
      <left style="hair">
        <color indexed="8"/>
      </left>
      <right/>
      <top style="thin">
        <color indexed="8"/>
      </top>
      <bottom/>
      <diagonal/>
    </border>
    <border>
      <left/>
      <right/>
      <top/>
      <bottom style="thin">
        <color auto="1"/>
      </bottom>
      <diagonal/>
    </border>
    <border>
      <left style="dotted">
        <color indexed="64"/>
      </left>
      <right/>
      <top style="medium">
        <color indexed="64"/>
      </top>
      <bottom style="thin">
        <color indexed="64"/>
      </bottom>
      <diagonal/>
    </border>
    <border>
      <left style="dotted">
        <color indexed="64"/>
      </left>
      <right/>
      <top/>
      <bottom/>
      <diagonal/>
    </border>
    <border>
      <left style="dotted">
        <color indexed="64"/>
      </left>
      <right/>
      <top/>
      <bottom style="medium">
        <color indexed="64"/>
      </bottom>
      <diagonal/>
    </border>
    <border>
      <left style="thin">
        <color indexed="64"/>
      </left>
      <right/>
      <top/>
      <bottom style="thin">
        <color auto="1"/>
      </bottom>
      <diagonal/>
    </border>
    <border>
      <left/>
      <right style="thin">
        <color indexed="64"/>
      </right>
      <top/>
      <bottom style="thin">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hair">
        <color indexed="64"/>
      </bottom>
      <diagonal/>
    </border>
    <border>
      <left style="medium">
        <color indexed="64"/>
      </left>
      <right/>
      <top style="thin">
        <color indexed="64"/>
      </top>
      <bottom style="medium">
        <color indexed="64"/>
      </bottom>
      <diagonal/>
    </border>
    <border>
      <left/>
      <right style="hair">
        <color indexed="64"/>
      </right>
      <top style="medium">
        <color indexed="64"/>
      </top>
      <bottom/>
      <diagonal/>
    </border>
    <border>
      <left style="double">
        <color indexed="64"/>
      </left>
      <right/>
      <top style="medium">
        <color indexed="64"/>
      </top>
      <bottom/>
      <diagonal/>
    </border>
    <border>
      <left/>
      <right style="hair">
        <color indexed="64"/>
      </right>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indexed="64"/>
      </left>
      <right style="hair">
        <color rgb="FF000000"/>
      </right>
      <top style="thin">
        <color indexed="64"/>
      </top>
      <bottom style="hair">
        <color rgb="FF000000"/>
      </bottom>
      <diagonal/>
    </border>
    <border>
      <left style="hair">
        <color rgb="FF000000"/>
      </left>
      <right style="hair">
        <color rgb="FF000000"/>
      </right>
      <top style="thin">
        <color indexed="64"/>
      </top>
      <bottom style="hair">
        <color rgb="FF000000"/>
      </bottom>
      <diagonal/>
    </border>
    <border>
      <left style="hair">
        <color rgb="FF000000"/>
      </left>
      <right style="thin">
        <color indexed="64"/>
      </right>
      <top style="thin">
        <color indexed="64"/>
      </top>
      <bottom style="hair">
        <color rgb="FF000000"/>
      </bottom>
      <diagonal/>
    </border>
    <border>
      <left style="thin">
        <color indexed="64"/>
      </left>
      <right style="hair">
        <color rgb="FF000000"/>
      </right>
      <top style="hair">
        <color rgb="FF000000"/>
      </top>
      <bottom style="hair">
        <color rgb="FF000000"/>
      </bottom>
      <diagonal/>
    </border>
    <border>
      <left style="hair">
        <color rgb="FF000000"/>
      </left>
      <right style="thin">
        <color indexed="64"/>
      </right>
      <top style="hair">
        <color rgb="FF000000"/>
      </top>
      <bottom style="hair">
        <color rgb="FF000000"/>
      </bottom>
      <diagonal/>
    </border>
    <border>
      <left style="thin">
        <color indexed="64"/>
      </left>
      <right style="hair">
        <color rgb="FF000000"/>
      </right>
      <top style="hair">
        <color rgb="FF000000"/>
      </top>
      <bottom style="thin">
        <color indexed="64"/>
      </bottom>
      <diagonal/>
    </border>
    <border>
      <left style="hair">
        <color rgb="FF000000"/>
      </left>
      <right style="hair">
        <color rgb="FF000000"/>
      </right>
      <top style="hair">
        <color rgb="FF000000"/>
      </top>
      <bottom style="thin">
        <color indexed="64"/>
      </bottom>
      <diagonal/>
    </border>
    <border>
      <left style="hair">
        <color rgb="FF000000"/>
      </left>
      <right style="thin">
        <color indexed="64"/>
      </right>
      <top style="hair">
        <color rgb="FF000000"/>
      </top>
      <bottom style="thin">
        <color indexed="64"/>
      </bottom>
      <diagonal/>
    </border>
    <border>
      <left style="medium">
        <color rgb="FF000000"/>
      </left>
      <right/>
      <top style="medium">
        <color rgb="FF000000"/>
      </top>
      <bottom style="hair">
        <color rgb="FF000000"/>
      </bottom>
      <diagonal/>
    </border>
    <border>
      <left/>
      <right/>
      <top style="medium">
        <color rgb="FF000000"/>
      </top>
      <bottom style="hair">
        <color rgb="FF000000"/>
      </bottom>
      <diagonal/>
    </border>
    <border>
      <left/>
      <right style="medium">
        <color rgb="FF000000"/>
      </right>
      <top style="medium">
        <color rgb="FF000000"/>
      </top>
      <bottom style="hair">
        <color rgb="FF000000"/>
      </bottom>
      <diagonal/>
    </border>
    <border>
      <left style="medium">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hair">
        <color indexed="64"/>
      </bottom>
      <diagonal/>
    </border>
    <border>
      <left/>
      <right/>
      <top style="hair">
        <color indexed="64"/>
      </top>
      <bottom style="thin">
        <color indexed="64"/>
      </bottom>
      <diagonal/>
    </border>
    <border>
      <left/>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bottom style="hair">
        <color indexed="64"/>
      </bottom>
      <diagonal/>
    </border>
    <border>
      <left style="hair">
        <color indexed="64"/>
      </left>
      <right/>
      <top style="hair">
        <color indexed="64"/>
      </top>
      <bottom style="thin">
        <color indexed="64"/>
      </bottom>
      <diagonal/>
    </border>
    <border>
      <left style="hair">
        <color rgb="FF000000"/>
      </left>
      <right style="medium">
        <color rgb="FF000000"/>
      </right>
      <top style="hair">
        <color rgb="FF000000"/>
      </top>
      <bottom style="hair">
        <color rgb="FF000000"/>
      </bottom>
      <diagonal/>
    </border>
    <border>
      <left style="hair">
        <color rgb="FF000000"/>
      </left>
      <right style="medium">
        <color rgb="FF000000"/>
      </right>
      <top style="hair">
        <color rgb="FF000000"/>
      </top>
      <bottom style="medium">
        <color rgb="FF000000"/>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rgb="FF000000"/>
      </right>
      <top/>
      <bottom style="hair">
        <color rgb="FF000000"/>
      </bottom>
      <diagonal/>
    </border>
    <border>
      <left style="hair">
        <color rgb="FF000000"/>
      </left>
      <right style="thin">
        <color indexed="64"/>
      </right>
      <top/>
      <bottom style="hair">
        <color rgb="FF000000"/>
      </bottom>
      <diagonal/>
    </border>
    <border>
      <left style="thin">
        <color indexed="64"/>
      </left>
      <right style="hair">
        <color rgb="FF000000"/>
      </right>
      <top/>
      <bottom style="thin">
        <color indexed="64"/>
      </bottom>
      <diagonal/>
    </border>
    <border>
      <left style="hair">
        <color rgb="FF000000"/>
      </left>
      <right style="hair">
        <color rgb="FF000000"/>
      </right>
      <top/>
      <bottom style="thin">
        <color indexed="64"/>
      </bottom>
      <diagonal/>
    </border>
    <border>
      <left style="hair">
        <color rgb="FF000000"/>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rgb="FF000000"/>
      </left>
      <right style="hair">
        <color rgb="FF000000"/>
      </right>
      <top style="hair">
        <color rgb="FF000000"/>
      </top>
      <bottom/>
      <diagonal/>
    </border>
    <border>
      <left style="medium">
        <color rgb="FF000000"/>
      </left>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thin">
        <color indexed="64"/>
      </left>
      <right/>
      <top/>
      <bottom style="thin">
        <color rgb="FFFF0000"/>
      </bottom>
      <diagonal/>
    </border>
    <border>
      <left/>
      <right style="thin">
        <color indexed="64"/>
      </right>
      <top/>
      <bottom style="thin">
        <color rgb="FFFF0000"/>
      </bottom>
      <diagonal/>
    </border>
    <border>
      <left style="thin">
        <color indexed="64"/>
      </left>
      <right/>
      <top style="thin">
        <color rgb="FFFF0000"/>
      </top>
      <bottom/>
      <diagonal/>
    </border>
    <border>
      <left/>
      <right/>
      <top/>
      <bottom style="thin">
        <color rgb="FFFF0000"/>
      </bottom>
      <diagonal/>
    </border>
    <border>
      <left/>
      <right/>
      <top style="thin">
        <color rgb="FFFF0000"/>
      </top>
      <bottom/>
      <diagonal/>
    </border>
    <border>
      <left/>
      <right style="thin">
        <color rgb="FFFF0000"/>
      </right>
      <top style="thin">
        <color rgb="FFFF0000"/>
      </top>
      <bottom/>
      <diagonal/>
    </border>
    <border>
      <left style="thin">
        <color rgb="FFFF0000"/>
      </left>
      <right style="thin">
        <color indexed="64"/>
      </right>
      <top style="thin">
        <color rgb="FFFF0000"/>
      </top>
      <bottom/>
      <diagonal/>
    </border>
    <border>
      <left/>
      <right style="thin">
        <color rgb="FFFF0000"/>
      </right>
      <top/>
      <bottom/>
      <diagonal/>
    </border>
    <border>
      <left style="thin">
        <color rgb="FFFF0000"/>
      </left>
      <right/>
      <top/>
      <bottom/>
      <diagonal/>
    </border>
    <border>
      <left style="thin">
        <color rgb="FFFF0000"/>
      </left>
      <right style="thin">
        <color indexed="64"/>
      </right>
      <top/>
      <bottom style="thin">
        <color rgb="FFFF0000"/>
      </bottom>
      <diagonal/>
    </border>
    <border>
      <left style="thin">
        <color rgb="FFFF0000"/>
      </left>
      <right/>
      <top style="thin">
        <color indexed="64"/>
      </top>
      <bottom style="thin">
        <color rgb="FFFF0000"/>
      </bottom>
      <diagonal/>
    </border>
    <border>
      <left/>
      <right style="thin">
        <color rgb="FFFF0000"/>
      </right>
      <top/>
      <bottom style="thin">
        <color rgb="FFFF0000"/>
      </bottom>
      <diagonal/>
    </border>
    <border>
      <left style="thin">
        <color rgb="FFFF0000"/>
      </left>
      <right/>
      <top style="thin">
        <color rgb="FFFF0000"/>
      </top>
      <bottom/>
      <diagonal/>
    </border>
    <border>
      <left/>
      <right style="thin">
        <color rgb="FFFF0000"/>
      </right>
      <top style="thin">
        <color indexed="64"/>
      </top>
      <bottom/>
      <diagonal/>
    </border>
    <border>
      <left style="thin">
        <color rgb="FFFF0000"/>
      </left>
      <right/>
      <top style="thin">
        <color indexed="64"/>
      </top>
      <bottom/>
      <diagonal/>
    </border>
    <border>
      <left style="thin">
        <color rgb="FFFF0000"/>
      </left>
      <right/>
      <top/>
      <bottom style="thin">
        <color rgb="FFFF0000"/>
      </bottom>
      <diagonal/>
    </border>
    <border>
      <left style="thin">
        <color rgb="FFFF0000"/>
      </left>
      <right style="thin">
        <color indexed="64"/>
      </right>
      <top/>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style="thin">
        <color indexed="64"/>
      </top>
      <bottom/>
      <diagonal/>
    </border>
    <border>
      <left style="dashed">
        <color indexed="64"/>
      </left>
      <right style="medium">
        <color indexed="64"/>
      </right>
      <top/>
      <bottom/>
      <diagonal/>
    </border>
    <border>
      <left style="dashed">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top/>
      <bottom style="medium">
        <color rgb="FF000000"/>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medium">
        <color indexed="64"/>
      </bottom>
      <diagonal/>
    </border>
    <border>
      <left style="hair">
        <color rgb="FF000000"/>
      </left>
      <right style="thin">
        <color auto="1"/>
      </right>
      <top style="thin">
        <color rgb="FF000000"/>
      </top>
      <bottom style="hair">
        <color rgb="FF000000"/>
      </bottom>
      <diagonal/>
    </border>
    <border>
      <left style="hair">
        <color rgb="FF000000"/>
      </left>
      <right style="thin">
        <color auto="1"/>
      </right>
      <top style="hair">
        <color rgb="FF000000"/>
      </top>
      <bottom style="thin">
        <color rgb="FF000000"/>
      </bottom>
      <diagonal/>
    </border>
    <border>
      <left/>
      <right/>
      <top/>
      <bottom style="thin">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diagonal/>
    </border>
    <border>
      <left style="hair">
        <color rgb="FF000000"/>
      </left>
      <right/>
      <top/>
      <bottom style="hair">
        <color rgb="FF000000"/>
      </bottom>
      <diagonal/>
    </border>
    <border>
      <left style="hair">
        <color rgb="FF000000"/>
      </left>
      <right/>
      <top style="hair">
        <color rgb="FF000000"/>
      </top>
      <bottom style="medium">
        <color rgb="FF000000"/>
      </bottom>
      <diagonal/>
    </border>
    <border>
      <left style="hair">
        <color rgb="FF000000"/>
      </left>
      <right style="thin">
        <color auto="1"/>
      </right>
      <top style="hair">
        <color rgb="FF000000"/>
      </top>
      <bottom/>
      <diagonal/>
    </border>
    <border>
      <left style="thin">
        <color indexed="64"/>
      </left>
      <right style="hair">
        <color rgb="FF000000"/>
      </right>
      <top style="hair">
        <color rgb="FF000000"/>
      </top>
      <bottom/>
      <diagonal/>
    </border>
  </borders>
  <cellStyleXfs count="15">
    <xf numFmtId="0" fontId="0" fillId="0" borderId="0">
      <alignment vertical="center"/>
    </xf>
    <xf numFmtId="38" fontId="7" fillId="0" borderId="0" applyFont="0" applyFill="0" applyBorder="0" applyAlignment="0" applyProtection="0">
      <alignment vertical="center"/>
    </xf>
    <xf numFmtId="49" fontId="14" fillId="0" borderId="0">
      <alignment vertical="center"/>
    </xf>
    <xf numFmtId="0" fontId="7" fillId="0" borderId="0"/>
    <xf numFmtId="0" fontId="7" fillId="0" borderId="0"/>
    <xf numFmtId="0" fontId="7" fillId="0" borderId="0"/>
    <xf numFmtId="0" fontId="15" fillId="0" borderId="0"/>
    <xf numFmtId="0" fontId="83" fillId="0" borderId="0"/>
    <xf numFmtId="0" fontId="6" fillId="0" borderId="0">
      <alignment vertical="center"/>
    </xf>
    <xf numFmtId="0" fontId="5" fillId="0" borderId="0">
      <alignment vertical="center"/>
    </xf>
    <xf numFmtId="0" fontId="7" fillId="0" borderId="0"/>
    <xf numFmtId="0" fontId="83" fillId="0" borderId="0">
      <alignment vertical="center"/>
    </xf>
    <xf numFmtId="38" fontId="83" fillId="0" borderId="0" applyFont="0" applyFill="0" applyBorder="0" applyAlignment="0" applyProtection="0"/>
    <xf numFmtId="9" fontId="83" fillId="0" borderId="0" applyFont="0" applyFill="0" applyBorder="0" applyAlignment="0" applyProtection="0"/>
    <xf numFmtId="0" fontId="2" fillId="0" borderId="0">
      <alignment vertical="center"/>
    </xf>
  </cellStyleXfs>
  <cellXfs count="2477">
    <xf numFmtId="0" fontId="0" fillId="0" borderId="0" xfId="0">
      <alignment vertical="center"/>
    </xf>
    <xf numFmtId="0" fontId="9" fillId="0" borderId="0" xfId="0" applyFont="1">
      <alignment vertical="center"/>
    </xf>
    <xf numFmtId="0" fontId="9" fillId="0" borderId="0" xfId="0" applyFont="1" applyBorder="1">
      <alignment vertical="center"/>
    </xf>
    <xf numFmtId="0" fontId="9" fillId="0" borderId="0" xfId="0" applyFont="1" applyBorder="1" applyAlignment="1">
      <alignment horizontal="center" vertical="center" shrinkToFit="1"/>
    </xf>
    <xf numFmtId="0" fontId="9" fillId="0" borderId="0" xfId="0" applyFont="1" applyAlignment="1">
      <alignment horizontal="right" vertical="center"/>
    </xf>
    <xf numFmtId="0" fontId="0" fillId="0" borderId="0" xfId="0" applyBorder="1">
      <alignment vertical="center"/>
    </xf>
    <xf numFmtId="0" fontId="0" fillId="0" borderId="0"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18" fillId="0" borderId="0" xfId="0" applyFont="1">
      <alignment vertical="center"/>
    </xf>
    <xf numFmtId="0" fontId="19" fillId="0" borderId="0" xfId="0" applyFont="1" applyAlignment="1">
      <alignment horizontal="center" vertical="center"/>
    </xf>
    <xf numFmtId="0" fontId="0" fillId="0" borderId="0" xfId="0" applyBorder="1" applyAlignment="1">
      <alignment vertical="center"/>
    </xf>
    <xf numFmtId="0" fontId="0" fillId="0" borderId="1" xfId="0" applyBorder="1" applyAlignment="1">
      <alignment horizontal="center" vertical="center"/>
    </xf>
    <xf numFmtId="0" fontId="20" fillId="0" borderId="0" xfId="0" applyFont="1" applyAlignment="1">
      <alignment vertical="center"/>
    </xf>
    <xf numFmtId="0" fontId="21" fillId="0" borderId="0" xfId="0" applyFont="1" applyAlignment="1">
      <alignment horizontal="center" vertical="center"/>
    </xf>
    <xf numFmtId="0" fontId="0" fillId="0" borderId="0" xfId="0" applyBorder="1" applyAlignment="1">
      <alignment horizontal="left" vertical="center"/>
    </xf>
    <xf numFmtId="0" fontId="9" fillId="0" borderId="0" xfId="0" applyFont="1" applyAlignment="1">
      <alignment vertical="center"/>
    </xf>
    <xf numFmtId="0" fontId="9" fillId="0" borderId="4" xfId="0" applyFont="1" applyBorder="1">
      <alignment vertical="center"/>
    </xf>
    <xf numFmtId="0" fontId="0" fillId="0" borderId="6" xfId="0" applyBorder="1" applyAlignment="1">
      <alignment horizontal="center" vertical="center"/>
    </xf>
    <xf numFmtId="0" fontId="18" fillId="0" borderId="7" xfId="0" applyFont="1" applyBorder="1">
      <alignment vertical="center"/>
    </xf>
    <xf numFmtId="0" fontId="18" fillId="0" borderId="3" xfId="0" applyFont="1" applyBorder="1">
      <alignment vertical="center"/>
    </xf>
    <xf numFmtId="0" fontId="18" fillId="0" borderId="4" xfId="0" applyFont="1" applyBorder="1">
      <alignment vertical="center"/>
    </xf>
    <xf numFmtId="0" fontId="18" fillId="0" borderId="8" xfId="0" applyFont="1" applyBorder="1">
      <alignment vertical="center"/>
    </xf>
    <xf numFmtId="0" fontId="18" fillId="0" borderId="0" xfId="0" applyFont="1" applyBorder="1">
      <alignment vertical="center"/>
    </xf>
    <xf numFmtId="0" fontId="18" fillId="0" borderId="0" xfId="0" applyFont="1" applyBorder="1" applyAlignment="1">
      <alignment horizontal="right" vertical="center"/>
    </xf>
    <xf numFmtId="0" fontId="18" fillId="0" borderId="0" xfId="0" applyFont="1" applyBorder="1" applyAlignment="1">
      <alignment horizontal="center" vertical="center"/>
    </xf>
    <xf numFmtId="0" fontId="18" fillId="0" borderId="9" xfId="0" applyFont="1" applyBorder="1" applyAlignment="1">
      <alignment horizontal="left" vertical="center"/>
    </xf>
    <xf numFmtId="0" fontId="18" fillId="0" borderId="9" xfId="0" applyFont="1" applyBorder="1">
      <alignment vertical="center"/>
    </xf>
    <xf numFmtId="0" fontId="18" fillId="0" borderId="0" xfId="0" applyFont="1" applyFill="1" applyBorder="1">
      <alignment vertical="center"/>
    </xf>
    <xf numFmtId="0" fontId="18" fillId="0" borderId="10" xfId="0" applyFont="1" applyBorder="1" applyAlignment="1">
      <alignment horizontal="distributed" vertical="center"/>
    </xf>
    <xf numFmtId="0" fontId="18" fillId="0" borderId="10" xfId="0" applyFont="1" applyBorder="1" applyAlignment="1">
      <alignment horizontal="right" vertical="center"/>
    </xf>
    <xf numFmtId="0" fontId="18" fillId="0" borderId="11" xfId="0" applyFont="1" applyBorder="1" applyAlignment="1">
      <alignment horizontal="distributed" vertical="center"/>
    </xf>
    <xf numFmtId="0" fontId="18" fillId="0" borderId="12" xfId="0" applyFont="1" applyBorder="1" applyAlignment="1">
      <alignment vertical="center"/>
    </xf>
    <xf numFmtId="0" fontId="18" fillId="0" borderId="13" xfId="0" applyFont="1" applyBorder="1" applyAlignment="1">
      <alignment vertical="center"/>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8" xfId="0" applyFont="1" applyBorder="1" applyAlignment="1">
      <alignment horizontal="right" vertical="center"/>
    </xf>
    <xf numFmtId="0" fontId="18" fillId="0" borderId="0" xfId="0" applyFont="1" applyBorder="1" applyAlignment="1">
      <alignment horizontal="left" vertical="center"/>
    </xf>
    <xf numFmtId="0" fontId="18" fillId="0" borderId="11" xfId="0" applyFont="1" applyBorder="1" applyAlignment="1">
      <alignment vertical="center"/>
    </xf>
    <xf numFmtId="0" fontId="18" fillId="0" borderId="2" xfId="0" applyFont="1" applyBorder="1" applyAlignment="1">
      <alignment vertical="center"/>
    </xf>
    <xf numFmtId="0" fontId="27" fillId="0" borderId="0" xfId="0" applyFont="1">
      <alignmen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0" xfId="0" applyFont="1" applyAlignment="1">
      <alignment horizontal="left" vertical="center"/>
    </xf>
    <xf numFmtId="0" fontId="27" fillId="0" borderId="0" xfId="0" applyFont="1" applyAlignment="1">
      <alignment horizontal="distributed" vertical="center"/>
    </xf>
    <xf numFmtId="0" fontId="0" fillId="0" borderId="0" xfId="0" applyFill="1">
      <alignment vertical="center"/>
    </xf>
    <xf numFmtId="0" fontId="0" fillId="0" borderId="0" xfId="0" applyFill="1" applyBorder="1" applyAlignment="1">
      <alignment vertical="center"/>
    </xf>
    <xf numFmtId="0" fontId="0" fillId="2" borderId="1" xfId="0" applyFill="1" applyBorder="1" applyAlignment="1">
      <alignment vertical="center"/>
    </xf>
    <xf numFmtId="0" fontId="0" fillId="0" borderId="0" xfId="0" applyFill="1" applyBorder="1" applyAlignment="1">
      <alignment horizontal="center" vertical="center"/>
    </xf>
    <xf numFmtId="0" fontId="0" fillId="0" borderId="0" xfId="0" applyFill="1" applyBorder="1">
      <alignment vertical="center"/>
    </xf>
    <xf numFmtId="0" fontId="32" fillId="0" borderId="0" xfId="0" applyFont="1">
      <alignment vertical="center"/>
    </xf>
    <xf numFmtId="0" fontId="32" fillId="0" borderId="0" xfId="0" applyFont="1" applyBorder="1">
      <alignment vertical="center"/>
    </xf>
    <xf numFmtId="0" fontId="32" fillId="0" borderId="0" xfId="0" applyFont="1" applyBorder="1" applyAlignment="1"/>
    <xf numFmtId="0" fontId="32" fillId="0" borderId="0" xfId="0" applyFont="1" applyBorder="1" applyAlignment="1">
      <alignment vertical="center"/>
    </xf>
    <xf numFmtId="0" fontId="7" fillId="0" borderId="0" xfId="5"/>
    <xf numFmtId="0" fontId="7" fillId="0" borderId="0" xfId="5" applyBorder="1"/>
    <xf numFmtId="0" fontId="16" fillId="0" borderId="0" xfId="5" applyFont="1" applyAlignment="1">
      <alignment horizontal="center" vertical="center"/>
    </xf>
    <xf numFmtId="0" fontId="7" fillId="0" borderId="0" xfId="5" applyBorder="1" applyAlignment="1"/>
    <xf numFmtId="0" fontId="0" fillId="0" borderId="0" xfId="0" applyAlignment="1">
      <alignment horizontal="center" vertical="center" shrinkToFit="1"/>
    </xf>
    <xf numFmtId="0" fontId="34" fillId="0" borderId="0" xfId="0" applyFont="1">
      <alignment vertical="center"/>
    </xf>
    <xf numFmtId="0" fontId="0" fillId="0" borderId="10" xfId="0" applyBorder="1" applyAlignment="1">
      <alignment vertical="center"/>
    </xf>
    <xf numFmtId="0" fontId="0" fillId="0" borderId="0" xfId="0" applyBorder="1" applyAlignment="1">
      <alignment horizontal="distributed" vertical="center"/>
    </xf>
    <xf numFmtId="0" fontId="0" fillId="0" borderId="0" xfId="0" applyAlignment="1">
      <alignment vertical="center" wrapText="1"/>
    </xf>
    <xf numFmtId="0" fontId="0" fillId="0" borderId="29" xfId="0" applyBorder="1">
      <alignment vertical="center"/>
    </xf>
    <xf numFmtId="0" fontId="0" fillId="0" borderId="0" xfId="0" applyBorder="1" applyAlignment="1">
      <alignment vertical="center" wrapText="1"/>
    </xf>
    <xf numFmtId="0" fontId="0" fillId="0" borderId="30" xfId="0" applyBorder="1">
      <alignment vertical="center"/>
    </xf>
    <xf numFmtId="0" fontId="0" fillId="0" borderId="9" xfId="0" applyBorder="1">
      <alignment vertical="center"/>
    </xf>
    <xf numFmtId="0" fontId="18" fillId="0" borderId="0" xfId="0" applyFont="1" applyBorder="1" applyAlignment="1">
      <alignment vertical="center" shrinkToFit="1"/>
    </xf>
    <xf numFmtId="0" fontId="0" fillId="0" borderId="0" xfId="0" applyFill="1" applyAlignment="1">
      <alignment horizontal="right" vertical="center"/>
    </xf>
    <xf numFmtId="0" fontId="0" fillId="0" borderId="3" xfId="0" applyBorder="1">
      <alignment vertical="center"/>
    </xf>
    <xf numFmtId="0" fontId="0" fillId="2" borderId="1" xfId="0" applyFill="1" applyBorder="1" applyAlignment="1">
      <alignment horizontal="center" vertical="center"/>
    </xf>
    <xf numFmtId="0" fontId="27" fillId="0" borderId="0" xfId="0" applyFont="1" applyAlignment="1">
      <alignment vertical="center"/>
    </xf>
    <xf numFmtId="0" fontId="0" fillId="0" borderId="25" xfId="0" applyFill="1" applyBorder="1">
      <alignment vertical="center"/>
    </xf>
    <xf numFmtId="0" fontId="0" fillId="0" borderId="32" xfId="0" applyFill="1" applyBorder="1">
      <alignment vertical="center"/>
    </xf>
    <xf numFmtId="0" fontId="18" fillId="2" borderId="1" xfId="0" applyFont="1" applyFill="1" applyBorder="1">
      <alignment vertical="center"/>
    </xf>
    <xf numFmtId="0" fontId="18" fillId="0" borderId="1" xfId="0" applyFont="1" applyFill="1" applyBorder="1">
      <alignment vertical="center"/>
    </xf>
    <xf numFmtId="0" fontId="27" fillId="0" borderId="0" xfId="0" applyFont="1" applyFill="1" applyAlignment="1">
      <alignment horizontal="right" vertical="center"/>
    </xf>
    <xf numFmtId="0" fontId="27" fillId="0" borderId="0" xfId="0" applyFont="1" applyFill="1" applyAlignment="1">
      <alignment vertical="center"/>
    </xf>
    <xf numFmtId="0" fontId="27" fillId="0" borderId="0" xfId="0" applyFont="1" applyFill="1">
      <alignment vertical="center"/>
    </xf>
    <xf numFmtId="0" fontId="12" fillId="2" borderId="0" xfId="0" applyFont="1" applyFill="1" applyBorder="1" applyAlignment="1">
      <alignment vertical="center"/>
    </xf>
    <xf numFmtId="0" fontId="14" fillId="0" borderId="12" xfId="5" applyFont="1" applyBorder="1" applyAlignment="1">
      <alignment vertical="center"/>
    </xf>
    <xf numFmtId="0" fontId="14" fillId="0" borderId="36" xfId="5" applyFont="1" applyBorder="1" applyAlignment="1">
      <alignment vertical="center"/>
    </xf>
    <xf numFmtId="0" fontId="14" fillId="0" borderId="37" xfId="5" applyFont="1" applyBorder="1" applyAlignment="1">
      <alignment vertical="center"/>
    </xf>
    <xf numFmtId="0" fontId="0" fillId="0" borderId="0" xfId="0" applyFill="1" applyBorder="1" applyAlignment="1">
      <alignment horizontal="distributed" vertical="center"/>
    </xf>
    <xf numFmtId="0" fontId="0" fillId="0" borderId="0" xfId="0" applyFill="1" applyBorder="1" applyAlignment="1">
      <alignment horizontal="left" vertical="center"/>
    </xf>
    <xf numFmtId="0" fontId="17" fillId="0" borderId="0" xfId="0" applyFont="1">
      <alignment vertical="center"/>
    </xf>
    <xf numFmtId="0" fontId="27" fillId="0" borderId="0" xfId="0" applyFont="1" applyBorder="1">
      <alignment vertical="center"/>
    </xf>
    <xf numFmtId="0" fontId="27" fillId="0" borderId="0" xfId="0" applyFont="1" applyFill="1" applyAlignment="1">
      <alignment horizontal="center" vertical="center"/>
    </xf>
    <xf numFmtId="0" fontId="27" fillId="0" borderId="0" xfId="0" applyFont="1" applyFill="1" applyAlignment="1">
      <alignment horizontal="left" vertical="center"/>
    </xf>
    <xf numFmtId="0" fontId="14" fillId="0" borderId="3" xfId="5" applyFont="1" applyBorder="1" applyAlignment="1">
      <alignment vertical="center"/>
    </xf>
    <xf numFmtId="0" fontId="21" fillId="3" borderId="0" xfId="0" applyFont="1" applyFill="1" applyAlignment="1">
      <alignment horizontal="center" vertical="center"/>
    </xf>
    <xf numFmtId="0" fontId="21" fillId="3" borderId="0" xfId="0" applyFont="1" applyFill="1">
      <alignment vertical="center"/>
    </xf>
    <xf numFmtId="0" fontId="21" fillId="0" borderId="0" xfId="0" applyFont="1" applyFill="1" applyAlignment="1">
      <alignment horizontal="center" vertical="center"/>
    </xf>
    <xf numFmtId="0" fontId="21" fillId="0" borderId="0" xfId="0" applyFont="1" applyFill="1">
      <alignment vertical="center"/>
    </xf>
    <xf numFmtId="0" fontId="38" fillId="0" borderId="0" xfId="0" applyFont="1">
      <alignment vertical="center"/>
    </xf>
    <xf numFmtId="0" fontId="38" fillId="3" borderId="0" xfId="0" applyFont="1" applyFill="1">
      <alignment vertical="center"/>
    </xf>
    <xf numFmtId="0" fontId="38" fillId="0" borderId="0" xfId="0" applyFont="1" applyFill="1">
      <alignment vertical="center"/>
    </xf>
    <xf numFmtId="49" fontId="38" fillId="0" borderId="0" xfId="0" applyNumberFormat="1" applyFont="1" applyAlignment="1">
      <alignment horizontal="center" vertical="center"/>
    </xf>
    <xf numFmtId="0" fontId="38" fillId="0" borderId="0" xfId="0" applyFont="1" applyAlignment="1">
      <alignment horizontal="left" vertical="top" wrapText="1"/>
    </xf>
    <xf numFmtId="0" fontId="38" fillId="0" borderId="0" xfId="0" applyFont="1" applyAlignment="1">
      <alignment horizontal="center" vertical="center"/>
    </xf>
    <xf numFmtId="49" fontId="21" fillId="0" borderId="0" xfId="0" applyNumberFormat="1" applyFont="1" applyAlignment="1">
      <alignment horizontal="center" vertical="center"/>
    </xf>
    <xf numFmtId="0" fontId="21" fillId="0" borderId="0" xfId="0" applyFont="1" applyAlignment="1">
      <alignment vertical="center"/>
    </xf>
    <xf numFmtId="0" fontId="14" fillId="0" borderId="39" xfId="5" applyFont="1" applyBorder="1" applyAlignment="1">
      <alignment vertical="center"/>
    </xf>
    <xf numFmtId="0" fontId="14" fillId="0" borderId="2" xfId="5" applyFont="1" applyBorder="1" applyAlignment="1">
      <alignment vertical="center"/>
    </xf>
    <xf numFmtId="0" fontId="14" fillId="0" borderId="0" xfId="5" applyFont="1" applyBorder="1" applyAlignment="1">
      <alignment vertical="center"/>
    </xf>
    <xf numFmtId="0" fontId="18" fillId="0" borderId="0" xfId="0" applyFont="1" applyAlignment="1">
      <alignment vertical="center" wrapText="1"/>
    </xf>
    <xf numFmtId="176" fontId="0" fillId="0" borderId="0" xfId="0" applyNumberFormat="1">
      <alignment vertical="center"/>
    </xf>
    <xf numFmtId="0" fontId="0" fillId="0" borderId="0" xfId="0" applyAlignment="1">
      <alignment horizontal="center" vertical="center" wrapText="1"/>
    </xf>
    <xf numFmtId="182" fontId="0" fillId="0" borderId="0" xfId="0" applyNumberFormat="1">
      <alignment vertical="center"/>
    </xf>
    <xf numFmtId="176" fontId="18" fillId="0" borderId="0" xfId="0" applyNumberFormat="1" applyFont="1" applyFill="1" applyBorder="1" applyAlignment="1">
      <alignment vertical="center" wrapText="1"/>
    </xf>
    <xf numFmtId="176" fontId="0" fillId="0" borderId="0" xfId="0" applyNumberFormat="1" applyFill="1" applyBorder="1" applyAlignment="1">
      <alignment vertical="center" wrapText="1"/>
    </xf>
    <xf numFmtId="176" fontId="0" fillId="0" borderId="7" xfId="0" applyNumberFormat="1" applyFill="1" applyBorder="1" applyAlignment="1">
      <alignment vertical="center" wrapText="1"/>
    </xf>
    <xf numFmtId="176" fontId="18" fillId="0" borderId="7" xfId="0" applyNumberFormat="1" applyFont="1" applyFill="1" applyBorder="1" applyAlignment="1">
      <alignment vertical="center" wrapText="1"/>
    </xf>
    <xf numFmtId="176" fontId="0" fillId="0" borderId="14" xfId="0" applyNumberFormat="1" applyFill="1" applyBorder="1" applyAlignment="1">
      <alignment vertical="center" wrapText="1"/>
    </xf>
    <xf numFmtId="176" fontId="0" fillId="0" borderId="40" xfId="0" applyNumberFormat="1" applyFill="1" applyBorder="1" applyAlignment="1">
      <alignment vertical="center" wrapText="1"/>
    </xf>
    <xf numFmtId="176" fontId="18" fillId="0" borderId="40" xfId="0" applyNumberFormat="1" applyFont="1" applyFill="1" applyBorder="1" applyAlignment="1">
      <alignment vertical="center" wrapText="1"/>
    </xf>
    <xf numFmtId="176" fontId="18" fillId="0" borderId="14" xfId="0" applyNumberFormat="1" applyFont="1" applyFill="1" applyBorder="1" applyAlignment="1">
      <alignment vertical="center" wrapText="1"/>
    </xf>
    <xf numFmtId="176" fontId="0" fillId="0" borderId="8" xfId="0" applyNumberFormat="1" applyFill="1" applyBorder="1" applyAlignment="1">
      <alignment vertical="center" wrapText="1"/>
    </xf>
    <xf numFmtId="0" fontId="7" fillId="0" borderId="41" xfId="0" applyFont="1" applyFill="1" applyBorder="1" applyAlignment="1">
      <alignment horizontal="center" vertical="center" wrapText="1"/>
    </xf>
    <xf numFmtId="176" fontId="7" fillId="0" borderId="42" xfId="0" applyNumberFormat="1" applyFont="1" applyFill="1" applyBorder="1" applyAlignment="1">
      <alignment horizontal="center" vertical="center" wrapText="1"/>
    </xf>
    <xf numFmtId="176" fontId="7" fillId="0" borderId="41" xfId="0" applyNumberFormat="1" applyFont="1" applyFill="1" applyBorder="1" applyAlignment="1">
      <alignment horizontal="center" vertical="center" wrapText="1"/>
    </xf>
    <xf numFmtId="182" fontId="7" fillId="0" borderId="43" xfId="0" applyNumberFormat="1" applyFont="1" applyFill="1" applyBorder="1" applyAlignment="1">
      <alignment horizontal="center" vertical="center" wrapText="1"/>
    </xf>
    <xf numFmtId="0" fontId="7" fillId="0" borderId="44" xfId="0" applyFont="1" applyFill="1" applyBorder="1" applyAlignment="1">
      <alignment horizontal="center" vertical="center" wrapText="1"/>
    </xf>
    <xf numFmtId="0" fontId="0" fillId="0" borderId="45" xfId="0" applyFill="1" applyBorder="1" applyAlignment="1">
      <alignment vertical="center" wrapText="1"/>
    </xf>
    <xf numFmtId="0" fontId="0" fillId="0" borderId="46" xfId="0" applyFill="1" applyBorder="1" applyAlignment="1">
      <alignment vertical="center" wrapText="1"/>
    </xf>
    <xf numFmtId="0" fontId="0" fillId="0" borderId="47" xfId="0" applyFill="1" applyBorder="1" applyAlignment="1">
      <alignment vertical="center" wrapText="1"/>
    </xf>
    <xf numFmtId="0" fontId="18" fillId="0" borderId="46" xfId="0" applyFont="1" applyFill="1" applyBorder="1" applyAlignment="1">
      <alignment vertical="center" wrapText="1"/>
    </xf>
    <xf numFmtId="0" fontId="18" fillId="0" borderId="45" xfId="0" applyFont="1" applyFill="1" applyBorder="1" applyAlignment="1">
      <alignment vertical="center" wrapText="1"/>
    </xf>
    <xf numFmtId="0" fontId="18" fillId="0" borderId="45" xfId="0" applyFont="1" applyFill="1" applyBorder="1" applyAlignment="1">
      <alignment horizontal="center" vertical="center" wrapText="1"/>
    </xf>
    <xf numFmtId="0" fontId="18" fillId="0" borderId="47" xfId="0" applyFont="1" applyFill="1" applyBorder="1" applyAlignment="1">
      <alignment vertical="center" wrapText="1"/>
    </xf>
    <xf numFmtId="0" fontId="0" fillId="0" borderId="47" xfId="0" applyBorder="1">
      <alignment vertical="center"/>
    </xf>
    <xf numFmtId="0" fontId="0" fillId="0" borderId="48" xfId="0" applyBorder="1">
      <alignment vertical="center"/>
    </xf>
    <xf numFmtId="176" fontId="0" fillId="2" borderId="11" xfId="0" applyNumberFormat="1" applyFill="1" applyBorder="1" applyAlignment="1">
      <alignment vertical="center" wrapText="1"/>
    </xf>
    <xf numFmtId="176" fontId="0" fillId="2" borderId="15" xfId="0" applyNumberFormat="1" applyFill="1" applyBorder="1" applyAlignment="1">
      <alignment vertical="center" wrapText="1"/>
    </xf>
    <xf numFmtId="176" fontId="0" fillId="2" borderId="0" xfId="0" applyNumberFormat="1" applyFill="1" applyBorder="1" applyAlignment="1">
      <alignment vertical="center" wrapText="1"/>
    </xf>
    <xf numFmtId="176" fontId="0" fillId="2" borderId="40" xfId="0" applyNumberFormat="1" applyFill="1" applyBorder="1" applyAlignment="1">
      <alignment vertical="center" wrapText="1"/>
    </xf>
    <xf numFmtId="176" fontId="18" fillId="2" borderId="11" xfId="0" applyNumberFormat="1" applyFont="1" applyFill="1" applyBorder="1" applyAlignment="1">
      <alignment vertical="center" wrapText="1"/>
    </xf>
    <xf numFmtId="176" fontId="18" fillId="2" borderId="15" xfId="0" applyNumberFormat="1" applyFont="1" applyFill="1" applyBorder="1" applyAlignment="1">
      <alignment vertical="center" wrapText="1"/>
    </xf>
    <xf numFmtId="176" fontId="18" fillId="2" borderId="0" xfId="0" applyNumberFormat="1" applyFont="1" applyFill="1" applyBorder="1" applyAlignment="1">
      <alignment vertical="center" wrapText="1"/>
    </xf>
    <xf numFmtId="176" fontId="18" fillId="2" borderId="40" xfId="0" applyNumberFormat="1" applyFont="1" applyFill="1" applyBorder="1" applyAlignment="1">
      <alignment vertical="center" wrapText="1"/>
    </xf>
    <xf numFmtId="176" fontId="19" fillId="2" borderId="11" xfId="0" applyNumberFormat="1" applyFont="1" applyFill="1" applyBorder="1" applyAlignment="1">
      <alignment vertical="center" wrapText="1"/>
    </xf>
    <xf numFmtId="176" fontId="19" fillId="0" borderId="0" xfId="0" applyNumberFormat="1" applyFont="1" applyFill="1" applyBorder="1" applyAlignment="1">
      <alignment vertical="center" wrapText="1"/>
    </xf>
    <xf numFmtId="176" fontId="19" fillId="2" borderId="0" xfId="0" applyNumberFormat="1" applyFont="1" applyFill="1" applyBorder="1" applyAlignment="1">
      <alignment vertical="center" wrapText="1"/>
    </xf>
    <xf numFmtId="176" fontId="19" fillId="0" borderId="7" xfId="0" applyNumberFormat="1" applyFont="1" applyFill="1" applyBorder="1" applyAlignment="1">
      <alignment vertical="center" wrapText="1"/>
    </xf>
    <xf numFmtId="176" fontId="0" fillId="0" borderId="7" xfId="0" applyNumberFormat="1" applyBorder="1" applyAlignment="1">
      <alignment vertical="center"/>
    </xf>
    <xf numFmtId="176" fontId="0" fillId="0" borderId="14" xfId="0" applyNumberFormat="1" applyBorder="1" applyAlignment="1">
      <alignment vertical="center"/>
    </xf>
    <xf numFmtId="176" fontId="0" fillId="2" borderId="20" xfId="0" applyNumberFormat="1" applyFill="1" applyBorder="1" applyAlignment="1">
      <alignment vertical="center"/>
    </xf>
    <xf numFmtId="176" fontId="0" fillId="2" borderId="19" xfId="0" applyNumberFormat="1" applyFill="1" applyBorder="1" applyAlignment="1">
      <alignment vertical="center"/>
    </xf>
    <xf numFmtId="183" fontId="0" fillId="0" borderId="0" xfId="0" applyNumberFormat="1" applyFill="1" applyBorder="1" applyAlignment="1">
      <alignment vertical="center" wrapText="1"/>
    </xf>
    <xf numFmtId="183" fontId="0" fillId="0" borderId="2" xfId="0" applyNumberFormat="1" applyFill="1" applyBorder="1" applyAlignment="1">
      <alignment vertical="center" wrapText="1"/>
    </xf>
    <xf numFmtId="183" fontId="0" fillId="0" borderId="3" xfId="0" applyNumberFormat="1" applyFill="1" applyBorder="1" applyAlignment="1">
      <alignment vertical="center" wrapText="1"/>
    </xf>
    <xf numFmtId="183" fontId="0" fillId="0" borderId="49" xfId="0" applyNumberFormat="1" applyFill="1" applyBorder="1" applyAlignment="1">
      <alignment vertical="center" wrapText="1"/>
    </xf>
    <xf numFmtId="0" fontId="32" fillId="0" borderId="0" xfId="0" applyFont="1" applyFill="1" applyBorder="1" applyAlignment="1">
      <alignment vertical="center"/>
    </xf>
    <xf numFmtId="0" fontId="32" fillId="0" borderId="0" xfId="0" applyFont="1" applyFill="1" applyBorder="1" applyAlignment="1">
      <alignment horizontal="left" vertical="center"/>
    </xf>
    <xf numFmtId="0" fontId="32" fillId="0" borderId="0" xfId="0" applyFont="1" applyFill="1" applyBorder="1" applyAlignment="1">
      <alignment horizontal="center" vertical="center"/>
    </xf>
    <xf numFmtId="0" fontId="32" fillId="0" borderId="0" xfId="0" applyFont="1" applyFill="1" applyBorder="1" applyAlignment="1">
      <alignment horizontal="right" vertical="center"/>
    </xf>
    <xf numFmtId="0" fontId="32" fillId="0" borderId="0" xfId="0" applyFont="1" applyFill="1" applyBorder="1" applyAlignment="1">
      <alignment vertical="center" wrapText="1"/>
    </xf>
    <xf numFmtId="0" fontId="39" fillId="0" borderId="0" xfId="0" applyFont="1" applyFill="1" applyBorder="1" applyAlignment="1">
      <alignment horizontal="right" vertical="center"/>
    </xf>
    <xf numFmtId="0" fontId="39" fillId="0" borderId="0" xfId="0" applyFont="1" applyFill="1" applyBorder="1" applyAlignment="1">
      <alignment horizontal="left" vertical="center"/>
    </xf>
    <xf numFmtId="0" fontId="39" fillId="0" borderId="0" xfId="0" applyFont="1" applyFill="1" applyBorder="1" applyAlignment="1">
      <alignment vertical="center"/>
    </xf>
    <xf numFmtId="0" fontId="35" fillId="0" borderId="0" xfId="0" applyFont="1" applyFill="1" applyBorder="1" applyAlignment="1">
      <alignment vertical="center"/>
    </xf>
    <xf numFmtId="0" fontId="13" fillId="0" borderId="0" xfId="0" applyFont="1" applyFill="1" applyBorder="1" applyAlignment="1">
      <alignment vertical="center"/>
    </xf>
    <xf numFmtId="0" fontId="32" fillId="0" borderId="2" xfId="0" applyFont="1" applyFill="1" applyBorder="1" applyAlignment="1">
      <alignment horizontal="center" vertical="center"/>
    </xf>
    <xf numFmtId="0" fontId="33" fillId="0" borderId="0" xfId="0" applyFont="1" applyFill="1" applyBorder="1" applyAlignment="1">
      <alignment vertical="center"/>
    </xf>
    <xf numFmtId="0" fontId="41" fillId="0" borderId="0" xfId="0" applyFont="1" applyFill="1" applyBorder="1" applyAlignment="1">
      <alignment vertical="center"/>
    </xf>
    <xf numFmtId="0" fontId="0" fillId="0" borderId="1" xfId="0" applyFill="1" applyBorder="1" applyAlignment="1">
      <alignment vertical="center"/>
    </xf>
    <xf numFmtId="0" fontId="0" fillId="0" borderId="14" xfId="0" applyFill="1" applyBorder="1" applyAlignment="1">
      <alignment vertical="center"/>
    </xf>
    <xf numFmtId="0" fontId="0" fillId="0" borderId="12" xfId="0" applyBorder="1" applyAlignment="1">
      <alignment vertical="center"/>
    </xf>
    <xf numFmtId="0" fontId="0" fillId="0" borderId="37" xfId="0" applyBorder="1" applyAlignment="1">
      <alignment vertical="center"/>
    </xf>
    <xf numFmtId="0" fontId="7" fillId="0" borderId="0" xfId="4" applyFont="1"/>
    <xf numFmtId="0" fontId="7" fillId="0" borderId="0" xfId="4" applyFont="1" applyAlignment="1">
      <alignment vertical="center"/>
    </xf>
    <xf numFmtId="0" fontId="7" fillId="0" borderId="0" xfId="4" applyFont="1" applyAlignment="1">
      <alignment horizontal="center" vertical="center"/>
    </xf>
    <xf numFmtId="0" fontId="7" fillId="0" borderId="0" xfId="4" applyFont="1" applyBorder="1"/>
    <xf numFmtId="0" fontId="7" fillId="0" borderId="3" xfId="4" applyFont="1" applyFill="1" applyBorder="1" applyAlignment="1">
      <alignment vertical="center"/>
    </xf>
    <xf numFmtId="0" fontId="7" fillId="0" borderId="53" xfId="4" applyFont="1" applyFill="1" applyBorder="1" applyAlignment="1">
      <alignment vertical="center"/>
    </xf>
    <xf numFmtId="0" fontId="7" fillId="0" borderId="3" xfId="4" applyFont="1" applyFill="1" applyBorder="1"/>
    <xf numFmtId="0" fontId="7" fillId="0" borderId="53" xfId="4" applyFont="1" applyFill="1" applyBorder="1"/>
    <xf numFmtId="0" fontId="7" fillId="0" borderId="40" xfId="4" applyFont="1" applyBorder="1" applyAlignment="1">
      <alignment horizontal="center" vertical="center"/>
    </xf>
    <xf numFmtId="0" fontId="7" fillId="0" borderId="0" xfId="4" applyFont="1" applyAlignment="1">
      <alignment horizontal="center" vertical="center" shrinkToFit="1"/>
    </xf>
    <xf numFmtId="0" fontId="43" fillId="0" borderId="0" xfId="4" applyFont="1"/>
    <xf numFmtId="0" fontId="7" fillId="2" borderId="0" xfId="4" applyFont="1" applyFill="1" applyBorder="1" applyAlignment="1">
      <alignment vertical="center"/>
    </xf>
    <xf numFmtId="0" fontId="7" fillId="2" borderId="54" xfId="4" applyFont="1" applyFill="1" applyBorder="1" applyAlignment="1">
      <alignment vertical="center"/>
    </xf>
    <xf numFmtId="0" fontId="7" fillId="2" borderId="36" xfId="4" applyFont="1" applyFill="1" applyBorder="1" applyAlignment="1">
      <alignment vertical="center"/>
    </xf>
    <xf numFmtId="0" fontId="7" fillId="2" borderId="0" xfId="4" applyFont="1" applyFill="1"/>
    <xf numFmtId="0" fontId="7" fillId="0" borderId="0" xfId="0" applyFont="1" applyAlignment="1"/>
    <xf numFmtId="0" fontId="9" fillId="0" borderId="55" xfId="0" applyFont="1" applyBorder="1" applyAlignment="1">
      <alignment horizontal="center" vertical="center"/>
    </xf>
    <xf numFmtId="0" fontId="9" fillId="0" borderId="9" xfId="0" applyFont="1" applyBorder="1">
      <alignment vertical="center"/>
    </xf>
    <xf numFmtId="0" fontId="9" fillId="0" borderId="8" xfId="0" applyFont="1" applyBorder="1">
      <alignment vertical="center"/>
    </xf>
    <xf numFmtId="0" fontId="9" fillId="0" borderId="11" xfId="0" applyFont="1" applyBorder="1">
      <alignment vertical="center"/>
    </xf>
    <xf numFmtId="0" fontId="45" fillId="0" borderId="0" xfId="0" applyFont="1">
      <alignment vertical="center"/>
    </xf>
    <xf numFmtId="0" fontId="9" fillId="0" borderId="0" xfId="0" applyFont="1" applyFill="1" applyBorder="1" applyAlignment="1">
      <alignment vertical="center"/>
    </xf>
    <xf numFmtId="0" fontId="0" fillId="0" borderId="0" xfId="0" applyAlignment="1">
      <alignment vertical="center" shrinkToFit="1"/>
    </xf>
    <xf numFmtId="0" fontId="0" fillId="0" borderId="0" xfId="0" applyFill="1" applyAlignment="1">
      <alignment vertical="center"/>
    </xf>
    <xf numFmtId="0" fontId="7" fillId="0" borderId="0" xfId="3" applyAlignment="1">
      <alignment vertical="center" shrinkToFit="1"/>
    </xf>
    <xf numFmtId="0" fontId="8" fillId="0" borderId="0" xfId="0" applyFont="1" applyAlignment="1">
      <alignment vertical="center"/>
    </xf>
    <xf numFmtId="0" fontId="7" fillId="0" borderId="0" xfId="3" applyFont="1" applyAlignment="1">
      <alignment vertical="center" shrinkToFit="1"/>
    </xf>
    <xf numFmtId="49" fontId="0" fillId="0" borderId="3" xfId="0" applyNumberFormat="1" applyBorder="1" applyAlignment="1">
      <alignment horizontal="center" vertical="center" wrapText="1"/>
    </xf>
    <xf numFmtId="49" fontId="0" fillId="0" borderId="0" xfId="0" applyNumberFormat="1" applyBorder="1" applyAlignment="1">
      <alignment horizontal="center" vertical="center" wrapText="1"/>
    </xf>
    <xf numFmtId="0" fontId="0" fillId="0" borderId="9" xfId="0" applyBorder="1" applyAlignment="1">
      <alignment vertical="center"/>
    </xf>
    <xf numFmtId="0" fontId="0" fillId="0" borderId="4" xfId="0" applyBorder="1" applyAlignment="1">
      <alignment horizontal="distributed" vertical="center" wrapText="1"/>
    </xf>
    <xf numFmtId="0" fontId="0" fillId="0" borderId="9" xfId="0" applyBorder="1" applyAlignment="1">
      <alignment horizontal="distributed" vertical="center" wrapText="1"/>
    </xf>
    <xf numFmtId="49" fontId="0" fillId="0" borderId="12" xfId="0" applyNumberFormat="1" applyBorder="1" applyAlignment="1">
      <alignment horizontal="center" vertical="center" wrapText="1"/>
    </xf>
    <xf numFmtId="0" fontId="0" fillId="0" borderId="13" xfId="0" applyBorder="1" applyAlignment="1">
      <alignment horizontal="distributed" vertical="center" wrapText="1"/>
    </xf>
    <xf numFmtId="0" fontId="0" fillId="0" borderId="13" xfId="0" applyBorder="1" applyAlignment="1">
      <alignment vertical="center"/>
    </xf>
    <xf numFmtId="0" fontId="51" fillId="0" borderId="0" xfId="0" applyFont="1" applyAlignment="1">
      <alignment vertical="center"/>
    </xf>
    <xf numFmtId="0" fontId="0" fillId="0" borderId="0" xfId="0" applyFill="1" applyBorder="1" applyAlignment="1">
      <alignment vertical="center" shrinkToFit="1"/>
    </xf>
    <xf numFmtId="0" fontId="52" fillId="0" borderId="0" xfId="0" applyFont="1" applyAlignment="1">
      <alignment vertical="center"/>
    </xf>
    <xf numFmtId="0" fontId="53" fillId="0" borderId="0" xfId="0" applyFont="1" applyAlignment="1">
      <alignment vertical="center"/>
    </xf>
    <xf numFmtId="0" fontId="13" fillId="0" borderId="0" xfId="0" applyFont="1">
      <alignment vertical="center"/>
    </xf>
    <xf numFmtId="0" fontId="13" fillId="0" borderId="0" xfId="0" applyFont="1" applyFill="1" applyBorder="1">
      <alignment vertical="center"/>
    </xf>
    <xf numFmtId="0" fontId="13" fillId="0" borderId="36"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0" xfId="0" applyFont="1" applyFill="1" applyBorder="1" applyAlignment="1">
      <alignment vertical="center" wrapText="1"/>
    </xf>
    <xf numFmtId="0" fontId="13" fillId="0" borderId="0" xfId="0" applyFont="1" applyBorder="1" applyAlignment="1">
      <alignment vertical="center" wrapText="1"/>
    </xf>
    <xf numFmtId="0" fontId="13" fillId="0" borderId="0" xfId="0" applyFont="1" applyFill="1" applyBorder="1" applyAlignment="1">
      <alignment horizontal="center" vertical="center" wrapText="1"/>
    </xf>
    <xf numFmtId="0" fontId="13" fillId="0" borderId="54" xfId="0" applyFont="1" applyFill="1" applyBorder="1" applyAlignment="1">
      <alignment vertical="center" wrapText="1"/>
    </xf>
    <xf numFmtId="0" fontId="13" fillId="0" borderId="0" xfId="0" applyFont="1" applyAlignment="1">
      <alignment vertical="center"/>
    </xf>
    <xf numFmtId="0" fontId="13" fillId="0" borderId="0" xfId="0" applyFont="1" applyBorder="1">
      <alignment vertical="center"/>
    </xf>
    <xf numFmtId="0" fontId="13" fillId="0" borderId="24" xfId="0" applyFont="1" applyBorder="1">
      <alignment vertical="center"/>
    </xf>
    <xf numFmtId="0" fontId="18" fillId="0" borderId="0" xfId="0" applyFont="1" applyFill="1" applyAlignment="1">
      <alignment horizontal="center" vertical="center"/>
    </xf>
    <xf numFmtId="0" fontId="57" fillId="4" borderId="1" xfId="0" applyFont="1" applyFill="1" applyBorder="1" applyAlignment="1">
      <alignment horizontal="center" vertical="center" shrinkToFit="1"/>
    </xf>
    <xf numFmtId="0" fontId="57" fillId="4" borderId="10" xfId="0" applyFont="1" applyFill="1" applyBorder="1" applyAlignment="1">
      <alignment horizontal="center" vertical="center" shrinkToFit="1"/>
    </xf>
    <xf numFmtId="0" fontId="57" fillId="4" borderId="58" xfId="0" applyFont="1" applyFill="1" applyBorder="1" applyAlignment="1">
      <alignment horizontal="center" vertical="center" wrapText="1"/>
    </xf>
    <xf numFmtId="0" fontId="57" fillId="4" borderId="59" xfId="0" applyFont="1" applyFill="1" applyBorder="1" applyAlignment="1">
      <alignment horizontal="center" vertical="center" wrapText="1"/>
    </xf>
    <xf numFmtId="0" fontId="57" fillId="4" borderId="60" xfId="0" applyFont="1" applyFill="1" applyBorder="1" applyAlignment="1">
      <alignment horizontal="center" vertical="center" wrapText="1"/>
    </xf>
    <xf numFmtId="0" fontId="57" fillId="4" borderId="13" xfId="0" applyFont="1" applyFill="1" applyBorder="1" applyAlignment="1">
      <alignment horizontal="center" vertical="center" shrinkToFit="1"/>
    </xf>
    <xf numFmtId="0" fontId="57" fillId="0" borderId="1" xfId="0" applyFont="1" applyBorder="1" applyAlignment="1">
      <alignment horizontal="center" vertical="center"/>
    </xf>
    <xf numFmtId="184" fontId="57" fillId="0" borderId="1" xfId="0" applyNumberFormat="1" applyFont="1" applyFill="1" applyBorder="1" applyAlignment="1">
      <alignment horizontal="center" vertical="center"/>
    </xf>
    <xf numFmtId="0" fontId="57" fillId="0" borderId="1" xfId="0" applyFont="1" applyBorder="1">
      <alignment vertical="center"/>
    </xf>
    <xf numFmtId="0" fontId="57" fillId="0" borderId="1" xfId="0" applyFont="1" applyBorder="1" applyAlignment="1">
      <alignment vertical="center" wrapText="1"/>
    </xf>
    <xf numFmtId="0" fontId="57" fillId="0" borderId="62" xfId="0" applyFont="1" applyFill="1" applyBorder="1" applyAlignment="1">
      <alignment horizontal="center" vertical="center"/>
    </xf>
    <xf numFmtId="0" fontId="57" fillId="0" borderId="13" xfId="0" applyFont="1" applyBorder="1" applyAlignment="1">
      <alignment horizontal="center" vertical="center"/>
    </xf>
    <xf numFmtId="0" fontId="57" fillId="0" borderId="1" xfId="0" applyFont="1" applyBorder="1" applyAlignment="1">
      <alignment horizontal="left" vertical="center" wrapText="1"/>
    </xf>
    <xf numFmtId="0" fontId="57" fillId="0" borderId="1" xfId="0" applyFont="1" applyFill="1" applyBorder="1">
      <alignment vertical="center"/>
    </xf>
    <xf numFmtId="0" fontId="57" fillId="0" borderId="13" xfId="0" applyFont="1" applyFill="1" applyBorder="1" applyAlignment="1">
      <alignment horizontal="center" vertical="center" shrinkToFit="1"/>
    </xf>
    <xf numFmtId="0" fontId="57" fillId="0" borderId="1" xfId="0" applyFont="1" applyFill="1" applyBorder="1" applyAlignment="1">
      <alignment horizontal="center" vertical="center" shrinkToFit="1"/>
    </xf>
    <xf numFmtId="184" fontId="57" fillId="0" borderId="63" xfId="0" applyNumberFormat="1" applyFont="1" applyFill="1" applyBorder="1" applyAlignment="1">
      <alignment horizontal="center" vertical="center"/>
    </xf>
    <xf numFmtId="0" fontId="57" fillId="0" borderId="64" xfId="0" applyFont="1" applyFill="1" applyBorder="1" applyAlignment="1">
      <alignment horizontal="center" vertical="center"/>
    </xf>
    <xf numFmtId="0" fontId="57" fillId="0" borderId="66" xfId="0" applyFont="1" applyFill="1" applyBorder="1" applyAlignment="1">
      <alignment horizontal="center" vertical="center" wrapText="1"/>
    </xf>
    <xf numFmtId="0" fontId="57" fillId="0" borderId="67" xfId="0" applyFont="1" applyFill="1" applyBorder="1" applyAlignment="1">
      <alignment horizontal="center" vertical="center" wrapText="1"/>
    </xf>
    <xf numFmtId="0" fontId="38" fillId="0" borderId="0" xfId="0" applyFont="1" applyBorder="1" applyAlignment="1">
      <alignment vertical="center" shrinkToFit="1"/>
    </xf>
    <xf numFmtId="0" fontId="38" fillId="0" borderId="0" xfId="0" applyFont="1" applyBorder="1" applyAlignment="1">
      <alignment horizontal="center" vertical="center"/>
    </xf>
    <xf numFmtId="0" fontId="60" fillId="0" borderId="0" xfId="0" applyFont="1" applyAlignment="1">
      <alignment horizontal="center" vertical="center"/>
    </xf>
    <xf numFmtId="0" fontId="60" fillId="0" borderId="0" xfId="0" applyFont="1">
      <alignment vertical="center"/>
    </xf>
    <xf numFmtId="0" fontId="60" fillId="0" borderId="0" xfId="0" applyFont="1" applyAlignment="1">
      <alignment horizontal="right" vertical="center"/>
    </xf>
    <xf numFmtId="0" fontId="61" fillId="0" borderId="0" xfId="0" applyFont="1">
      <alignment vertical="center"/>
    </xf>
    <xf numFmtId="0" fontId="62" fillId="4" borderId="1" xfId="0" applyFont="1" applyFill="1" applyBorder="1" applyAlignment="1">
      <alignment horizontal="center" vertical="center" shrinkToFit="1"/>
    </xf>
    <xf numFmtId="0" fontId="62" fillId="4" borderId="10" xfId="0" applyFont="1" applyFill="1" applyBorder="1" applyAlignment="1">
      <alignment horizontal="center" vertical="center" shrinkToFit="1"/>
    </xf>
    <xf numFmtId="0" fontId="65" fillId="0" borderId="0" xfId="0" applyFont="1" applyAlignment="1">
      <alignment horizontal="center" vertical="center"/>
    </xf>
    <xf numFmtId="0" fontId="60" fillId="0" borderId="1" xfId="0" applyFont="1" applyBorder="1" applyAlignment="1">
      <alignment horizontal="center" vertical="center" shrinkToFit="1"/>
    </xf>
    <xf numFmtId="0" fontId="60" fillId="0" borderId="10" xfId="0" applyFont="1" applyBorder="1" applyAlignment="1">
      <alignment horizontal="left" vertical="center" shrinkToFit="1"/>
    </xf>
    <xf numFmtId="0" fontId="61" fillId="0" borderId="0" xfId="0" applyFont="1" applyAlignment="1">
      <alignment horizontal="center" vertical="center"/>
    </xf>
    <xf numFmtId="0" fontId="60" fillId="0" borderId="1" xfId="0" applyFont="1" applyBorder="1" applyAlignment="1">
      <alignment horizontal="center" vertical="center"/>
    </xf>
    <xf numFmtId="0" fontId="60" fillId="0" borderId="10" xfId="0" applyFont="1" applyBorder="1">
      <alignment vertical="center"/>
    </xf>
    <xf numFmtId="0" fontId="60" fillId="0" borderId="10" xfId="0" applyFont="1" applyBorder="1" applyAlignment="1">
      <alignment vertical="center" wrapText="1"/>
    </xf>
    <xf numFmtId="0" fontId="60" fillId="0" borderId="7" xfId="0" applyFont="1" applyBorder="1">
      <alignment vertical="center"/>
    </xf>
    <xf numFmtId="0" fontId="66" fillId="0" borderId="0" xfId="0" applyFont="1">
      <alignment vertical="center"/>
    </xf>
    <xf numFmtId="0" fontId="0" fillId="0" borderId="3" xfId="0" applyBorder="1" applyAlignment="1">
      <alignment vertical="center"/>
    </xf>
    <xf numFmtId="0" fontId="0" fillId="0" borderId="7" xfId="0" applyBorder="1">
      <alignment vertical="center"/>
    </xf>
    <xf numFmtId="0" fontId="0" fillId="0" borderId="4" xfId="0" applyBorder="1">
      <alignment vertical="center"/>
    </xf>
    <xf numFmtId="0" fontId="0" fillId="0" borderId="8" xfId="0" applyBorder="1">
      <alignment vertical="center"/>
    </xf>
    <xf numFmtId="0" fontId="0" fillId="0" borderId="11" xfId="0" applyBorder="1">
      <alignment vertical="center"/>
    </xf>
    <xf numFmtId="0" fontId="0" fillId="0" borderId="2" xfId="0" applyBorder="1">
      <alignment vertical="center"/>
    </xf>
    <xf numFmtId="0" fontId="0" fillId="0" borderId="5" xfId="0" applyBorder="1">
      <alignment vertical="center"/>
    </xf>
    <xf numFmtId="0" fontId="67" fillId="0" borderId="7" xfId="0" applyFont="1" applyBorder="1" applyAlignment="1">
      <alignment horizontal="center" vertical="center" wrapText="1"/>
    </xf>
    <xf numFmtId="0" fontId="67" fillId="0" borderId="3" xfId="0" applyFont="1" applyBorder="1" applyAlignment="1">
      <alignment horizontal="center" vertical="center" wrapText="1"/>
    </xf>
    <xf numFmtId="0" fontId="0" fillId="0" borderId="4" xfId="0" applyBorder="1" applyAlignment="1">
      <alignment vertical="center"/>
    </xf>
    <xf numFmtId="0" fontId="7" fillId="0" borderId="0" xfId="4" applyFont="1" applyFill="1" applyBorder="1" applyAlignment="1">
      <alignment vertical="center"/>
    </xf>
    <xf numFmtId="0" fontId="7" fillId="0" borderId="0" xfId="4" applyFont="1" applyFill="1" applyBorder="1" applyAlignment="1"/>
    <xf numFmtId="0" fontId="7" fillId="0" borderId="9" xfId="4" applyFont="1" applyFill="1" applyBorder="1" applyAlignment="1">
      <alignment vertical="center"/>
    </xf>
    <xf numFmtId="0" fontId="7" fillId="0" borderId="0" xfId="4" applyFont="1" applyFill="1" applyBorder="1" applyAlignment="1">
      <alignment vertical="center" shrinkToFit="1"/>
    </xf>
    <xf numFmtId="0" fontId="7" fillId="0" borderId="9" xfId="4" applyFont="1" applyFill="1" applyBorder="1" applyAlignment="1">
      <alignment vertical="center" shrinkToFit="1"/>
    </xf>
    <xf numFmtId="0" fontId="7" fillId="0" borderId="9" xfId="4" applyFont="1" applyFill="1" applyBorder="1" applyAlignment="1"/>
    <xf numFmtId="0" fontId="0" fillId="0" borderId="0" xfId="0" applyFont="1" applyAlignment="1"/>
    <xf numFmtId="0" fontId="69" fillId="0" borderId="0" xfId="0" applyFont="1" applyAlignment="1">
      <alignment vertical="center"/>
    </xf>
    <xf numFmtId="0" fontId="69" fillId="0" borderId="0" xfId="3" applyFont="1" applyBorder="1" applyAlignment="1"/>
    <xf numFmtId="0" fontId="0" fillId="0" borderId="0" xfId="4" applyFont="1"/>
    <xf numFmtId="0" fontId="18" fillId="0" borderId="0" xfId="0" applyFont="1" applyFill="1" applyBorder="1" applyAlignment="1">
      <alignment horizontal="center" vertical="center"/>
    </xf>
    <xf numFmtId="0" fontId="32" fillId="0" borderId="0" xfId="0" applyFont="1" applyAlignment="1">
      <alignment vertical="center"/>
    </xf>
    <xf numFmtId="0" fontId="0" fillId="0" borderId="0" xfId="0" applyFill="1" applyBorder="1" applyAlignment="1">
      <alignment horizontal="center" vertical="center"/>
    </xf>
    <xf numFmtId="0" fontId="0" fillId="0" borderId="0" xfId="0" applyBorder="1" applyAlignment="1">
      <alignment vertical="center"/>
    </xf>
    <xf numFmtId="0" fontId="0" fillId="0" borderId="8" xfId="0" applyFill="1" applyBorder="1" applyAlignment="1">
      <alignment vertical="center" shrinkToFit="1"/>
    </xf>
    <xf numFmtId="0" fontId="0" fillId="0" borderId="8" xfId="0" applyFill="1" applyBorder="1" applyAlignment="1">
      <alignment vertical="center"/>
    </xf>
    <xf numFmtId="0" fontId="0" fillId="0" borderId="1" xfId="0" applyBorder="1" applyAlignment="1">
      <alignment horizontal="center" vertical="center" shrinkToFit="1"/>
    </xf>
    <xf numFmtId="185" fontId="0" fillId="0" borderId="8" xfId="0" applyNumberFormat="1" applyFill="1" applyBorder="1" applyAlignment="1">
      <alignment vertical="center"/>
    </xf>
    <xf numFmtId="179" fontId="0" fillId="0" borderId="8" xfId="0" applyNumberFormat="1" applyFill="1" applyBorder="1" applyAlignment="1">
      <alignment vertical="center"/>
    </xf>
    <xf numFmtId="0" fontId="9" fillId="0" borderId="0" xfId="0" applyFont="1" applyAlignment="1">
      <alignment horizontal="center" vertical="center"/>
    </xf>
    <xf numFmtId="0" fontId="9" fillId="0" borderId="0" xfId="0" applyFont="1" applyBorder="1" applyAlignment="1">
      <alignment horizontal="center" vertical="center"/>
    </xf>
    <xf numFmtId="0" fontId="9" fillId="0" borderId="65" xfId="0" applyFont="1" applyFill="1" applyBorder="1" applyAlignment="1">
      <alignment horizontal="center" vertical="center" wrapText="1" shrinkToFit="1"/>
    </xf>
    <xf numFmtId="0" fontId="0" fillId="0" borderId="0" xfId="0" applyFont="1">
      <alignment vertical="center"/>
    </xf>
    <xf numFmtId="0" fontId="57" fillId="4" borderId="105" xfId="0" applyFont="1" applyFill="1" applyBorder="1" applyAlignment="1">
      <alignment horizontal="center" vertical="center" wrapText="1"/>
    </xf>
    <xf numFmtId="0" fontId="57" fillId="3" borderId="103" xfId="0" applyFont="1" applyFill="1" applyBorder="1" applyAlignment="1">
      <alignment horizontal="center" vertical="center" wrapText="1"/>
    </xf>
    <xf numFmtId="0" fontId="57" fillId="0" borderId="10" xfId="0" applyFont="1" applyBorder="1" applyAlignment="1">
      <alignment vertical="center" wrapText="1"/>
    </xf>
    <xf numFmtId="0" fontId="9" fillId="0" borderId="0" xfId="0" applyFont="1" applyBorder="1" applyAlignment="1">
      <alignment horizontal="center" vertical="center"/>
    </xf>
    <xf numFmtId="0" fontId="9" fillId="0" borderId="0" xfId="0" applyFont="1" applyAlignment="1">
      <alignment horizontal="center" vertical="center"/>
    </xf>
    <xf numFmtId="0" fontId="57" fillId="4" borderId="106" xfId="0" applyFont="1" applyFill="1" applyBorder="1" applyAlignment="1">
      <alignment horizontal="center" vertical="center" wrapText="1"/>
    </xf>
    <xf numFmtId="0" fontId="9" fillId="0" borderId="0" xfId="0" applyFont="1" applyBorder="1" applyAlignment="1">
      <alignment vertical="center"/>
    </xf>
    <xf numFmtId="0" fontId="0" fillId="0" borderId="0" xfId="0" applyFill="1" applyBorder="1" applyAlignment="1">
      <alignment horizontal="center" vertical="center"/>
    </xf>
    <xf numFmtId="0" fontId="32" fillId="0" borderId="0" xfId="0" applyFont="1" applyFill="1" applyBorder="1" applyAlignment="1">
      <alignment horizontal="center" vertical="center" wrapText="1"/>
    </xf>
    <xf numFmtId="0" fontId="32" fillId="0" borderId="0" xfId="0" applyFont="1" applyFill="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vertical="center"/>
    </xf>
    <xf numFmtId="0" fontId="7" fillId="0" borderId="0" xfId="0" applyFont="1">
      <alignment vertical="center"/>
    </xf>
    <xf numFmtId="0" fontId="73" fillId="0" borderId="0" xfId="0" applyFont="1" applyAlignment="1">
      <alignment vertical="center"/>
    </xf>
    <xf numFmtId="0" fontId="72" fillId="0" borderId="0" xfId="0" applyFont="1" applyAlignment="1">
      <alignment vertical="center"/>
    </xf>
    <xf numFmtId="0" fontId="74" fillId="0" borderId="0" xfId="0" applyFont="1">
      <alignment vertical="center"/>
    </xf>
    <xf numFmtId="0" fontId="72" fillId="0" borderId="0" xfId="0" applyFont="1" applyAlignment="1">
      <alignment vertical="center" wrapText="1"/>
    </xf>
    <xf numFmtId="0" fontId="75" fillId="0" borderId="0" xfId="0" applyFont="1" applyAlignment="1">
      <alignment vertical="center" wrapText="1"/>
    </xf>
    <xf numFmtId="0" fontId="35" fillId="0" borderId="0" xfId="0" applyFont="1" applyAlignment="1">
      <alignment vertical="center" wrapText="1"/>
    </xf>
    <xf numFmtId="0" fontId="75" fillId="0" borderId="0" xfId="0" applyFont="1" applyAlignment="1">
      <alignment vertical="center"/>
    </xf>
    <xf numFmtId="0" fontId="7" fillId="0" borderId="0" xfId="0" applyFont="1" applyAlignment="1">
      <alignment vertical="center"/>
    </xf>
    <xf numFmtId="0" fontId="7" fillId="0" borderId="0" xfId="0" applyFont="1" applyBorder="1" applyAlignment="1">
      <alignment horizontal="distributed" vertical="center" indent="2"/>
    </xf>
    <xf numFmtId="0" fontId="73" fillId="0" borderId="0" xfId="0" applyFont="1" applyBorder="1" applyAlignment="1">
      <alignment horizontal="distributed" vertical="center" indent="2"/>
    </xf>
    <xf numFmtId="0" fontId="73" fillId="0" borderId="0" xfId="0" applyFont="1" applyBorder="1" applyAlignment="1">
      <alignment vertical="center"/>
    </xf>
    <xf numFmtId="0" fontId="72" fillId="0" borderId="0" xfId="0" applyFont="1" applyBorder="1" applyAlignment="1">
      <alignment vertical="center"/>
    </xf>
    <xf numFmtId="0" fontId="76" fillId="0" borderId="0" xfId="0" applyFont="1" applyBorder="1" applyAlignment="1">
      <alignment vertical="center"/>
    </xf>
    <xf numFmtId="0" fontId="33" fillId="0" borderId="0" xfId="0" applyFont="1" applyAlignment="1">
      <alignment vertical="center"/>
    </xf>
    <xf numFmtId="0" fontId="73" fillId="0" borderId="0" xfId="0" applyFont="1" applyBorder="1" applyAlignment="1">
      <alignment horizontal="right" vertical="center"/>
    </xf>
    <xf numFmtId="0" fontId="32" fillId="0" borderId="0" xfId="0" applyFont="1" applyAlignment="1">
      <alignment horizontal="center" vertical="center"/>
    </xf>
    <xf numFmtId="0" fontId="32" fillId="0" borderId="0" xfId="0" applyFont="1" applyBorder="1" applyAlignment="1">
      <alignment horizontal="right" vertical="center"/>
    </xf>
    <xf numFmtId="0" fontId="79" fillId="6" borderId="0" xfId="0" applyFont="1" applyFill="1" applyBorder="1" applyAlignment="1">
      <alignment horizontal="center" vertical="center"/>
    </xf>
    <xf numFmtId="0" fontId="33" fillId="0" borderId="0" xfId="0" applyFont="1" applyAlignment="1">
      <alignment horizontal="distributed" vertical="center" indent="1"/>
    </xf>
    <xf numFmtId="0" fontId="7" fillId="0" borderId="0" xfId="0" applyFont="1" applyFill="1" applyBorder="1" applyAlignment="1">
      <alignment vertical="center"/>
    </xf>
    <xf numFmtId="0" fontId="77" fillId="6" borderId="0" xfId="0" applyFont="1" applyFill="1" applyBorder="1" applyAlignment="1">
      <alignment horizontal="left" vertical="center"/>
    </xf>
    <xf numFmtId="0" fontId="39" fillId="0" borderId="0" xfId="0" applyFont="1" applyAlignment="1">
      <alignment vertical="center"/>
    </xf>
    <xf numFmtId="0" fontId="32" fillId="0" borderId="0" xfId="0" applyFont="1" applyBorder="1" applyAlignment="1">
      <alignment vertical="center" wrapText="1"/>
    </xf>
    <xf numFmtId="0" fontId="32" fillId="0" borderId="0" xfId="0" applyFont="1" applyAlignment="1">
      <alignment vertical="center" wrapText="1"/>
    </xf>
    <xf numFmtId="0" fontId="39" fillId="0" borderId="0" xfId="0" applyFont="1" applyAlignment="1">
      <alignment vertical="center" wrapText="1"/>
    </xf>
    <xf numFmtId="0" fontId="32" fillId="0" borderId="10" xfId="0" applyFont="1" applyBorder="1" applyAlignment="1">
      <alignment horizontal="right" vertical="center" wrapText="1"/>
    </xf>
    <xf numFmtId="14" fontId="32" fillId="5" borderId="12" xfId="0" applyNumberFormat="1" applyFont="1" applyFill="1" applyBorder="1" applyAlignment="1">
      <alignment vertical="center"/>
    </xf>
    <xf numFmtId="0" fontId="32" fillId="5" borderId="13" xfId="0" applyFont="1" applyFill="1" applyBorder="1" applyAlignment="1">
      <alignment vertical="center"/>
    </xf>
    <xf numFmtId="0" fontId="29" fillId="0" borderId="0" xfId="0" applyFont="1" applyAlignment="1">
      <alignment horizontal="center" vertical="center"/>
    </xf>
    <xf numFmtId="0" fontId="9" fillId="0" borderId="0" xfId="0" applyFont="1" applyAlignment="1">
      <alignment vertical="center"/>
    </xf>
    <xf numFmtId="0" fontId="0" fillId="0" borderId="0" xfId="0" applyAlignment="1">
      <alignment vertical="center"/>
    </xf>
    <xf numFmtId="0" fontId="0" fillId="0" borderId="0" xfId="0" applyBorder="1" applyAlignment="1">
      <alignment horizontal="center" vertical="center"/>
    </xf>
    <xf numFmtId="0" fontId="0" fillId="0" borderId="0" xfId="0" applyBorder="1" applyAlignment="1">
      <alignment vertical="center"/>
    </xf>
    <xf numFmtId="0" fontId="38" fillId="0" borderId="0" xfId="0" applyFont="1" applyAlignment="1">
      <alignment horizontal="center" vertical="center"/>
    </xf>
    <xf numFmtId="49" fontId="0" fillId="0" borderId="0" xfId="0" applyNumberFormat="1" applyAlignment="1">
      <alignment horizontal="right" vertical="center"/>
    </xf>
    <xf numFmtId="49" fontId="0" fillId="5" borderId="0" xfId="0" applyNumberFormat="1" applyFill="1" applyBorder="1" applyAlignment="1">
      <alignment horizontal="left" vertical="center"/>
    </xf>
    <xf numFmtId="0" fontId="0" fillId="0" borderId="0" xfId="0" applyFill="1" applyBorder="1" applyAlignment="1">
      <alignment horizontal="center" vertical="top"/>
    </xf>
    <xf numFmtId="0" fontId="0" fillId="0" borderId="0" xfId="0" applyFont="1" applyFill="1" applyBorder="1" applyAlignment="1">
      <alignment vertical="top" wrapText="1"/>
    </xf>
    <xf numFmtId="0" fontId="11" fillId="0" borderId="0" xfId="0" applyFont="1" applyAlignment="1">
      <alignment vertical="top" wrapText="1"/>
    </xf>
    <xf numFmtId="0" fontId="82" fillId="0" borderId="0" xfId="0" applyFont="1" applyAlignment="1">
      <alignment horizontal="left" vertical="center" wrapText="1"/>
    </xf>
    <xf numFmtId="0" fontId="57" fillId="0" borderId="10" xfId="0" applyFont="1" applyBorder="1" applyAlignment="1">
      <alignment vertical="center"/>
    </xf>
    <xf numFmtId="0" fontId="57" fillId="0" borderId="10" xfId="0" applyFont="1" applyBorder="1" applyAlignment="1">
      <alignment vertical="center" wrapText="1" shrinkToFit="1"/>
    </xf>
    <xf numFmtId="0" fontId="57" fillId="0" borderId="10" xfId="0" applyFont="1" applyFill="1" applyBorder="1" applyAlignment="1">
      <alignment vertical="center"/>
    </xf>
    <xf numFmtId="0" fontId="57" fillId="0" borderId="1" xfId="0" applyFont="1" applyBorder="1" applyAlignment="1">
      <alignment vertical="center"/>
    </xf>
    <xf numFmtId="0" fontId="57" fillId="0" borderId="1" xfId="0" applyFont="1" applyFill="1" applyBorder="1" applyAlignment="1">
      <alignment vertical="center"/>
    </xf>
    <xf numFmtId="0" fontId="0" fillId="0" borderId="0" xfId="5" applyFont="1"/>
    <xf numFmtId="0" fontId="9" fillId="0" borderId="0" xfId="4" applyFont="1" applyAlignment="1">
      <alignment vertical="center"/>
    </xf>
    <xf numFmtId="0" fontId="57" fillId="0" borderId="1" xfId="0" applyFont="1" applyFill="1" applyBorder="1" applyAlignment="1">
      <alignment vertical="center" wrapText="1"/>
    </xf>
    <xf numFmtId="0" fontId="24" fillId="0" borderId="0" xfId="0" applyFont="1" applyAlignment="1">
      <alignment horizontal="right" vertical="center"/>
    </xf>
    <xf numFmtId="0" fontId="18" fillId="0" borderId="0" xfId="0" applyFont="1" applyAlignment="1">
      <alignment vertical="center"/>
    </xf>
    <xf numFmtId="0" fontId="0" fillId="0" borderId="0" xfId="0" applyAlignment="1">
      <alignment vertical="center"/>
    </xf>
    <xf numFmtId="0" fontId="27" fillId="5" borderId="0" xfId="0" applyFont="1" applyFill="1">
      <alignment vertical="center"/>
    </xf>
    <xf numFmtId="0" fontId="57" fillId="0" borderId="10" xfId="0" applyFont="1" applyFill="1" applyBorder="1" applyAlignment="1">
      <alignment vertical="center" shrinkToFit="1"/>
    </xf>
    <xf numFmtId="0" fontId="9" fillId="0" borderId="0" xfId="0" applyFont="1" applyBorder="1" applyAlignment="1">
      <alignment horizontal="left" vertical="center"/>
    </xf>
    <xf numFmtId="0" fontId="25" fillId="0" borderId="0" xfId="0" applyFont="1">
      <alignment vertical="center"/>
    </xf>
    <xf numFmtId="0" fontId="13" fillId="0" borderId="153" xfId="0" applyFont="1" applyFill="1" applyBorder="1" applyAlignment="1">
      <alignment vertical="center" wrapText="1"/>
    </xf>
    <xf numFmtId="0" fontId="13" fillId="0" borderId="12" xfId="0" applyFont="1" applyFill="1" applyBorder="1" applyAlignment="1">
      <alignment horizontal="center" vertical="center"/>
    </xf>
    <xf numFmtId="0" fontId="0" fillId="0" borderId="70" xfId="0" applyFill="1" applyBorder="1" applyAlignment="1">
      <alignment vertical="center" wrapText="1"/>
    </xf>
    <xf numFmtId="0" fontId="0" fillId="0" borderId="71" xfId="0" applyBorder="1" applyAlignment="1">
      <alignment vertical="center" wrapText="1"/>
    </xf>
    <xf numFmtId="0" fontId="9" fillId="0" borderId="0" xfId="0" applyFont="1" applyAlignment="1">
      <alignment vertical="center" wrapText="1"/>
    </xf>
    <xf numFmtId="0" fontId="0" fillId="0" borderId="0" xfId="0" applyAlignment="1">
      <alignment horizontal="left" vertical="center"/>
    </xf>
    <xf numFmtId="0" fontId="0" fillId="0" borderId="87" xfId="0" applyFill="1" applyBorder="1" applyAlignment="1">
      <alignment vertical="center" wrapText="1"/>
    </xf>
    <xf numFmtId="0" fontId="0" fillId="0" borderId="70" xfId="0" applyFill="1" applyBorder="1">
      <alignment vertical="center"/>
    </xf>
    <xf numFmtId="0" fontId="9" fillId="0" borderId="0" xfId="0" applyFont="1" applyFill="1" applyBorder="1" applyAlignment="1">
      <alignment horizontal="left" vertical="center"/>
    </xf>
    <xf numFmtId="0" fontId="0" fillId="0" borderId="11" xfId="0" applyBorder="1" applyAlignment="1">
      <alignment vertical="center"/>
    </xf>
    <xf numFmtId="0" fontId="54" fillId="0" borderId="0" xfId="3" applyFont="1" applyAlignment="1">
      <alignment wrapText="1"/>
    </xf>
    <xf numFmtId="0" fontId="54" fillId="0" borderId="0" xfId="3" applyFont="1" applyAlignment="1"/>
    <xf numFmtId="0" fontId="0" fillId="0" borderId="0" xfId="0" applyFill="1" applyBorder="1" applyAlignment="1">
      <alignment horizontal="center" vertical="center" wrapText="1"/>
    </xf>
    <xf numFmtId="0" fontId="0" fillId="0" borderId="0" xfId="0" applyFill="1" applyBorder="1" applyAlignment="1">
      <alignment vertical="center" wrapText="1"/>
    </xf>
    <xf numFmtId="0" fontId="69" fillId="0" borderId="0" xfId="0" applyFont="1" applyBorder="1" applyAlignment="1">
      <alignment vertical="center" wrapText="1"/>
    </xf>
    <xf numFmtId="0" fontId="41" fillId="0" borderId="0" xfId="0" applyFont="1" applyBorder="1" applyAlignment="1">
      <alignment vertical="center" wrapText="1"/>
    </xf>
    <xf numFmtId="0" fontId="9" fillId="0" borderId="0" xfId="0" applyFont="1" applyAlignment="1">
      <alignment vertical="center"/>
    </xf>
    <xf numFmtId="0" fontId="9" fillId="0" borderId="0" xfId="0" applyFont="1" applyFill="1" applyAlignment="1">
      <alignment vertical="center"/>
    </xf>
    <xf numFmtId="0" fontId="0" fillId="0" borderId="0" xfId="0" applyAlignment="1">
      <alignment vertical="center"/>
    </xf>
    <xf numFmtId="0" fontId="73" fillId="0" borderId="159" xfId="0" applyFont="1" applyBorder="1" applyAlignment="1">
      <alignment horizontal="center" vertical="center" wrapText="1"/>
    </xf>
    <xf numFmtId="0" fontId="73" fillId="0" borderId="160" xfId="0" applyFont="1" applyBorder="1" applyAlignment="1">
      <alignment horizontal="center" vertical="center" wrapText="1"/>
    </xf>
    <xf numFmtId="0" fontId="73" fillId="0" borderId="162" xfId="0" applyFont="1" applyBorder="1" applyAlignment="1">
      <alignment horizontal="justify" vertical="center" wrapText="1"/>
    </xf>
    <xf numFmtId="0" fontId="73" fillId="0" borderId="163" xfId="0" applyFont="1" applyBorder="1" applyAlignment="1">
      <alignment horizontal="justify" vertical="center" wrapText="1"/>
    </xf>
    <xf numFmtId="0" fontId="73" fillId="0" borderId="165" xfId="0" applyFont="1" applyBorder="1" applyAlignment="1">
      <alignment horizontal="justify" vertical="center" wrapText="1"/>
    </xf>
    <xf numFmtId="0" fontId="73" fillId="0" borderId="166" xfId="0" applyFont="1" applyBorder="1" applyAlignment="1">
      <alignment horizontal="justify" vertical="center" wrapText="1"/>
    </xf>
    <xf numFmtId="0" fontId="14" fillId="0" borderId="12" xfId="5" applyFont="1" applyBorder="1" applyAlignment="1">
      <alignment vertical="center"/>
    </xf>
    <xf numFmtId="0" fontId="14" fillId="0" borderId="3" xfId="5" applyFont="1" applyBorder="1" applyAlignment="1">
      <alignment vertical="center"/>
    </xf>
    <xf numFmtId="0" fontId="0" fillId="0" borderId="12" xfId="0" applyBorder="1">
      <alignment vertical="center"/>
    </xf>
    <xf numFmtId="188" fontId="73" fillId="0" borderId="162" xfId="0" quotePrefix="1" applyNumberFormat="1" applyFont="1" applyBorder="1" applyAlignment="1">
      <alignment horizontal="center" vertical="center" wrapText="1"/>
    </xf>
    <xf numFmtId="0" fontId="73" fillId="0" borderId="159" xfId="0" applyFont="1" applyBorder="1" applyAlignment="1">
      <alignment horizontal="center" vertical="center" wrapText="1" shrinkToFit="1"/>
    </xf>
    <xf numFmtId="0" fontId="89" fillId="0" borderId="0" xfId="0" applyFont="1" applyAlignment="1">
      <alignment horizontal="right" vertical="center"/>
    </xf>
    <xf numFmtId="0" fontId="12" fillId="0" borderId="0" xfId="0" applyFont="1" applyAlignment="1">
      <alignment horizontal="centerContinuous" vertical="center"/>
    </xf>
    <xf numFmtId="0" fontId="0" fillId="0" borderId="0" xfId="0" applyAlignment="1">
      <alignment horizontal="centerContinuous" vertical="center"/>
    </xf>
    <xf numFmtId="0" fontId="13" fillId="0" borderId="0" xfId="0" applyFont="1" applyAlignment="1">
      <alignment horizontal="centerContinuous" vertical="center"/>
    </xf>
    <xf numFmtId="0" fontId="92" fillId="0" borderId="0" xfId="0" applyFont="1" applyAlignment="1">
      <alignment horizontal="centerContinuous" vertical="center"/>
    </xf>
    <xf numFmtId="0" fontId="20" fillId="0" borderId="0" xfId="0" applyFont="1">
      <alignment vertical="center"/>
    </xf>
    <xf numFmtId="0" fontId="92" fillId="0" borderId="0" xfId="0" applyFont="1" applyAlignment="1">
      <alignment horizontal="right" vertical="center"/>
    </xf>
    <xf numFmtId="0" fontId="92" fillId="0" borderId="0" xfId="0" applyFont="1" applyAlignment="1">
      <alignment horizontal="left" vertical="center"/>
    </xf>
    <xf numFmtId="0" fontId="0" fillId="0" borderId="172" xfId="0" applyBorder="1" applyAlignment="1">
      <alignment horizontal="center" vertical="center" wrapText="1"/>
    </xf>
    <xf numFmtId="0" fontId="0" fillId="0" borderId="31" xfId="0" applyBorder="1" applyAlignment="1">
      <alignment horizontal="center" vertical="center" wrapText="1"/>
    </xf>
    <xf numFmtId="0" fontId="0" fillId="0" borderId="35" xfId="0" applyBorder="1" applyAlignment="1">
      <alignment horizontal="center" vertical="center" wrapText="1"/>
    </xf>
    <xf numFmtId="49" fontId="57" fillId="0" borderId="15" xfId="0" quotePrefix="1" applyNumberFormat="1" applyFont="1" applyBorder="1" applyAlignment="1">
      <alignment horizontal="left" vertical="top" shrinkToFit="1"/>
    </xf>
    <xf numFmtId="0" fontId="57" fillId="0" borderId="153" xfId="0" applyFont="1" applyBorder="1" applyAlignment="1">
      <alignment horizontal="left" vertical="top" wrapText="1"/>
    </xf>
    <xf numFmtId="0" fontId="0" fillId="0" borderId="173" xfId="0" applyBorder="1">
      <alignment vertical="center"/>
    </xf>
    <xf numFmtId="0" fontId="0" fillId="0" borderId="174" xfId="0" applyBorder="1">
      <alignment vertical="center"/>
    </xf>
    <xf numFmtId="0" fontId="0" fillId="0" borderId="153" xfId="0" applyBorder="1">
      <alignment vertical="center"/>
    </xf>
    <xf numFmtId="0" fontId="0" fillId="0" borderId="46" xfId="0" applyBorder="1">
      <alignment vertical="center"/>
    </xf>
    <xf numFmtId="0" fontId="0" fillId="0" borderId="175" xfId="0" applyBorder="1">
      <alignment vertical="center"/>
    </xf>
    <xf numFmtId="49" fontId="57" fillId="0" borderId="1" xfId="0" quotePrefix="1" applyNumberFormat="1" applyFont="1" applyBorder="1" applyAlignment="1">
      <alignment horizontal="left" vertical="top" shrinkToFit="1"/>
    </xf>
    <xf numFmtId="0" fontId="57" fillId="0" borderId="12" xfId="0" applyFont="1" applyBorder="1" applyAlignment="1">
      <alignment horizontal="left" vertical="top" wrapText="1"/>
    </xf>
    <xf numFmtId="0" fontId="0" fillId="0" borderId="61" xfId="0" applyBorder="1">
      <alignment vertical="center"/>
    </xf>
    <xf numFmtId="0" fontId="0" fillId="0" borderId="37" xfId="0" applyBorder="1">
      <alignment vertical="center"/>
    </xf>
    <xf numFmtId="0" fontId="0" fillId="0" borderId="28" xfId="0" applyBorder="1">
      <alignment vertical="center"/>
    </xf>
    <xf numFmtId="0" fontId="0" fillId="0" borderId="176" xfId="0" applyBorder="1">
      <alignment vertical="center"/>
    </xf>
    <xf numFmtId="0" fontId="93" fillId="0" borderId="70" xfId="0" applyFont="1" applyBorder="1" applyAlignment="1">
      <alignment horizontal="center" vertical="top" wrapText="1"/>
    </xf>
    <xf numFmtId="0" fontId="9" fillId="0" borderId="14" xfId="0" applyFont="1" applyBorder="1" applyAlignment="1">
      <alignment vertical="top" wrapText="1"/>
    </xf>
    <xf numFmtId="49" fontId="57" fillId="0" borderId="1" xfId="0" applyNumberFormat="1" applyFont="1" applyBorder="1" applyAlignment="1">
      <alignment horizontal="left" vertical="top" shrinkToFit="1"/>
    </xf>
    <xf numFmtId="0" fontId="0" fillId="0" borderId="177" xfId="0" applyBorder="1">
      <alignment vertical="center"/>
    </xf>
    <xf numFmtId="0" fontId="0" fillId="0" borderId="53" xfId="0" applyBorder="1">
      <alignment vertical="center"/>
    </xf>
    <xf numFmtId="0" fontId="93" fillId="0" borderId="87" xfId="0" applyFont="1" applyBorder="1" applyAlignment="1">
      <alignment vertical="top" wrapText="1"/>
    </xf>
    <xf numFmtId="0" fontId="9" fillId="0" borderId="40" xfId="0" applyFont="1" applyBorder="1" applyAlignment="1">
      <alignment vertical="top" wrapText="1"/>
    </xf>
    <xf numFmtId="0" fontId="73" fillId="0" borderId="12" xfId="0" applyFont="1" applyBorder="1" applyAlignment="1">
      <alignment vertical="top" wrapText="1"/>
    </xf>
    <xf numFmtId="0" fontId="93" fillId="0" borderId="71" xfId="0" applyFont="1" applyBorder="1" applyAlignment="1">
      <alignment vertical="top" wrapText="1"/>
    </xf>
    <xf numFmtId="0" fontId="9" fillId="0" borderId="15" xfId="0" applyFont="1" applyBorder="1" applyAlignment="1">
      <alignment vertical="top" wrapText="1"/>
    </xf>
    <xf numFmtId="0" fontId="93" fillId="0" borderId="87" xfId="0" applyFont="1" applyBorder="1" applyAlignment="1">
      <alignment horizontal="center" vertical="top" wrapText="1"/>
    </xf>
    <xf numFmtId="0" fontId="9" fillId="0" borderId="40" xfId="0" applyFont="1" applyBorder="1" applyAlignment="1">
      <alignment horizontal="left" vertical="top" wrapText="1"/>
    </xf>
    <xf numFmtId="49" fontId="57" fillId="0" borderId="10" xfId="0" applyNumberFormat="1" applyFont="1" applyBorder="1" applyAlignment="1">
      <alignment horizontal="left" vertical="top" shrinkToFit="1"/>
    </xf>
    <xf numFmtId="0" fontId="73" fillId="0" borderId="10" xfId="0" applyFont="1" applyBorder="1" applyAlignment="1">
      <alignment vertical="top" wrapText="1"/>
    </xf>
    <xf numFmtId="0" fontId="57" fillId="0" borderId="10" xfId="0" applyFont="1" applyBorder="1" applyAlignment="1">
      <alignment horizontal="left" vertical="top" wrapText="1"/>
    </xf>
    <xf numFmtId="0" fontId="73" fillId="0" borderId="7" xfId="0" applyFont="1" applyBorder="1" applyAlignment="1">
      <alignment vertical="top" wrapText="1"/>
    </xf>
    <xf numFmtId="0" fontId="0" fillId="0" borderId="87" xfId="0" applyBorder="1" applyAlignment="1">
      <alignment vertical="top" wrapText="1"/>
    </xf>
    <xf numFmtId="0" fontId="0" fillId="0" borderId="40" xfId="0" applyBorder="1" applyAlignment="1">
      <alignment vertical="top" wrapText="1"/>
    </xf>
    <xf numFmtId="0" fontId="0" fillId="0" borderId="87" xfId="0" applyBorder="1" applyAlignment="1">
      <alignment horizontal="center" vertical="top" wrapText="1"/>
    </xf>
    <xf numFmtId="0" fontId="73" fillId="0" borderId="10" xfId="0" applyFont="1" applyBorder="1" applyAlignment="1">
      <alignment horizontal="justify" vertical="top" wrapText="1"/>
    </xf>
    <xf numFmtId="0" fontId="0" fillId="0" borderId="40" xfId="0" applyBorder="1" applyAlignment="1">
      <alignment horizontal="left" vertical="top" wrapText="1"/>
    </xf>
    <xf numFmtId="49" fontId="13" fillId="0" borderId="10" xfId="0" applyNumberFormat="1" applyFont="1" applyBorder="1" applyAlignment="1">
      <alignment horizontal="left" vertical="top" shrinkToFit="1"/>
    </xf>
    <xf numFmtId="49" fontId="57" fillId="0" borderId="15" xfId="0" applyNumberFormat="1" applyFont="1" applyBorder="1" applyAlignment="1">
      <alignment horizontal="left" vertical="top" shrinkToFit="1"/>
    </xf>
    <xf numFmtId="49" fontId="13" fillId="0" borderId="1" xfId="0" applyNumberFormat="1" applyFont="1" applyBorder="1" applyAlignment="1">
      <alignment horizontal="left" vertical="top" shrinkToFit="1"/>
    </xf>
    <xf numFmtId="0" fontId="57" fillId="0" borderId="7" xfId="0" applyFont="1" applyBorder="1" applyAlignment="1">
      <alignment horizontal="left" vertical="top" wrapText="1"/>
    </xf>
    <xf numFmtId="49" fontId="13" fillId="0" borderId="15" xfId="0" applyNumberFormat="1" applyFont="1" applyBorder="1" applyAlignment="1">
      <alignment horizontal="left" vertical="top" shrinkToFit="1"/>
    </xf>
    <xf numFmtId="0" fontId="93" fillId="0" borderId="84" xfId="0" applyFont="1" applyBorder="1" applyAlignment="1">
      <alignment vertical="top" wrapText="1"/>
    </xf>
    <xf numFmtId="0" fontId="9" fillId="0" borderId="19" xfId="0" applyFont="1" applyBorder="1" applyAlignment="1">
      <alignment vertical="top" wrapText="1"/>
    </xf>
    <xf numFmtId="49" fontId="57" fillId="0" borderId="23" xfId="0" applyNumberFormat="1" applyFont="1" applyBorder="1" applyAlignment="1">
      <alignment horizontal="left" vertical="top" shrinkToFit="1"/>
    </xf>
    <xf numFmtId="0" fontId="57" fillId="0" borderId="38" xfId="0" applyFont="1" applyBorder="1" applyAlignment="1">
      <alignment horizontal="left" vertical="top" wrapText="1"/>
    </xf>
    <xf numFmtId="0" fontId="0" fillId="0" borderId="172" xfId="0" applyBorder="1">
      <alignment vertical="center"/>
    </xf>
    <xf numFmtId="0" fontId="0" fillId="0" borderId="96" xfId="0" applyBorder="1">
      <alignment vertical="center"/>
    </xf>
    <xf numFmtId="0" fontId="0" fillId="0" borderId="35" xfId="0" applyBorder="1">
      <alignment vertical="center"/>
    </xf>
    <xf numFmtId="0" fontId="0" fillId="0" borderId="31" xfId="0" applyBorder="1">
      <alignment vertical="center"/>
    </xf>
    <xf numFmtId="0" fontId="0" fillId="0" borderId="178" xfId="0" applyBorder="1">
      <alignment vertical="center"/>
    </xf>
    <xf numFmtId="0" fontId="94" fillId="0" borderId="0" xfId="8" applyFont="1">
      <alignment vertical="center"/>
    </xf>
    <xf numFmtId="0" fontId="96" fillId="0" borderId="0" xfId="8" applyFont="1">
      <alignment vertical="center"/>
    </xf>
    <xf numFmtId="0" fontId="6" fillId="0" borderId="0" xfId="8">
      <alignment vertical="center"/>
    </xf>
    <xf numFmtId="0" fontId="98" fillId="0" borderId="73" xfId="8" applyFont="1" applyBorder="1" applyAlignment="1">
      <alignment horizontal="justify" vertical="center" wrapText="1"/>
    </xf>
    <xf numFmtId="0" fontId="98" fillId="0" borderId="74" xfId="8" applyFont="1" applyBorder="1" applyAlignment="1">
      <alignment vertical="center" wrapText="1"/>
    </xf>
    <xf numFmtId="0" fontId="98" fillId="0" borderId="75" xfId="8" applyFont="1" applyBorder="1" applyAlignment="1">
      <alignment vertical="center" wrapText="1"/>
    </xf>
    <xf numFmtId="0" fontId="101" fillId="0" borderId="0" xfId="8" applyFont="1" applyAlignment="1">
      <alignment vertical="center" wrapText="1"/>
    </xf>
    <xf numFmtId="0" fontId="0" fillId="2" borderId="1" xfId="0" applyFill="1" applyBorder="1" applyAlignment="1">
      <alignment horizontal="center" vertical="center"/>
    </xf>
    <xf numFmtId="0" fontId="57" fillId="0" borderId="179" xfId="0" applyFont="1" applyFill="1" applyBorder="1" applyAlignment="1">
      <alignment horizontal="center" vertical="center"/>
    </xf>
    <xf numFmtId="0" fontId="0" fillId="0" borderId="87" xfId="0" applyBorder="1" applyAlignment="1">
      <alignment horizontal="center" vertical="top" wrapText="1"/>
    </xf>
    <xf numFmtId="0" fontId="9" fillId="0" borderId="9" xfId="0" applyFont="1" applyBorder="1" applyAlignment="1">
      <alignment horizontal="center" vertical="center" wrapText="1"/>
    </xf>
    <xf numFmtId="0" fontId="9" fillId="0" borderId="3" xfId="0" applyFont="1" applyBorder="1" applyAlignment="1">
      <alignment vertical="center" wrapText="1"/>
    </xf>
    <xf numFmtId="0" fontId="9" fillId="0" borderId="153" xfId="0" applyFont="1" applyBorder="1" applyAlignment="1">
      <alignment vertical="center" wrapText="1"/>
    </xf>
    <xf numFmtId="0" fontId="9" fillId="0" borderId="0" xfId="0" applyFont="1" applyAlignment="1">
      <alignment vertical="top" wrapText="1"/>
    </xf>
    <xf numFmtId="0" fontId="9" fillId="0" borderId="8" xfId="0" applyFont="1" applyBorder="1" applyAlignment="1">
      <alignment horizontal="center" vertical="center" wrapText="1"/>
    </xf>
    <xf numFmtId="0" fontId="9" fillId="0" borderId="0" xfId="0" applyFont="1" applyAlignment="1">
      <alignment horizontal="center" vertical="center"/>
    </xf>
    <xf numFmtId="0" fontId="9" fillId="0" borderId="9" xfId="0" applyFont="1" applyBorder="1" applyAlignment="1">
      <alignment vertical="center" wrapText="1"/>
    </xf>
    <xf numFmtId="0" fontId="0" fillId="0" borderId="0" xfId="0" applyAlignment="1">
      <alignment horizontal="center" vertical="center" wrapText="1"/>
    </xf>
    <xf numFmtId="0" fontId="5" fillId="0" borderId="0" xfId="9" applyAlignment="1">
      <alignment horizontal="left" vertical="center"/>
    </xf>
    <xf numFmtId="0" fontId="5" fillId="0" borderId="0" xfId="9">
      <alignment vertical="center"/>
    </xf>
    <xf numFmtId="0" fontId="104" fillId="0" borderId="0" xfId="9" applyFont="1" applyAlignment="1">
      <alignment horizontal="left" vertical="center"/>
    </xf>
    <xf numFmtId="0" fontId="104" fillId="0" borderId="0" xfId="9" applyFont="1" applyAlignment="1">
      <alignment horizontal="left" vertical="center" shrinkToFit="1"/>
    </xf>
    <xf numFmtId="0" fontId="104" fillId="0" borderId="0" xfId="9" applyFont="1" applyAlignment="1">
      <alignment horizontal="left" vertical="center" wrapText="1"/>
    </xf>
    <xf numFmtId="0" fontId="105" fillId="0" borderId="197" xfId="9" applyFont="1" applyBorder="1" applyAlignment="1">
      <alignment horizontal="center" vertical="center"/>
    </xf>
    <xf numFmtId="0" fontId="105" fillId="0" borderId="198" xfId="9" applyFont="1" applyBorder="1" applyAlignment="1">
      <alignment horizontal="left" vertical="center" shrinkToFit="1"/>
    </xf>
    <xf numFmtId="0" fontId="105" fillId="0" borderId="197" xfId="9" applyFont="1" applyBorder="1" applyAlignment="1">
      <alignment horizontal="left" vertical="center"/>
    </xf>
    <xf numFmtId="0" fontId="105" fillId="0" borderId="199" xfId="9" applyFont="1" applyBorder="1" applyAlignment="1">
      <alignment horizontal="left" vertical="center"/>
    </xf>
    <xf numFmtId="0" fontId="105" fillId="0" borderId="183" xfId="9" applyFont="1" applyBorder="1" applyAlignment="1">
      <alignment horizontal="left" vertical="center" shrinkToFit="1"/>
    </xf>
    <xf numFmtId="0" fontId="105" fillId="0" borderId="200" xfId="9" applyFont="1" applyBorder="1" applyAlignment="1">
      <alignment horizontal="left" vertical="center" shrinkToFit="1"/>
    </xf>
    <xf numFmtId="0" fontId="105" fillId="0" borderId="201" xfId="9" applyFont="1" applyBorder="1" applyAlignment="1">
      <alignment horizontal="left" vertical="center" shrinkToFit="1"/>
    </xf>
    <xf numFmtId="0" fontId="105" fillId="0" borderId="202" xfId="9" applyFont="1" applyBorder="1" applyAlignment="1">
      <alignment horizontal="left" vertical="center"/>
    </xf>
    <xf numFmtId="0" fontId="105" fillId="0" borderId="203" xfId="9" applyFont="1" applyBorder="1" applyAlignment="1">
      <alignment horizontal="left" vertical="center" shrinkToFit="1"/>
    </xf>
    <xf numFmtId="0" fontId="104" fillId="0" borderId="0" xfId="9" applyFont="1" applyAlignment="1">
      <alignment horizontal="center" vertical="center"/>
    </xf>
    <xf numFmtId="0" fontId="57" fillId="0" borderId="10" xfId="0" applyFont="1" applyFill="1" applyBorder="1" applyAlignment="1">
      <alignment vertical="center" wrapText="1"/>
    </xf>
    <xf numFmtId="0" fontId="7" fillId="0" borderId="0" xfId="10"/>
    <xf numFmtId="0" fontId="7" fillId="0" borderId="0" xfId="10" applyAlignment="1">
      <alignment horizontal="right"/>
    </xf>
    <xf numFmtId="0" fontId="51" fillId="0" borderId="8" xfId="10" applyFont="1" applyBorder="1" applyAlignment="1">
      <alignment vertical="center" shrinkToFit="1"/>
    </xf>
    <xf numFmtId="0" fontId="51" fillId="0" borderId="9" xfId="10" applyFont="1" applyBorder="1" applyAlignment="1">
      <alignment vertical="center" shrinkToFit="1"/>
    </xf>
    <xf numFmtId="0" fontId="7" fillId="0" borderId="9" xfId="10" applyBorder="1"/>
    <xf numFmtId="0" fontId="51" fillId="0" borderId="36" xfId="10" applyFont="1" applyBorder="1" applyAlignment="1">
      <alignment horizontal="center" vertical="center" shrinkToFit="1"/>
    </xf>
    <xf numFmtId="0" fontId="51" fillId="0" borderId="8" xfId="10" applyFont="1" applyBorder="1" applyAlignment="1">
      <alignment horizontal="center" vertical="center" shrinkToFit="1"/>
    </xf>
    <xf numFmtId="0" fontId="51" fillId="0" borderId="8" xfId="10" applyFont="1" applyBorder="1" applyAlignment="1">
      <alignment horizontal="left" vertical="center" shrinkToFit="1"/>
    </xf>
    <xf numFmtId="0" fontId="51" fillId="0" borderId="0" xfId="10" applyFont="1" applyAlignment="1">
      <alignment horizontal="left" vertical="center" shrinkToFit="1"/>
    </xf>
    <xf numFmtId="0" fontId="51" fillId="0" borderId="11" xfId="10" applyFont="1" applyBorder="1" applyAlignment="1">
      <alignment horizontal="left" vertical="center" shrinkToFit="1"/>
    </xf>
    <xf numFmtId="0" fontId="51" fillId="0" borderId="153" xfId="10" applyFont="1" applyBorder="1" applyAlignment="1">
      <alignment horizontal="left" vertical="center" shrinkToFit="1"/>
    </xf>
    <xf numFmtId="0" fontId="51" fillId="0" borderId="153" xfId="10" applyFont="1" applyBorder="1" applyAlignment="1">
      <alignment horizontal="left" vertical="center"/>
    </xf>
    <xf numFmtId="0" fontId="7" fillId="0" borderId="153" xfId="10" applyBorder="1"/>
    <xf numFmtId="0" fontId="7" fillId="0" borderId="158" xfId="10" applyBorder="1"/>
    <xf numFmtId="0" fontId="51" fillId="0" borderId="9" xfId="10" applyFont="1" applyBorder="1" applyAlignment="1">
      <alignment horizontal="left" vertical="center"/>
    </xf>
    <xf numFmtId="0" fontId="51" fillId="0" borderId="8" xfId="10" applyFont="1" applyBorder="1" applyAlignment="1">
      <alignment horizontal="right" vertical="center" shrinkToFit="1"/>
    </xf>
    <xf numFmtId="0" fontId="9" fillId="0" borderId="36" xfId="10" applyFont="1" applyBorder="1" applyAlignment="1">
      <alignment vertical="center" shrinkToFit="1"/>
    </xf>
    <xf numFmtId="0" fontId="107" fillId="0" borderId="153" xfId="10" applyFont="1" applyBorder="1" applyAlignment="1">
      <alignment horizontal="left" vertical="center"/>
    </xf>
    <xf numFmtId="0" fontId="7" fillId="0" borderId="36" xfId="10" applyBorder="1"/>
    <xf numFmtId="0" fontId="7" fillId="0" borderId="11" xfId="10" applyBorder="1"/>
    <xf numFmtId="0" fontId="51" fillId="0" borderId="153" xfId="10" applyFont="1" applyBorder="1" applyAlignment="1">
      <alignment horizontal="center" vertical="center"/>
    </xf>
    <xf numFmtId="0" fontId="7" fillId="0" borderId="36" xfId="10" applyBorder="1" applyAlignment="1">
      <alignment shrinkToFit="1"/>
    </xf>
    <xf numFmtId="0" fontId="7" fillId="0" borderId="9" xfId="10" applyBorder="1" applyAlignment="1">
      <alignment shrinkToFit="1"/>
    </xf>
    <xf numFmtId="0" fontId="51" fillId="0" borderId="9" xfId="10" applyFont="1" applyBorder="1" applyAlignment="1">
      <alignment horizontal="left" vertical="center" shrinkToFit="1"/>
    </xf>
    <xf numFmtId="0" fontId="51" fillId="0" borderId="8" xfId="10" applyFont="1" applyBorder="1" applyAlignment="1">
      <alignment horizontal="left" vertical="center"/>
    </xf>
    <xf numFmtId="0" fontId="7" fillId="0" borderId="79" xfId="10" applyBorder="1"/>
    <xf numFmtId="0" fontId="7" fillId="0" borderId="49" xfId="10" applyBorder="1"/>
    <xf numFmtId="0" fontId="51" fillId="0" borderId="3" xfId="10" applyFont="1" applyBorder="1" applyAlignment="1">
      <alignment horizontal="left" vertical="center" shrinkToFit="1"/>
    </xf>
    <xf numFmtId="0" fontId="51" fillId="0" borderId="53" xfId="10" applyFont="1" applyBorder="1" applyAlignment="1">
      <alignment horizontal="left" vertical="center" shrinkToFit="1"/>
    </xf>
    <xf numFmtId="0" fontId="51" fillId="0" borderId="54" xfId="10" applyFont="1" applyBorder="1" applyAlignment="1">
      <alignment horizontal="left" vertical="center" shrinkToFit="1"/>
    </xf>
    <xf numFmtId="0" fontId="107" fillId="0" borderId="153" xfId="10" applyFont="1" applyBorder="1" applyAlignment="1">
      <alignment horizontal="left" vertical="center" shrinkToFit="1"/>
    </xf>
    <xf numFmtId="0" fontId="51" fillId="0" borderId="174" xfId="10" applyFont="1" applyBorder="1" applyAlignment="1">
      <alignment horizontal="left" vertical="center" shrinkToFit="1"/>
    </xf>
    <xf numFmtId="0" fontId="51" fillId="0" borderId="0" xfId="10" applyFont="1" applyAlignment="1">
      <alignment horizontal="left" vertical="center" wrapText="1"/>
    </xf>
    <xf numFmtId="0" fontId="7" fillId="0" borderId="9" xfId="10" applyBorder="1" applyAlignment="1">
      <alignment vertical="center" shrinkToFit="1"/>
    </xf>
    <xf numFmtId="0" fontId="9" fillId="0" borderId="9" xfId="10" applyFont="1" applyBorder="1" applyAlignment="1">
      <alignment vertical="center" shrinkToFit="1"/>
    </xf>
    <xf numFmtId="0" fontId="7" fillId="0" borderId="174" xfId="10" applyBorder="1"/>
    <xf numFmtId="0" fontId="51" fillId="0" borderId="9" xfId="10" applyFont="1" applyBorder="1" applyAlignment="1">
      <alignment horizontal="center" vertical="center" shrinkToFit="1"/>
    </xf>
    <xf numFmtId="0" fontId="51" fillId="0" borderId="8" xfId="10" applyFont="1" applyBorder="1" applyAlignment="1">
      <alignment horizontal="right" vertical="center"/>
    </xf>
    <xf numFmtId="0" fontId="51" fillId="0" borderId="9" xfId="10" applyFont="1" applyBorder="1" applyAlignment="1">
      <alignment horizontal="right" vertical="center"/>
    </xf>
    <xf numFmtId="0" fontId="51" fillId="0" borderId="11" xfId="10" applyFont="1" applyBorder="1" applyAlignment="1">
      <alignment horizontal="right" vertical="center" shrinkToFit="1"/>
    </xf>
    <xf numFmtId="0" fontId="51" fillId="0" borderId="153" xfId="10" applyFont="1" applyBorder="1" applyAlignment="1">
      <alignment horizontal="right" vertical="center" shrinkToFit="1"/>
    </xf>
    <xf numFmtId="0" fontId="51" fillId="0" borderId="158" xfId="10" applyFont="1" applyBorder="1" applyAlignment="1">
      <alignment horizontal="right" vertical="center" shrinkToFit="1"/>
    </xf>
    <xf numFmtId="0" fontId="51" fillId="0" borderId="8" xfId="10" applyFont="1" applyBorder="1" applyAlignment="1">
      <alignment vertical="center"/>
    </xf>
    <xf numFmtId="0" fontId="9" fillId="0" borderId="0" xfId="10" applyFont="1" applyAlignment="1">
      <alignment horizontal="right" vertical="center"/>
    </xf>
    <xf numFmtId="0" fontId="7" fillId="0" borderId="85" xfId="10" applyBorder="1"/>
    <xf numFmtId="0" fontId="7" fillId="0" borderId="20" xfId="10" applyBorder="1"/>
    <xf numFmtId="0" fontId="83" fillId="0" borderId="0" xfId="7" applyAlignment="1">
      <alignment vertical="center"/>
    </xf>
    <xf numFmtId="0" fontId="83" fillId="0" borderId="11" xfId="7" applyBorder="1" applyAlignment="1">
      <alignment horizontal="center" vertical="center"/>
    </xf>
    <xf numFmtId="0" fontId="83" fillId="0" borderId="9" xfId="7" applyBorder="1" applyAlignment="1">
      <alignment vertical="center"/>
    </xf>
    <xf numFmtId="0" fontId="83" fillId="0" borderId="8" xfId="7" applyBorder="1" applyAlignment="1">
      <alignment horizontal="center" vertical="center"/>
    </xf>
    <xf numFmtId="0" fontId="83" fillId="0" borderId="1" xfId="7" applyBorder="1" applyAlignment="1">
      <alignment horizontal="center" vertical="center"/>
    </xf>
    <xf numFmtId="0" fontId="83" fillId="0" borderId="3" xfId="7" applyBorder="1" applyAlignment="1">
      <alignment vertical="top"/>
    </xf>
    <xf numFmtId="0" fontId="83" fillId="0" borderId="3" xfId="7" applyBorder="1" applyAlignment="1">
      <alignment horizontal="left" vertical="center"/>
    </xf>
    <xf numFmtId="0" fontId="83" fillId="0" borderId="0" xfId="7" applyAlignment="1">
      <alignment horizontal="center" vertical="center"/>
    </xf>
    <xf numFmtId="0" fontId="83" fillId="0" borderId="12" xfId="7" applyBorder="1" applyAlignment="1">
      <alignment vertical="center"/>
    </xf>
    <xf numFmtId="0" fontId="83" fillId="0" borderId="10" xfId="7" applyBorder="1" applyAlignment="1">
      <alignment vertical="center"/>
    </xf>
    <xf numFmtId="0" fontId="51" fillId="0" borderId="49" xfId="10" applyFont="1" applyBorder="1" applyAlignment="1">
      <alignment horizontal="left" vertical="center" shrinkToFit="1"/>
    </xf>
    <xf numFmtId="0" fontId="107" fillId="0" borderId="49" xfId="10" applyFont="1" applyBorder="1" applyAlignment="1">
      <alignment horizontal="left" vertical="center"/>
    </xf>
    <xf numFmtId="0" fontId="107" fillId="0" borderId="49" xfId="10" applyFont="1" applyBorder="1" applyAlignment="1">
      <alignment horizontal="left" vertical="center" shrinkToFit="1"/>
    </xf>
    <xf numFmtId="0" fontId="7" fillId="0" borderId="0" xfId="10" applyBorder="1"/>
    <xf numFmtId="0" fontId="51" fillId="0" borderId="36" xfId="10" applyFont="1" applyBorder="1" applyAlignment="1">
      <alignment vertical="center" shrinkToFit="1"/>
    </xf>
    <xf numFmtId="0" fontId="51" fillId="0" borderId="0" xfId="10" applyFont="1" applyBorder="1" applyAlignment="1">
      <alignment vertical="center" shrinkToFit="1"/>
    </xf>
    <xf numFmtId="0" fontId="51" fillId="0" borderId="0" xfId="10" applyFont="1" applyBorder="1" applyAlignment="1">
      <alignment horizontal="left" vertical="center"/>
    </xf>
    <xf numFmtId="0" fontId="51" fillId="0" borderId="0" xfId="10" applyFont="1" applyBorder="1" applyAlignment="1">
      <alignment horizontal="center" vertical="center" shrinkToFit="1"/>
    </xf>
    <xf numFmtId="0" fontId="51" fillId="0" borderId="0" xfId="10" applyFont="1" applyBorder="1" applyAlignment="1">
      <alignment horizontal="left" vertical="center" shrinkToFit="1"/>
    </xf>
    <xf numFmtId="0" fontId="107" fillId="0" borderId="0" xfId="10" applyFont="1" applyBorder="1" applyAlignment="1">
      <alignment horizontal="left" vertical="center"/>
    </xf>
    <xf numFmtId="0" fontId="51" fillId="0" borderId="0" xfId="10" applyFont="1" applyBorder="1" applyAlignment="1">
      <alignment horizontal="center" vertical="center"/>
    </xf>
    <xf numFmtId="0" fontId="51" fillId="0" borderId="0" xfId="10" applyFont="1" applyBorder="1" applyAlignment="1">
      <alignment horizontal="right" vertical="center" shrinkToFit="1"/>
    </xf>
    <xf numFmtId="0" fontId="9" fillId="0" borderId="0" xfId="10" applyFont="1" applyBorder="1" applyAlignment="1">
      <alignment vertical="center" shrinkToFit="1"/>
    </xf>
    <xf numFmtId="0" fontId="7" fillId="0" borderId="0" xfId="10" applyBorder="1" applyAlignment="1">
      <alignment horizontal="left" vertical="center"/>
    </xf>
    <xf numFmtId="0" fontId="7" fillId="0" borderId="0" xfId="10" applyBorder="1" applyAlignment="1">
      <alignment shrinkToFit="1"/>
    </xf>
    <xf numFmtId="0" fontId="51" fillId="0" borderId="0" xfId="10" applyFont="1" applyBorder="1"/>
    <xf numFmtId="0" fontId="51" fillId="0" borderId="0" xfId="10" applyFont="1" applyBorder="1" applyAlignment="1">
      <alignment horizontal="left" vertical="center" wrapText="1"/>
    </xf>
    <xf numFmtId="0" fontId="7" fillId="0" borderId="0" xfId="10" applyBorder="1" applyAlignment="1">
      <alignment vertical="center" shrinkToFit="1"/>
    </xf>
    <xf numFmtId="0" fontId="51" fillId="0" borderId="0" xfId="10" applyFont="1" applyBorder="1" applyAlignment="1">
      <alignment horizontal="left" vertical="top" wrapText="1"/>
    </xf>
    <xf numFmtId="0" fontId="107" fillId="0" borderId="0" xfId="10" applyFont="1" applyBorder="1" applyAlignment="1">
      <alignment horizontal="left" vertical="center" shrinkToFit="1"/>
    </xf>
    <xf numFmtId="0" fontId="51" fillId="0" borderId="0" xfId="10" applyFont="1" applyBorder="1" applyAlignment="1">
      <alignment horizontal="right" vertical="center"/>
    </xf>
    <xf numFmtId="0" fontId="7" fillId="0" borderId="79" xfId="10" applyBorder="1" applyAlignment="1">
      <alignment shrinkToFit="1"/>
    </xf>
    <xf numFmtId="0" fontId="7" fillId="0" borderId="49" xfId="10" applyBorder="1" applyAlignment="1">
      <alignment shrinkToFit="1"/>
    </xf>
    <xf numFmtId="0" fontId="51" fillId="0" borderId="20" xfId="10" applyFont="1" applyBorder="1" applyAlignment="1">
      <alignment horizontal="right" vertical="center" shrinkToFit="1"/>
    </xf>
    <xf numFmtId="0" fontId="51" fillId="0" borderId="49" xfId="10" applyFont="1" applyBorder="1" applyAlignment="1">
      <alignment horizontal="right" vertical="center" shrinkToFit="1"/>
    </xf>
    <xf numFmtId="0" fontId="51" fillId="0" borderId="49" xfId="10" applyFont="1" applyBorder="1" applyAlignment="1">
      <alignment horizontal="left" vertical="center"/>
    </xf>
    <xf numFmtId="0" fontId="51" fillId="0" borderId="21" xfId="10" applyFont="1" applyBorder="1" applyAlignment="1">
      <alignment horizontal="left" vertical="center" shrinkToFit="1"/>
    </xf>
    <xf numFmtId="58" fontId="83" fillId="0" borderId="12" xfId="7" applyNumberFormat="1" applyBorder="1" applyAlignment="1">
      <alignment vertical="center"/>
    </xf>
    <xf numFmtId="0" fontId="7" fillId="0" borderId="0" xfId="10" applyAlignment="1">
      <alignment horizontal="center" vertical="center"/>
    </xf>
    <xf numFmtId="0" fontId="51" fillId="0" borderId="24" xfId="10" applyFont="1" applyBorder="1" applyAlignment="1">
      <alignment horizontal="left" vertical="center"/>
    </xf>
    <xf numFmtId="0" fontId="51" fillId="0" borderId="24" xfId="10" applyFont="1" applyBorder="1" applyAlignment="1">
      <alignment vertical="center" shrinkToFit="1"/>
    </xf>
    <xf numFmtId="0" fontId="51" fillId="0" borderId="18" xfId="10" applyFont="1" applyBorder="1" applyAlignment="1">
      <alignment vertical="center" shrinkToFit="1"/>
    </xf>
    <xf numFmtId="0" fontId="0" fillId="0" borderId="0" xfId="10" applyFont="1" applyAlignment="1">
      <alignment horizontal="left" vertical="center"/>
    </xf>
    <xf numFmtId="0" fontId="7" fillId="0" borderId="153" xfId="10" applyBorder="1" applyAlignment="1">
      <alignment horizontal="center" vertical="center"/>
    </xf>
    <xf numFmtId="0" fontId="51" fillId="0" borderId="49" xfId="10" applyFont="1" applyBorder="1" applyAlignment="1">
      <alignment horizontal="center" vertical="center"/>
    </xf>
    <xf numFmtId="0" fontId="51" fillId="0" borderId="24" xfId="10" applyFont="1" applyBorder="1" applyAlignment="1">
      <alignment horizontal="center" vertical="center"/>
    </xf>
    <xf numFmtId="0" fontId="111" fillId="0" borderId="0" xfId="11" applyFont="1">
      <alignment vertical="center"/>
    </xf>
    <xf numFmtId="0" fontId="111" fillId="0" borderId="49" xfId="11" applyFont="1" applyBorder="1" applyAlignment="1">
      <alignment horizontal="center" vertical="center"/>
    </xf>
    <xf numFmtId="0" fontId="111" fillId="0" borderId="49" xfId="11" applyFont="1" applyBorder="1">
      <alignment vertical="center"/>
    </xf>
    <xf numFmtId="0" fontId="111" fillId="0" borderId="0" xfId="11" applyFont="1" applyAlignment="1">
      <alignment horizontal="right" vertical="center"/>
    </xf>
    <xf numFmtId="0" fontId="111" fillId="0" borderId="81" xfId="11" applyFont="1" applyBorder="1">
      <alignment vertical="center"/>
    </xf>
    <xf numFmtId="0" fontId="111" fillId="0" borderId="24" xfId="11" applyFont="1" applyBorder="1">
      <alignment vertical="center"/>
    </xf>
    <xf numFmtId="0" fontId="111" fillId="0" borderId="18" xfId="11" applyFont="1" applyBorder="1">
      <alignment vertical="center"/>
    </xf>
    <xf numFmtId="0" fontId="111" fillId="0" borderId="36" xfId="11" applyFont="1" applyBorder="1">
      <alignment vertical="center"/>
    </xf>
    <xf numFmtId="0" fontId="112" fillId="0" borderId="0" xfId="11" applyFont="1" applyAlignment="1">
      <alignment horizontal="center" vertical="center"/>
    </xf>
    <xf numFmtId="0" fontId="111" fillId="0" borderId="54" xfId="11" applyFont="1" applyBorder="1" applyAlignment="1">
      <alignment horizontal="right" vertical="center"/>
    </xf>
    <xf numFmtId="0" fontId="111" fillId="0" borderId="79" xfId="11" applyFont="1" applyBorder="1">
      <alignment vertical="center"/>
    </xf>
    <xf numFmtId="0" fontId="111" fillId="0" borderId="21" xfId="11" applyFont="1" applyBorder="1">
      <alignment vertical="center"/>
    </xf>
    <xf numFmtId="0" fontId="113" fillId="0" borderId="78" xfId="11" applyFont="1" applyBorder="1" applyAlignment="1">
      <alignment horizontal="center" vertical="center"/>
    </xf>
    <xf numFmtId="0" fontId="113" fillId="0" borderId="97" xfId="11" applyFont="1" applyBorder="1" applyAlignment="1">
      <alignment horizontal="center" vertical="center"/>
    </xf>
    <xf numFmtId="0" fontId="111" fillId="0" borderId="22" xfId="11" applyFont="1" applyBorder="1" applyAlignment="1">
      <alignment horizontal="distributed" vertical="center"/>
    </xf>
    <xf numFmtId="0" fontId="111" fillId="0" borderId="1" xfId="11" applyFont="1" applyBorder="1" applyAlignment="1">
      <alignment horizontal="distributed" vertical="center"/>
    </xf>
    <xf numFmtId="0" fontId="111" fillId="0" borderId="37" xfId="11" applyFont="1" applyBorder="1" applyAlignment="1">
      <alignment horizontal="distributed" vertical="center"/>
    </xf>
    <xf numFmtId="0" fontId="113" fillId="0" borderId="0" xfId="11" applyFont="1">
      <alignment vertical="center"/>
    </xf>
    <xf numFmtId="0" fontId="111" fillId="0" borderId="16" xfId="11" applyFont="1" applyBorder="1" applyAlignment="1">
      <alignment horizontal="distributed" vertical="center" wrapText="1"/>
    </xf>
    <xf numFmtId="0" fontId="111" fillId="0" borderId="1" xfId="11" applyFont="1" applyBorder="1" applyAlignment="1">
      <alignment horizontal="center" vertical="center" wrapText="1"/>
    </xf>
    <xf numFmtId="0" fontId="111" fillId="0" borderId="13" xfId="11" applyFont="1" applyBorder="1" applyAlignment="1">
      <alignment vertical="center"/>
    </xf>
    <xf numFmtId="0" fontId="111" fillId="0" borderId="57" xfId="11" applyFont="1" applyBorder="1" applyAlignment="1">
      <alignment vertical="center"/>
    </xf>
    <xf numFmtId="0" fontId="112" fillId="0" borderId="24" xfId="11" applyFont="1" applyFill="1" applyBorder="1" applyAlignment="1">
      <alignment vertical="center"/>
    </xf>
    <xf numFmtId="0" fontId="112" fillId="0" borderId="0" xfId="11" applyFont="1" applyFill="1" applyAlignment="1">
      <alignment vertical="center"/>
    </xf>
    <xf numFmtId="0" fontId="112" fillId="0" borderId="49" xfId="11" applyFont="1" applyFill="1" applyBorder="1" applyAlignment="1">
      <alignment vertical="center"/>
    </xf>
    <xf numFmtId="0" fontId="112" fillId="0" borderId="0" xfId="11" applyFont="1" applyFill="1" applyAlignment="1">
      <alignment horizontal="right" vertical="center"/>
    </xf>
    <xf numFmtId="0" fontId="112" fillId="0" borderId="0" xfId="11" applyFont="1" applyFill="1" applyAlignment="1">
      <alignment horizontal="left" vertical="center"/>
    </xf>
    <xf numFmtId="0" fontId="111" fillId="5" borderId="206" xfId="11" applyFont="1" applyFill="1" applyBorder="1">
      <alignment vertical="center"/>
    </xf>
    <xf numFmtId="0" fontId="111" fillId="5" borderId="207" xfId="11" applyFont="1" applyFill="1" applyBorder="1">
      <alignment vertical="center"/>
    </xf>
    <xf numFmtId="0" fontId="111" fillId="5" borderId="153" xfId="11" applyFont="1" applyFill="1" applyBorder="1">
      <alignment vertical="center"/>
    </xf>
    <xf numFmtId="0" fontId="111" fillId="5" borderId="174" xfId="11" applyFont="1" applyFill="1" applyBorder="1">
      <alignment vertical="center"/>
    </xf>
    <xf numFmtId="0" fontId="111" fillId="5" borderId="210" xfId="11" applyFont="1" applyFill="1" applyBorder="1" applyAlignment="1">
      <alignment horizontal="center" vertical="center"/>
    </xf>
    <xf numFmtId="0" fontId="111" fillId="5" borderId="213" xfId="11" applyFont="1" applyFill="1" applyBorder="1" applyAlignment="1">
      <alignment vertical="center" wrapText="1"/>
    </xf>
    <xf numFmtId="0" fontId="111" fillId="5" borderId="214" xfId="11" applyFont="1" applyFill="1" applyBorder="1" applyAlignment="1">
      <alignment horizontal="center" vertical="center"/>
    </xf>
    <xf numFmtId="0" fontId="111" fillId="5" borderId="218" xfId="11" applyFont="1" applyFill="1" applyBorder="1" applyAlignment="1">
      <alignment vertical="center" wrapText="1"/>
    </xf>
    <xf numFmtId="0" fontId="111" fillId="0" borderId="12" xfId="7" applyFont="1" applyFill="1" applyBorder="1" applyAlignment="1">
      <alignment vertical="center"/>
    </xf>
    <xf numFmtId="0" fontId="111" fillId="0" borderId="37" xfId="7" applyFont="1" applyFill="1" applyBorder="1" applyAlignment="1">
      <alignment vertical="center"/>
    </xf>
    <xf numFmtId="0" fontId="111" fillId="5" borderId="10" xfId="7" applyFont="1" applyFill="1" applyBorder="1" applyAlignment="1">
      <alignment horizontal="right" vertical="center"/>
    </xf>
    <xf numFmtId="0" fontId="111" fillId="5" borderId="10" xfId="11" applyFont="1" applyFill="1" applyBorder="1" applyAlignment="1">
      <alignment vertical="center"/>
    </xf>
    <xf numFmtId="0" fontId="111" fillId="5" borderId="12" xfId="11" applyFont="1" applyFill="1" applyBorder="1" applyAlignment="1">
      <alignment vertical="center"/>
    </xf>
    <xf numFmtId="0" fontId="111" fillId="5" borderId="37" xfId="11" applyFont="1" applyFill="1" applyBorder="1" applyAlignment="1">
      <alignment vertical="center"/>
    </xf>
    <xf numFmtId="0" fontId="57" fillId="5" borderId="61" xfId="0" applyFont="1" applyFill="1" applyBorder="1" applyAlignment="1">
      <alignment horizontal="center" vertical="center"/>
    </xf>
    <xf numFmtId="184" fontId="57" fillId="5" borderId="63" xfId="0" applyNumberFormat="1" applyFont="1" applyFill="1" applyBorder="1" applyAlignment="1">
      <alignment horizontal="center" vertical="center"/>
    </xf>
    <xf numFmtId="0" fontId="9" fillId="0" borderId="153" xfId="0" applyFont="1" applyBorder="1">
      <alignment vertical="center"/>
    </xf>
    <xf numFmtId="0" fontId="9" fillId="0" borderId="158" xfId="0" applyFont="1" applyBorder="1">
      <alignment vertical="center"/>
    </xf>
    <xf numFmtId="0" fontId="9" fillId="0" borderId="3" xfId="0" applyFont="1" applyBorder="1">
      <alignment vertical="center"/>
    </xf>
    <xf numFmtId="0" fontId="9" fillId="0" borderId="0" xfId="0" applyFont="1" applyAlignment="1">
      <alignment horizontal="center" vertical="center" wrapText="1"/>
    </xf>
    <xf numFmtId="0" fontId="18" fillId="0" borderId="0" xfId="0" applyFont="1" applyAlignment="1">
      <alignment vertical="top"/>
    </xf>
    <xf numFmtId="0" fontId="114" fillId="0" borderId="0" xfId="0" applyFont="1" applyAlignment="1">
      <alignment vertical="top"/>
    </xf>
    <xf numFmtId="0" fontId="9" fillId="0" borderId="153" xfId="0" applyFont="1" applyBorder="1" applyAlignment="1">
      <alignment horizontal="center" vertical="top"/>
    </xf>
    <xf numFmtId="0" fontId="115" fillId="0" borderId="0" xfId="0" applyFont="1" applyAlignment="1">
      <alignment horizontal="center" vertical="center" wrapText="1"/>
    </xf>
    <xf numFmtId="0" fontId="115" fillId="0" borderId="0" xfId="0" applyFont="1" applyAlignment="1">
      <alignment horizontal="left" vertical="center"/>
    </xf>
    <xf numFmtId="0" fontId="115" fillId="0" borderId="0" xfId="0" applyFont="1" applyAlignment="1">
      <alignment vertical="top" wrapText="1"/>
    </xf>
    <xf numFmtId="0" fontId="84" fillId="0" borderId="0" xfId="0" applyFont="1">
      <alignment vertical="center"/>
    </xf>
    <xf numFmtId="0" fontId="116" fillId="0" borderId="0" xfId="0" applyFont="1">
      <alignment vertical="center"/>
    </xf>
    <xf numFmtId="0" fontId="109" fillId="0" borderId="0" xfId="0" applyFont="1" applyAlignment="1">
      <alignment horizontal="center" vertical="center" wrapText="1"/>
    </xf>
    <xf numFmtId="0" fontId="109" fillId="0" borderId="0" xfId="0" applyFont="1" applyAlignment="1">
      <alignment horizontal="center" vertical="center"/>
    </xf>
    <xf numFmtId="0" fontId="109" fillId="0" borderId="0" xfId="0" applyFont="1">
      <alignment vertical="center"/>
    </xf>
    <xf numFmtId="0" fontId="9" fillId="0" borderId="14" xfId="0" applyFont="1" applyBorder="1" applyAlignment="1">
      <alignment horizontal="left" vertical="top" wrapText="1"/>
    </xf>
    <xf numFmtId="0" fontId="18" fillId="0" borderId="0" xfId="0" applyFont="1" applyAlignment="1">
      <alignment vertical="center"/>
    </xf>
    <xf numFmtId="0" fontId="0" fillId="0" borderId="0" xfId="0" applyFill="1" applyBorder="1" applyAlignment="1">
      <alignment vertical="center" wrapText="1"/>
    </xf>
    <xf numFmtId="0" fontId="9" fillId="0" borderId="0" xfId="0" applyFont="1">
      <alignment vertical="center"/>
    </xf>
    <xf numFmtId="0" fontId="29" fillId="0" borderId="0" xfId="0" applyFont="1" applyAlignment="1">
      <alignment vertical="center" wrapText="1"/>
    </xf>
    <xf numFmtId="0" fontId="75" fillId="0" borderId="0" xfId="0" applyFont="1" applyAlignment="1">
      <alignment horizontal="left" vertical="center"/>
    </xf>
    <xf numFmtId="0" fontId="0" fillId="0" borderId="0" xfId="0" applyAlignment="1">
      <alignment vertical="center"/>
    </xf>
    <xf numFmtId="0" fontId="0" fillId="0" borderId="11" xfId="0" applyBorder="1" applyAlignment="1">
      <alignment vertical="center"/>
    </xf>
    <xf numFmtId="0" fontId="0" fillId="0" borderId="0" xfId="0" applyBorder="1" applyAlignment="1">
      <alignment vertical="center"/>
    </xf>
    <xf numFmtId="0" fontId="51" fillId="5" borderId="11" xfId="10" applyFont="1" applyFill="1" applyBorder="1" applyAlignment="1">
      <alignment horizontal="left" vertical="center" shrinkToFit="1"/>
    </xf>
    <xf numFmtId="0" fontId="51" fillId="5" borderId="153" xfId="10" applyFont="1" applyFill="1" applyBorder="1" applyAlignment="1">
      <alignment horizontal="left" vertical="center" shrinkToFit="1"/>
    </xf>
    <xf numFmtId="0" fontId="0" fillId="0" borderId="204" xfId="0" applyBorder="1" applyAlignment="1">
      <alignment horizontal="right" vertical="center"/>
    </xf>
    <xf numFmtId="187" fontId="0" fillId="0" borderId="205" xfId="0" applyNumberFormat="1" applyFill="1" applyBorder="1" applyAlignment="1">
      <alignment vertical="center"/>
    </xf>
    <xf numFmtId="0" fontId="0" fillId="2" borderId="211" xfId="0" applyFill="1" applyBorder="1" applyAlignment="1">
      <alignment horizontal="left" vertical="center"/>
    </xf>
    <xf numFmtId="0" fontId="0" fillId="2" borderId="212" xfId="0" applyFill="1" applyBorder="1" applyAlignment="1">
      <alignment horizontal="left" vertical="center"/>
    </xf>
    <xf numFmtId="0" fontId="0" fillId="0" borderId="225" xfId="0" applyBorder="1" applyAlignment="1">
      <alignment vertical="center" wrapText="1"/>
    </xf>
    <xf numFmtId="0" fontId="0" fillId="0" borderId="123" xfId="0" applyBorder="1" applyAlignment="1">
      <alignment vertical="center" wrapText="1"/>
    </xf>
    <xf numFmtId="0" fontId="77" fillId="0" borderId="0" xfId="0" applyFont="1" applyAlignment="1">
      <alignment vertical="center"/>
    </xf>
    <xf numFmtId="0" fontId="45" fillId="0" borderId="0" xfId="0" applyFont="1" applyAlignment="1">
      <alignment vertical="center"/>
    </xf>
    <xf numFmtId="0" fontId="29" fillId="0" borderId="0" xfId="0" applyFont="1" applyFill="1" applyAlignment="1">
      <alignment vertical="center"/>
    </xf>
    <xf numFmtId="0" fontId="9" fillId="0" borderId="0" xfId="0" applyFont="1" applyFill="1" applyBorder="1" applyAlignment="1">
      <alignment horizontal="center" vertical="center"/>
    </xf>
    <xf numFmtId="0" fontId="18" fillId="0" borderId="0" xfId="0" applyFont="1" applyFill="1" applyBorder="1" applyAlignment="1">
      <alignment vertical="center"/>
    </xf>
    <xf numFmtId="0" fontId="105" fillId="0" borderId="183" xfId="9" applyFont="1" applyBorder="1" applyAlignment="1">
      <alignment horizontal="left" vertical="center" wrapText="1" shrinkToFit="1"/>
    </xf>
    <xf numFmtId="0" fontId="0" fillId="0" borderId="227" xfId="0" applyBorder="1" applyAlignment="1">
      <alignment horizontal="distributed" vertical="center"/>
    </xf>
    <xf numFmtId="0" fontId="0" fillId="0" borderId="228" xfId="0" applyBorder="1" applyAlignment="1">
      <alignment horizontal="distributed" vertical="center"/>
    </xf>
    <xf numFmtId="0" fontId="0" fillId="0" borderId="237" xfId="0" applyBorder="1" applyAlignment="1">
      <alignment horizontal="distributed" vertical="center"/>
    </xf>
    <xf numFmtId="0" fontId="0" fillId="0" borderId="238" xfId="0" applyBorder="1" applyAlignment="1">
      <alignment horizontal="distributed" vertical="center"/>
    </xf>
    <xf numFmtId="0" fontId="57" fillId="0" borderId="11" xfId="0" applyFont="1" applyBorder="1" applyAlignment="1">
      <alignment horizontal="left" vertical="top" wrapText="1"/>
    </xf>
    <xf numFmtId="0" fontId="88" fillId="0" borderId="97" xfId="0" applyFont="1" applyFill="1" applyBorder="1" applyAlignment="1">
      <alignment horizontal="center"/>
    </xf>
    <xf numFmtId="0" fontId="88" fillId="0" borderId="97" xfId="0" applyFont="1" applyFill="1" applyBorder="1" applyAlignment="1">
      <alignment horizontal="left" vertical="center"/>
    </xf>
    <xf numFmtId="0" fontId="88" fillId="0" borderId="25" xfId="0" applyFont="1" applyFill="1" applyBorder="1" applyAlignment="1">
      <alignment vertical="center" wrapText="1"/>
    </xf>
    <xf numFmtId="0" fontId="88" fillId="2" borderId="46" xfId="0" applyFont="1" applyFill="1" applyBorder="1" applyAlignment="1">
      <alignment horizontal="left" vertical="center"/>
    </xf>
    <xf numFmtId="0" fontId="88" fillId="0" borderId="87" xfId="0" applyFont="1" applyFill="1" applyBorder="1" applyAlignment="1">
      <alignment vertical="center" wrapText="1"/>
    </xf>
    <xf numFmtId="0" fontId="88" fillId="0" borderId="71" xfId="0" applyFont="1" applyFill="1" applyBorder="1" applyAlignment="1">
      <alignment vertical="center" wrapText="1"/>
    </xf>
    <xf numFmtId="0" fontId="88" fillId="2" borderId="28" xfId="0" applyFont="1" applyFill="1" applyBorder="1" applyAlignment="1">
      <alignment horizontal="left" vertical="center"/>
    </xf>
    <xf numFmtId="0" fontId="88" fillId="0" borderId="87" xfId="0" applyFont="1" applyBorder="1" applyAlignment="1">
      <alignment vertical="center" wrapText="1"/>
    </xf>
    <xf numFmtId="0" fontId="88" fillId="0" borderId="70" xfId="0" applyFont="1" applyBorder="1" applyAlignment="1">
      <alignment vertical="center" wrapText="1"/>
    </xf>
    <xf numFmtId="0" fontId="88" fillId="0" borderId="84" xfId="0" applyFont="1" applyFill="1" applyBorder="1" applyAlignment="1">
      <alignment vertical="center" wrapText="1"/>
    </xf>
    <xf numFmtId="0" fontId="88" fillId="2" borderId="31" xfId="0" applyFont="1" applyFill="1" applyBorder="1" applyAlignment="1">
      <alignment horizontal="left" vertical="center"/>
    </xf>
    <xf numFmtId="49" fontId="27" fillId="5" borderId="0" xfId="0" applyNumberFormat="1" applyFont="1" applyFill="1" applyAlignment="1">
      <alignment horizontal="right" vertical="center"/>
    </xf>
    <xf numFmtId="49" fontId="27" fillId="0" borderId="0" xfId="0" applyNumberFormat="1" applyFont="1" applyFill="1" applyAlignment="1">
      <alignment horizontal="right" vertical="center"/>
    </xf>
    <xf numFmtId="0" fontId="0" fillId="0" borderId="0" xfId="0" applyAlignment="1">
      <alignment horizontal="center" vertical="center"/>
    </xf>
    <xf numFmtId="0" fontId="18" fillId="0" borderId="0" xfId="0" applyFont="1">
      <alignment vertical="center"/>
    </xf>
    <xf numFmtId="0" fontId="88" fillId="2" borderId="26" xfId="0" applyFont="1" applyFill="1" applyBorder="1" applyAlignment="1">
      <alignment horizontal="left" vertical="center"/>
    </xf>
    <xf numFmtId="58" fontId="88" fillId="2" borderId="28" xfId="0" applyNumberFormat="1" applyFont="1" applyFill="1" applyBorder="1" applyAlignment="1">
      <alignment horizontal="left" vertical="center"/>
    </xf>
    <xf numFmtId="3" fontId="88" fillId="2" borderId="28" xfId="0" applyNumberFormat="1" applyFont="1" applyFill="1" applyBorder="1" applyAlignment="1">
      <alignment horizontal="left" vertical="center"/>
    </xf>
    <xf numFmtId="38" fontId="88" fillId="2" borderId="28" xfId="1" applyFont="1" applyFill="1" applyBorder="1" applyAlignment="1">
      <alignment horizontal="left" vertical="center"/>
    </xf>
    <xf numFmtId="0" fontId="88" fillId="2" borderId="47" xfId="0" applyFont="1" applyFill="1" applyBorder="1" applyAlignment="1">
      <alignment horizontal="left" vertical="center"/>
    </xf>
    <xf numFmtId="0" fontId="57" fillId="0" borderId="61" xfId="0" applyFont="1" applyFill="1" applyBorder="1" applyAlignment="1">
      <alignment horizontal="center" vertical="center"/>
    </xf>
    <xf numFmtId="0" fontId="57" fillId="0" borderId="61" xfId="0" applyFont="1" applyFill="1" applyBorder="1" applyAlignment="1">
      <alignment horizontal="center" vertical="center" wrapText="1"/>
    </xf>
    <xf numFmtId="0" fontId="57" fillId="0" borderId="13" xfId="0" applyFont="1" applyFill="1" applyBorder="1" applyAlignment="1">
      <alignment horizontal="left" vertical="center" wrapText="1"/>
    </xf>
    <xf numFmtId="0" fontId="57" fillId="5" borderId="63" xfId="0" applyFont="1" applyFill="1" applyBorder="1" applyAlignment="1">
      <alignment horizontal="center" vertical="center"/>
    </xf>
    <xf numFmtId="0" fontId="124" fillId="5" borderId="61" xfId="0" applyFont="1" applyFill="1" applyBorder="1" applyAlignment="1">
      <alignment horizontal="center" vertical="center"/>
    </xf>
    <xf numFmtId="0" fontId="124" fillId="5" borderId="13" xfId="0" applyFont="1" applyFill="1" applyBorder="1" applyAlignment="1">
      <alignment horizontal="center" vertical="center"/>
    </xf>
    <xf numFmtId="184" fontId="124" fillId="5" borderId="1" xfId="0" applyNumberFormat="1" applyFont="1" applyFill="1" applyBorder="1" applyAlignment="1">
      <alignment horizontal="center" vertical="center"/>
    </xf>
    <xf numFmtId="0" fontId="57" fillId="0" borderId="104" xfId="0" applyFont="1" applyBorder="1" applyAlignment="1">
      <alignment horizontal="center" vertical="center" wrapText="1"/>
    </xf>
    <xf numFmtId="0" fontId="69" fillId="0" borderId="104" xfId="0" applyFont="1" applyBorder="1" applyAlignment="1">
      <alignment horizontal="center" vertical="center" wrapText="1"/>
    </xf>
    <xf numFmtId="0" fontId="24" fillId="0" borderId="0" xfId="0" applyFont="1" applyBorder="1" applyAlignment="1">
      <alignment vertical="center"/>
    </xf>
    <xf numFmtId="0" fontId="13" fillId="0" borderId="0" xfId="0" applyFont="1" applyAlignment="1">
      <alignment vertical="center" shrinkToFit="1"/>
    </xf>
    <xf numFmtId="0" fontId="13" fillId="0" borderId="0" xfId="0" applyFont="1" applyAlignment="1">
      <alignment horizontal="center" vertical="center"/>
    </xf>
    <xf numFmtId="0" fontId="88" fillId="5" borderId="173" xfId="0" applyFont="1" applyFill="1" applyBorder="1" applyAlignment="1">
      <alignment horizontal="center" vertical="center"/>
    </xf>
    <xf numFmtId="0" fontId="88" fillId="5" borderId="153" xfId="0" applyFont="1" applyFill="1" applyBorder="1" applyAlignment="1">
      <alignment horizontal="center" vertical="center"/>
    </xf>
    <xf numFmtId="0" fontId="88" fillId="5" borderId="46" xfId="0" applyFont="1" applyFill="1" applyBorder="1" applyAlignment="1">
      <alignment horizontal="center" vertical="center"/>
    </xf>
    <xf numFmtId="0" fontId="88" fillId="5" borderId="61" xfId="0" applyFont="1" applyFill="1" applyBorder="1" applyAlignment="1">
      <alignment horizontal="center" vertical="center"/>
    </xf>
    <xf numFmtId="0" fontId="88" fillId="5" borderId="37" xfId="0" applyFont="1" applyFill="1" applyBorder="1" applyAlignment="1">
      <alignment horizontal="center" vertical="center"/>
    </xf>
    <xf numFmtId="0" fontId="88" fillId="5" borderId="28" xfId="0" applyFont="1" applyFill="1" applyBorder="1" applyAlignment="1">
      <alignment horizontal="center" vertical="center"/>
    </xf>
    <xf numFmtId="0" fontId="88" fillId="5" borderId="177" xfId="0" applyFont="1" applyFill="1" applyBorder="1" applyAlignment="1">
      <alignment horizontal="center" vertical="center"/>
    </xf>
    <xf numFmtId="0" fontId="88" fillId="5" borderId="53" xfId="0" applyFont="1" applyFill="1" applyBorder="1" applyAlignment="1">
      <alignment horizontal="center" vertical="center"/>
    </xf>
    <xf numFmtId="0" fontId="88" fillId="5" borderId="3" xfId="0" applyFont="1" applyFill="1" applyBorder="1" applyAlignment="1">
      <alignment horizontal="center" vertical="center"/>
    </xf>
    <xf numFmtId="0" fontId="88" fillId="5" borderId="47" xfId="0" applyFont="1" applyFill="1" applyBorder="1" applyAlignment="1">
      <alignment horizontal="center" vertical="center"/>
    </xf>
    <xf numFmtId="0" fontId="88" fillId="5" borderId="61" xfId="0" applyFont="1" applyFill="1" applyBorder="1" applyAlignment="1">
      <alignment horizontal="center" vertical="center" wrapText="1"/>
    </xf>
    <xf numFmtId="0" fontId="88" fillId="5" borderId="37" xfId="0" applyFont="1" applyFill="1" applyBorder="1" applyAlignment="1">
      <alignment horizontal="center" vertical="center" wrapText="1"/>
    </xf>
    <xf numFmtId="0" fontId="88" fillId="5" borderId="12" xfId="0" applyFont="1" applyFill="1" applyBorder="1" applyAlignment="1">
      <alignment horizontal="center" vertical="center" wrapText="1"/>
    </xf>
    <xf numFmtId="0" fontId="88" fillId="5" borderId="28" xfId="0" applyFont="1" applyFill="1" applyBorder="1" applyAlignment="1">
      <alignment horizontal="center" vertical="center" wrapText="1"/>
    </xf>
    <xf numFmtId="184" fontId="88" fillId="5" borderId="46" xfId="0" applyNumberFormat="1" applyFont="1" applyFill="1" applyBorder="1" applyAlignment="1">
      <alignment horizontal="center" vertical="center" shrinkToFit="1"/>
    </xf>
    <xf numFmtId="184" fontId="88" fillId="5" borderId="28" xfId="0" applyNumberFormat="1" applyFont="1" applyFill="1" applyBorder="1" applyAlignment="1">
      <alignment horizontal="center" vertical="center" shrinkToFit="1"/>
    </xf>
    <xf numFmtId="184" fontId="88" fillId="5" borderId="47" xfId="0" applyNumberFormat="1" applyFont="1" applyFill="1" applyBorder="1" applyAlignment="1">
      <alignment horizontal="center" vertical="center" shrinkToFit="1"/>
    </xf>
    <xf numFmtId="0" fontId="88" fillId="0" borderId="173" xfId="0" applyFont="1" applyFill="1" applyBorder="1" applyAlignment="1">
      <alignment horizontal="center" vertical="center"/>
    </xf>
    <xf numFmtId="0" fontId="88" fillId="0" borderId="61" xfId="0" applyFont="1" applyFill="1" applyBorder="1" applyAlignment="1">
      <alignment horizontal="center" vertical="center"/>
    </xf>
    <xf numFmtId="0" fontId="88" fillId="0" borderId="37" xfId="0" applyFont="1" applyFill="1" applyBorder="1" applyAlignment="1">
      <alignment horizontal="center" vertical="center"/>
    </xf>
    <xf numFmtId="0" fontId="0" fillId="5" borderId="175" xfId="0" applyFill="1" applyBorder="1">
      <alignment vertical="center"/>
    </xf>
    <xf numFmtId="0" fontId="0" fillId="5" borderId="176" xfId="0" applyFill="1" applyBorder="1">
      <alignment vertical="center"/>
    </xf>
    <xf numFmtId="0" fontId="0" fillId="5" borderId="176" xfId="0" applyFill="1" applyBorder="1" applyAlignment="1">
      <alignment horizontal="center" vertical="center"/>
    </xf>
    <xf numFmtId="0" fontId="35" fillId="5" borderId="176" xfId="0" applyFont="1" applyFill="1" applyBorder="1" applyAlignment="1">
      <alignment horizontal="justify" vertical="top" wrapText="1"/>
    </xf>
    <xf numFmtId="0" fontId="88" fillId="5" borderId="176" xfId="0" applyFont="1" applyFill="1" applyBorder="1" applyAlignment="1">
      <alignment vertical="center" wrapText="1"/>
    </xf>
    <xf numFmtId="0" fontId="13" fillId="0" borderId="0" xfId="0" applyFont="1" applyAlignment="1">
      <alignment horizontal="left" vertical="top" wrapText="1"/>
    </xf>
    <xf numFmtId="0" fontId="38" fillId="0" borderId="0" xfId="0" applyFont="1" applyAlignment="1">
      <alignment horizontal="center" vertical="center"/>
    </xf>
    <xf numFmtId="0" fontId="0" fillId="0" borderId="246" xfId="0" applyBorder="1" applyAlignment="1">
      <alignment horizontal="center" vertical="center" wrapText="1"/>
    </xf>
    <xf numFmtId="0" fontId="0" fillId="2" borderId="211" xfId="0" applyFill="1" applyBorder="1" applyAlignment="1">
      <alignment horizontal="left" vertical="center"/>
    </xf>
    <xf numFmtId="0" fontId="0" fillId="2" borderId="212" xfId="0" applyFill="1" applyBorder="1" applyAlignment="1">
      <alignment horizontal="left" vertical="center"/>
    </xf>
    <xf numFmtId="0" fontId="0" fillId="0" borderId="227" xfId="0" applyBorder="1" applyAlignment="1">
      <alignment horizontal="distributed" vertical="center"/>
    </xf>
    <xf numFmtId="0" fontId="0" fillId="0" borderId="228" xfId="0" applyBorder="1" applyAlignment="1">
      <alignment horizontal="distributed" vertical="center"/>
    </xf>
    <xf numFmtId="0" fontId="0" fillId="0" borderId="0" xfId="0" applyAlignment="1">
      <alignment vertical="center" wrapText="1"/>
    </xf>
    <xf numFmtId="0" fontId="0" fillId="0" borderId="0" xfId="0" applyAlignment="1">
      <alignment vertical="center"/>
    </xf>
    <xf numFmtId="0" fontId="0" fillId="0" borderId="0" xfId="0" applyBorder="1" applyAlignment="1">
      <alignment vertical="center"/>
    </xf>
    <xf numFmtId="0" fontId="0" fillId="0" borderId="0" xfId="0" applyBorder="1" applyAlignment="1">
      <alignment horizontal="distributed" vertical="center"/>
    </xf>
    <xf numFmtId="0" fontId="105" fillId="0" borderId="247" xfId="9" applyFont="1" applyBorder="1" applyAlignment="1">
      <alignment horizontal="left" vertical="center"/>
    </xf>
    <xf numFmtId="0" fontId="88" fillId="2" borderId="1" xfId="0" applyFont="1" applyFill="1" applyBorder="1" applyAlignment="1">
      <alignment vertical="center"/>
    </xf>
    <xf numFmtId="0" fontId="0" fillId="0" borderId="0" xfId="0" applyAlignment="1">
      <alignment horizontal="center" vertical="center"/>
    </xf>
    <xf numFmtId="0" fontId="19" fillId="0" borderId="0" xfId="0" applyFont="1" applyAlignment="1">
      <alignment horizontal="center" vertical="center"/>
    </xf>
    <xf numFmtId="0" fontId="0" fillId="0" borderId="1" xfId="0" applyBorder="1" applyAlignment="1">
      <alignment horizontal="center" vertical="center"/>
    </xf>
    <xf numFmtId="0" fontId="18" fillId="0" borderId="0" xfId="0" applyFont="1" applyAlignment="1">
      <alignment vertical="center"/>
    </xf>
    <xf numFmtId="0" fontId="18" fillId="0" borderId="0" xfId="0" applyFont="1">
      <alignment vertical="center"/>
    </xf>
    <xf numFmtId="0" fontId="0" fillId="0" borderId="0" xfId="0" applyAlignment="1">
      <alignment vertical="center"/>
    </xf>
    <xf numFmtId="0" fontId="0" fillId="0" borderId="1" xfId="0" applyBorder="1" applyAlignment="1">
      <alignment vertical="center"/>
    </xf>
    <xf numFmtId="0" fontId="128" fillId="2" borderId="1" xfId="0" applyFont="1" applyFill="1" applyBorder="1" applyAlignment="1">
      <alignment horizontal="center" vertical="center" shrinkToFit="1"/>
    </xf>
    <xf numFmtId="0" fontId="88" fillId="2" borderId="211" xfId="0" applyFont="1" applyFill="1" applyBorder="1" applyAlignment="1">
      <alignment horizontal="left" vertical="center"/>
    </xf>
    <xf numFmtId="0" fontId="88" fillId="2" borderId="212" xfId="0" applyFont="1" applyFill="1" applyBorder="1" applyAlignment="1">
      <alignment horizontal="left" vertical="center"/>
    </xf>
    <xf numFmtId="0" fontId="0" fillId="0" borderId="251" xfId="0" applyBorder="1">
      <alignment vertical="center"/>
    </xf>
    <xf numFmtId="0" fontId="0" fillId="0" borderId="252" xfId="0" applyBorder="1">
      <alignment vertical="center"/>
    </xf>
    <xf numFmtId="0" fontId="0" fillId="0" borderId="253" xfId="0" applyBorder="1">
      <alignment vertical="center"/>
    </xf>
    <xf numFmtId="0" fontId="0" fillId="0" borderId="254" xfId="0" applyBorder="1">
      <alignment vertical="center"/>
    </xf>
    <xf numFmtId="0" fontId="0" fillId="0" borderId="255" xfId="0" applyBorder="1">
      <alignment vertical="center"/>
    </xf>
    <xf numFmtId="0" fontId="0" fillId="0" borderId="256" xfId="0" applyBorder="1">
      <alignment vertical="center"/>
    </xf>
    <xf numFmtId="0" fontId="0" fillId="0" borderId="257" xfId="0" applyBorder="1">
      <alignment vertical="center"/>
    </xf>
    <xf numFmtId="0" fontId="0" fillId="0" borderId="258" xfId="0" applyBorder="1">
      <alignment vertical="center"/>
    </xf>
    <xf numFmtId="0" fontId="0" fillId="0" borderId="259" xfId="0" applyBorder="1">
      <alignment vertical="center"/>
    </xf>
    <xf numFmtId="0" fontId="0" fillId="0" borderId="260" xfId="0" applyBorder="1">
      <alignment vertical="center"/>
    </xf>
    <xf numFmtId="0" fontId="0" fillId="0" borderId="261" xfId="0" applyFill="1" applyBorder="1" applyAlignment="1">
      <alignment vertical="center"/>
    </xf>
    <xf numFmtId="0" fontId="0" fillId="0" borderId="254" xfId="0" applyFill="1" applyBorder="1" applyAlignment="1">
      <alignment vertical="center"/>
    </xf>
    <xf numFmtId="0" fontId="0" fillId="0" borderId="262" xfId="0" applyBorder="1">
      <alignment vertical="center"/>
    </xf>
    <xf numFmtId="0" fontId="0" fillId="0" borderId="263" xfId="0" applyFill="1" applyBorder="1" applyAlignment="1">
      <alignment vertical="center"/>
    </xf>
    <xf numFmtId="0" fontId="0" fillId="0" borderId="255" xfId="0" applyFill="1" applyBorder="1" applyAlignment="1">
      <alignment vertical="center"/>
    </xf>
    <xf numFmtId="0" fontId="0" fillId="0" borderId="264" xfId="0" applyBorder="1">
      <alignment vertical="center"/>
    </xf>
    <xf numFmtId="0" fontId="0" fillId="0" borderId="265" xfId="0" applyBorder="1">
      <alignment vertical="center"/>
    </xf>
    <xf numFmtId="0" fontId="0" fillId="0" borderId="258" xfId="0" applyFill="1" applyBorder="1" applyAlignment="1">
      <alignment vertical="center" shrinkToFit="1"/>
    </xf>
    <xf numFmtId="0" fontId="0" fillId="0" borderId="258" xfId="0" applyFill="1" applyBorder="1" applyAlignment="1">
      <alignment vertical="center"/>
    </xf>
    <xf numFmtId="0" fontId="0" fillId="0" borderId="266" xfId="0" applyBorder="1">
      <alignment vertical="center"/>
    </xf>
    <xf numFmtId="0" fontId="0" fillId="0" borderId="267" xfId="0" applyBorder="1">
      <alignment vertical="center"/>
    </xf>
    <xf numFmtId="0" fontId="133" fillId="2" borderId="0" xfId="0" applyFont="1" applyFill="1">
      <alignment vertical="center"/>
    </xf>
    <xf numFmtId="0" fontId="106" fillId="2" borderId="0" xfId="0" applyFont="1" applyFill="1" applyAlignment="1">
      <alignment horizontal="center" vertical="center"/>
    </xf>
    <xf numFmtId="0" fontId="106" fillId="5" borderId="0" xfId="0" applyFont="1" applyFill="1" applyAlignment="1">
      <alignment horizontal="right" vertical="center"/>
    </xf>
    <xf numFmtId="0" fontId="88" fillId="2" borderId="0" xfId="4" applyFont="1" applyFill="1" applyBorder="1" applyAlignment="1">
      <alignment vertical="center"/>
    </xf>
    <xf numFmtId="0" fontId="7" fillId="0" borderId="0" xfId="4"/>
    <xf numFmtId="0" fontId="13" fillId="0" borderId="0" xfId="0" applyFont="1" applyAlignment="1">
      <alignment horizontal="right" vertical="center"/>
    </xf>
    <xf numFmtId="0" fontId="18" fillId="0" borderId="0" xfId="0" applyFont="1">
      <alignment vertical="center"/>
    </xf>
    <xf numFmtId="0" fontId="0" fillId="0" borderId="0" xfId="0" applyAlignment="1">
      <alignment vertical="center" wrapText="1"/>
    </xf>
    <xf numFmtId="0" fontId="33" fillId="0" borderId="0" xfId="0" applyFont="1">
      <alignment vertical="center"/>
    </xf>
    <xf numFmtId="0" fontId="32" fillId="0" borderId="0" xfId="0" applyFont="1" applyAlignment="1">
      <alignment horizontal="left" vertical="center"/>
    </xf>
    <xf numFmtId="0" fontId="33" fillId="0" borderId="0" xfId="0" applyFont="1" applyAlignment="1">
      <alignment horizontal="left" vertical="center"/>
    </xf>
    <xf numFmtId="0" fontId="3" fillId="0" borderId="0" xfId="8" applyFont="1">
      <alignment vertical="center"/>
    </xf>
    <xf numFmtId="0" fontId="3" fillId="0" borderId="0" xfId="8" applyFont="1" applyAlignment="1">
      <alignment vertical="center" wrapText="1"/>
    </xf>
    <xf numFmtId="0" fontId="3" fillId="0" borderId="0" xfId="8" applyFont="1" applyAlignment="1">
      <alignment vertical="center"/>
    </xf>
    <xf numFmtId="0" fontId="89" fillId="2" borderId="0" xfId="0" applyFont="1" applyFill="1" applyBorder="1" applyAlignment="1">
      <alignment horizontal="center" vertical="center"/>
    </xf>
    <xf numFmtId="0" fontId="27" fillId="0" borderId="0" xfId="0" applyFont="1" applyAlignment="1">
      <alignment vertical="center" shrinkToFit="1"/>
    </xf>
    <xf numFmtId="0" fontId="0" fillId="0" borderId="14" xfId="0" applyBorder="1" applyAlignment="1">
      <alignment vertical="center"/>
    </xf>
    <xf numFmtId="0" fontId="128" fillId="2" borderId="14" xfId="0" applyFont="1" applyFill="1" applyBorder="1" applyAlignment="1">
      <alignment vertical="center"/>
    </xf>
    <xf numFmtId="0" fontId="128" fillId="2" borderId="7" xfId="0" applyFont="1" applyFill="1" applyBorder="1" applyAlignment="1">
      <alignment vertical="center"/>
    </xf>
    <xf numFmtId="0" fontId="88" fillId="2" borderId="7" xfId="0" applyFont="1" applyFill="1" applyBorder="1" applyAlignment="1">
      <alignment vertical="center"/>
    </xf>
    <xf numFmtId="0" fontId="0" fillId="0" borderId="0" xfId="0" applyAlignment="1">
      <alignment vertical="center" wrapText="1"/>
    </xf>
    <xf numFmtId="0" fontId="140" fillId="2" borderId="14" xfId="0" applyFont="1" applyFill="1" applyBorder="1">
      <alignment vertical="center"/>
    </xf>
    <xf numFmtId="0" fontId="140" fillId="2" borderId="4" xfId="0" applyFont="1" applyFill="1" applyBorder="1">
      <alignment vertical="center"/>
    </xf>
    <xf numFmtId="0" fontId="140" fillId="2" borderId="1" xfId="0" applyFont="1" applyFill="1" applyBorder="1">
      <alignment vertical="center"/>
    </xf>
    <xf numFmtId="0" fontId="89" fillId="2" borderId="14" xfId="0" applyFont="1" applyFill="1" applyBorder="1">
      <alignment vertical="center"/>
    </xf>
    <xf numFmtId="0" fontId="18" fillId="0" borderId="8" xfId="0" applyFont="1" applyBorder="1" applyAlignment="1">
      <alignment vertical="center"/>
    </xf>
    <xf numFmtId="0" fontId="18" fillId="0" borderId="0" xfId="0" applyFont="1" applyBorder="1" applyAlignment="1">
      <alignment vertical="center"/>
    </xf>
    <xf numFmtId="0" fontId="18" fillId="0" borderId="8" xfId="0" applyFont="1" applyBorder="1" applyAlignment="1">
      <alignment vertical="center" wrapText="1"/>
    </xf>
    <xf numFmtId="0" fontId="18" fillId="0" borderId="0" xfId="0" applyFont="1" applyBorder="1" applyAlignment="1">
      <alignment vertical="center" wrapText="1"/>
    </xf>
    <xf numFmtId="0" fontId="18" fillId="0" borderId="9" xfId="0" applyFont="1" applyBorder="1" applyAlignment="1">
      <alignment vertical="center" wrapText="1"/>
    </xf>
    <xf numFmtId="0" fontId="72" fillId="5" borderId="162" xfId="0" applyFont="1" applyFill="1" applyBorder="1" applyAlignment="1">
      <alignment horizontal="center" vertical="center" wrapText="1"/>
    </xf>
    <xf numFmtId="0" fontId="35" fillId="0" borderId="49" xfId="5" applyFont="1" applyBorder="1" applyAlignment="1">
      <alignment wrapText="1"/>
    </xf>
    <xf numFmtId="0" fontId="72" fillId="5" borderId="10" xfId="0" applyFont="1" applyFill="1" applyBorder="1" applyAlignment="1">
      <alignment horizontal="left" vertical="center" wrapText="1"/>
    </xf>
    <xf numFmtId="49" fontId="128" fillId="2" borderId="1" xfId="0" applyNumberFormat="1" applyFont="1" applyFill="1" applyBorder="1" applyAlignment="1">
      <alignment horizontal="center" vertical="center" shrinkToFit="1"/>
    </xf>
    <xf numFmtId="0" fontId="128" fillId="2" borderId="1" xfId="0" applyFont="1" applyFill="1" applyBorder="1" applyAlignment="1">
      <alignment horizontal="center" vertical="center"/>
    </xf>
    <xf numFmtId="0" fontId="72" fillId="5" borderId="161" xfId="0" applyFont="1" applyFill="1" applyBorder="1" applyAlignment="1">
      <alignment horizontal="center" vertical="center" wrapText="1"/>
    </xf>
    <xf numFmtId="0" fontId="0" fillId="0" borderId="0" xfId="0" applyAlignment="1">
      <alignment horizontal="right" vertical="center"/>
    </xf>
    <xf numFmtId="191" fontId="0" fillId="0" borderId="0" xfId="0" applyNumberFormat="1" applyAlignment="1">
      <alignment horizontal="right" vertical="center"/>
    </xf>
    <xf numFmtId="49" fontId="128" fillId="2" borderId="10" xfId="0" applyNumberFormat="1" applyFont="1" applyFill="1" applyBorder="1" applyAlignment="1">
      <alignment horizontal="center" vertical="center" wrapText="1" shrinkToFit="1"/>
    </xf>
    <xf numFmtId="49" fontId="128" fillId="2" borderId="1" xfId="0" applyNumberFormat="1" applyFont="1" applyFill="1" applyBorder="1" applyAlignment="1">
      <alignment horizontal="center" vertical="center" wrapText="1" shrinkToFit="1"/>
    </xf>
    <xf numFmtId="0" fontId="72" fillId="5" borderId="164" xfId="0" applyFont="1" applyFill="1" applyBorder="1" applyAlignment="1">
      <alignment horizontal="center" vertical="center" wrapText="1"/>
    </xf>
    <xf numFmtId="0" fontId="72" fillId="5" borderId="165" xfId="0" applyFont="1" applyFill="1" applyBorder="1" applyAlignment="1">
      <alignment horizontal="center" vertical="center" wrapText="1"/>
    </xf>
    <xf numFmtId="188" fontId="73" fillId="0" borderId="165" xfId="0" quotePrefix="1" applyNumberFormat="1" applyFont="1" applyBorder="1" applyAlignment="1">
      <alignment horizontal="center" vertical="center" wrapText="1"/>
    </xf>
    <xf numFmtId="0" fontId="32" fillId="0" borderId="49" xfId="5" applyFont="1" applyBorder="1" applyAlignment="1">
      <alignment vertical="top" shrinkToFit="1"/>
    </xf>
    <xf numFmtId="0" fontId="88" fillId="2" borderId="155" xfId="0" applyFont="1" applyFill="1" applyBorder="1" applyAlignment="1">
      <alignment vertical="center" shrinkToFit="1"/>
    </xf>
    <xf numFmtId="0" fontId="0" fillId="2" borderId="155" xfId="0" applyFill="1" applyBorder="1" applyAlignment="1">
      <alignment vertical="center" shrinkToFit="1"/>
    </xf>
    <xf numFmtId="0" fontId="0" fillId="2" borderId="156" xfId="0" applyFill="1" applyBorder="1" applyAlignment="1">
      <alignment vertical="center" shrinkToFit="1"/>
    </xf>
    <xf numFmtId="0" fontId="88" fillId="2" borderId="271" xfId="0" applyFont="1" applyFill="1" applyBorder="1" applyAlignment="1">
      <alignment horizontal="center" vertical="center"/>
    </xf>
    <xf numFmtId="0" fontId="88" fillId="2" borderId="272" xfId="0" applyFont="1" applyFill="1" applyBorder="1" applyAlignment="1">
      <alignment horizontal="center" vertical="center"/>
    </xf>
    <xf numFmtId="0" fontId="0" fillId="2" borderId="272" xfId="0" applyFill="1" applyBorder="1" applyAlignment="1">
      <alignment horizontal="center" vertical="center"/>
    </xf>
    <xf numFmtId="0" fontId="0" fillId="2" borderId="273" xfId="0" applyFill="1" applyBorder="1" applyAlignment="1">
      <alignment horizontal="center" vertical="center"/>
    </xf>
    <xf numFmtId="178" fontId="128" fillId="2" borderId="10" xfId="0" applyNumberFormat="1" applyFont="1" applyFill="1" applyBorder="1" applyAlignment="1">
      <alignment vertical="center" wrapText="1"/>
    </xf>
    <xf numFmtId="0" fontId="7" fillId="0" borderId="12" xfId="0" applyFont="1" applyBorder="1" applyAlignment="1">
      <alignment vertical="center" wrapText="1"/>
    </xf>
    <xf numFmtId="0" fontId="7" fillId="0" borderId="13" xfId="0" applyFont="1" applyBorder="1" applyAlignment="1">
      <alignment vertical="center" wrapText="1"/>
    </xf>
    <xf numFmtId="178" fontId="128" fillId="2" borderId="12" xfId="0" applyNumberFormat="1" applyFont="1" applyFill="1" applyBorder="1" applyAlignment="1">
      <alignment vertical="center" wrapText="1"/>
    </xf>
    <xf numFmtId="178" fontId="7" fillId="2" borderId="12" xfId="0" applyNumberFormat="1" applyFont="1" applyFill="1" applyBorder="1" applyAlignment="1">
      <alignment vertical="center" wrapText="1"/>
    </xf>
    <xf numFmtId="178" fontId="7" fillId="2" borderId="10" xfId="0" applyNumberFormat="1" applyFont="1" applyFill="1" applyBorder="1" applyAlignment="1">
      <alignment vertical="center" wrapText="1"/>
    </xf>
    <xf numFmtId="0" fontId="7" fillId="0" borderId="157" xfId="0" applyFont="1" applyBorder="1" applyAlignment="1">
      <alignment horizontal="center" vertical="center" wrapText="1"/>
    </xf>
    <xf numFmtId="0" fontId="7" fillId="0" borderId="50" xfId="0" applyFont="1" applyBorder="1" applyAlignment="1">
      <alignment horizontal="center" vertical="center" wrapText="1"/>
    </xf>
    <xf numFmtId="178" fontId="128" fillId="2" borderId="51" xfId="0" applyNumberFormat="1" applyFont="1" applyFill="1" applyBorder="1" applyAlignment="1">
      <alignment vertical="center" wrapText="1"/>
    </xf>
    <xf numFmtId="178" fontId="128" fillId="2" borderId="13" xfId="0" applyNumberFormat="1" applyFont="1" applyFill="1" applyBorder="1" applyAlignment="1">
      <alignment vertical="center" wrapText="1"/>
    </xf>
    <xf numFmtId="178" fontId="128" fillId="2" borderId="52" xfId="0" applyNumberFormat="1" applyFont="1" applyFill="1" applyBorder="1" applyAlignment="1">
      <alignment vertical="center" wrapText="1"/>
    </xf>
    <xf numFmtId="178" fontId="128" fillId="2" borderId="4" xfId="0" applyNumberFormat="1" applyFont="1" applyFill="1" applyBorder="1" applyAlignment="1">
      <alignment vertical="center" wrapText="1"/>
    </xf>
    <xf numFmtId="0" fontId="88" fillId="5" borderId="0" xfId="0" applyFont="1" applyFill="1" applyAlignment="1">
      <alignment horizontal="left" vertical="center"/>
    </xf>
    <xf numFmtId="49" fontId="137" fillId="5" borderId="1" xfId="7" applyNumberFormat="1" applyFont="1" applyFill="1" applyBorder="1" applyAlignment="1">
      <alignment horizontal="center" vertical="center"/>
    </xf>
    <xf numFmtId="0" fontId="51" fillId="0" borderId="0" xfId="10" applyFont="1" applyBorder="1" applyAlignment="1">
      <alignment horizontal="left" vertical="center" wrapText="1" shrinkToFit="1"/>
    </xf>
    <xf numFmtId="0" fontId="83" fillId="0" borderId="0" xfId="7" applyBorder="1" applyAlignment="1">
      <alignment vertical="top"/>
    </xf>
    <xf numFmtId="0" fontId="110" fillId="0" borderId="1" xfId="7" applyFont="1" applyBorder="1" applyAlignment="1">
      <alignment vertical="center" shrinkToFit="1"/>
    </xf>
    <xf numFmtId="0" fontId="137" fillId="0" borderId="0" xfId="7" applyFont="1" applyAlignment="1">
      <alignment vertical="center"/>
    </xf>
    <xf numFmtId="0" fontId="146" fillId="5" borderId="1" xfId="7" applyFont="1" applyFill="1" applyBorder="1" applyAlignment="1">
      <alignment horizontal="center" vertical="center"/>
    </xf>
    <xf numFmtId="0" fontId="147" fillId="5" borderId="77" xfId="11" applyFont="1" applyFill="1" applyBorder="1" applyAlignment="1">
      <alignment horizontal="center" vertical="center"/>
    </xf>
    <xf numFmtId="0" fontId="147" fillId="5" borderId="76" xfId="11" applyFont="1" applyFill="1" applyBorder="1" applyAlignment="1">
      <alignment horizontal="center" vertical="center"/>
    </xf>
    <xf numFmtId="0" fontId="147" fillId="5" borderId="27" xfId="11" applyFont="1" applyFill="1" applyBorder="1" applyAlignment="1">
      <alignment horizontal="center" vertical="center"/>
    </xf>
    <xf numFmtId="0" fontId="147" fillId="5" borderId="26" xfId="11" applyFont="1" applyFill="1" applyBorder="1" applyAlignment="1">
      <alignment horizontal="center" vertical="center"/>
    </xf>
    <xf numFmtId="0" fontId="134" fillId="5" borderId="208" xfId="11" applyFont="1" applyFill="1" applyBorder="1" applyAlignment="1">
      <alignment horizontal="center" vertical="center"/>
    </xf>
    <xf numFmtId="0" fontId="134" fillId="5" borderId="207" xfId="11" applyFont="1" applyFill="1" applyBorder="1" applyAlignment="1">
      <alignment horizontal="center" vertical="center" wrapText="1"/>
    </xf>
    <xf numFmtId="0" fontId="147" fillId="5" borderId="12" xfId="7" applyFont="1" applyFill="1" applyBorder="1" applyAlignment="1">
      <alignment horizontal="right" vertical="center"/>
    </xf>
    <xf numFmtId="0" fontId="131" fillId="5" borderId="0" xfId="11" applyFont="1" applyFill="1" applyAlignment="1">
      <alignment horizontal="center" vertical="center"/>
    </xf>
    <xf numFmtId="0" fontId="32" fillId="5" borderId="0" xfId="0" applyFont="1" applyFill="1" applyBorder="1" applyAlignment="1">
      <alignment vertical="center" shrinkToFit="1"/>
    </xf>
    <xf numFmtId="0" fontId="9" fillId="0" borderId="0" xfId="0" applyFont="1">
      <alignment vertical="center"/>
    </xf>
    <xf numFmtId="0" fontId="9" fillId="0" borderId="0" xfId="0" applyFont="1" applyAlignment="1">
      <alignment horizontal="center" vertical="center"/>
    </xf>
    <xf numFmtId="0" fontId="98" fillId="0" borderId="74" xfId="8" applyFont="1" applyBorder="1" applyAlignment="1">
      <alignment horizontal="justify" vertical="center" wrapText="1"/>
    </xf>
    <xf numFmtId="0" fontId="104" fillId="0" borderId="0" xfId="9" applyFont="1" applyBorder="1" applyAlignment="1">
      <alignment horizontal="left" vertical="center"/>
    </xf>
    <xf numFmtId="0" fontId="104" fillId="0" borderId="0" xfId="9" applyFont="1" applyBorder="1" applyAlignment="1">
      <alignment horizontal="left" vertical="center" shrinkToFit="1"/>
    </xf>
    <xf numFmtId="0" fontId="104" fillId="0" borderId="276" xfId="9" applyFont="1" applyBorder="1" applyAlignment="1">
      <alignment horizontal="left" vertical="center" wrapText="1"/>
    </xf>
    <xf numFmtId="0" fontId="99" fillId="0" borderId="277" xfId="8" applyFont="1" applyBorder="1" applyAlignment="1">
      <alignment horizontal="justify" vertical="top" wrapText="1"/>
    </xf>
    <xf numFmtId="0" fontId="99" fillId="0" borderId="278" xfId="8" applyFont="1" applyBorder="1" applyAlignment="1">
      <alignment horizontal="justify" vertical="top" wrapText="1"/>
    </xf>
    <xf numFmtId="0" fontId="99" fillId="0" borderId="278" xfId="8" applyFont="1" applyBorder="1" applyAlignment="1">
      <alignment horizontal="justify" vertical="center" wrapText="1"/>
    </xf>
    <xf numFmtId="0" fontId="99" fillId="0" borderId="279" xfId="8" applyFont="1" applyBorder="1" applyAlignment="1">
      <alignment horizontal="justify" vertical="top" wrapText="1"/>
    </xf>
    <xf numFmtId="0" fontId="97" fillId="0" borderId="277" xfId="8" applyFont="1" applyBorder="1" applyAlignment="1">
      <alignment vertical="center" shrinkToFit="1"/>
    </xf>
    <xf numFmtId="0" fontId="99" fillId="0" borderId="74" xfId="8" applyFont="1" applyBorder="1" applyAlignment="1">
      <alignment horizontal="justify" vertical="top" wrapText="1"/>
    </xf>
    <xf numFmtId="0" fontId="99" fillId="0" borderId="75" xfId="8" applyFont="1" applyBorder="1" applyAlignment="1">
      <alignment horizontal="justify" vertical="top" wrapText="1"/>
    </xf>
    <xf numFmtId="0" fontId="99" fillId="0" borderId="277" xfId="8" applyFont="1" applyBorder="1" applyAlignment="1">
      <alignment vertical="center" wrapText="1"/>
    </xf>
    <xf numFmtId="0" fontId="99" fillId="0" borderId="278" xfId="8" applyFont="1" applyBorder="1" applyAlignment="1">
      <alignment horizontal="left" vertical="top" wrapText="1"/>
    </xf>
    <xf numFmtId="0" fontId="99" fillId="0" borderId="278" xfId="8" applyFont="1" applyBorder="1" applyAlignment="1">
      <alignment horizontal="left" vertical="top" wrapText="1" indent="1"/>
    </xf>
    <xf numFmtId="0" fontId="99" fillId="0" borderId="279" xfId="8" applyFont="1" applyBorder="1" applyAlignment="1">
      <alignment horizontal="left" vertical="top" wrapText="1" indent="1"/>
    </xf>
    <xf numFmtId="0" fontId="99" fillId="0" borderId="278" xfId="8" applyFont="1" applyBorder="1" applyAlignment="1">
      <alignment vertical="center" wrapText="1"/>
    </xf>
    <xf numFmtId="0" fontId="99" fillId="0" borderId="278" xfId="8" applyFont="1" applyBorder="1" applyAlignment="1">
      <alignment horizontal="left" vertical="center" wrapText="1" indent="1"/>
    </xf>
    <xf numFmtId="0" fontId="99" fillId="0" borderId="278" xfId="8" applyFont="1" applyBorder="1" applyAlignment="1">
      <alignment horizontal="left" vertical="center" wrapText="1" indent="2"/>
    </xf>
    <xf numFmtId="0" fontId="99" fillId="0" borderId="278" xfId="8" applyFont="1" applyBorder="1" applyAlignment="1">
      <alignment horizontal="left" vertical="top" wrapText="1" indent="2"/>
    </xf>
    <xf numFmtId="0" fontId="9" fillId="0" borderId="0" xfId="0" applyFont="1" applyFill="1" applyAlignment="1">
      <alignment horizontal="center" vertical="center"/>
    </xf>
    <xf numFmtId="0" fontId="57" fillId="10" borderId="1" xfId="0" applyFont="1" applyFill="1" applyBorder="1" applyAlignment="1">
      <alignment horizontal="center" vertical="center" shrinkToFit="1"/>
    </xf>
    <xf numFmtId="0" fontId="57" fillId="0" borderId="235" xfId="0" applyFont="1" applyBorder="1" applyAlignment="1">
      <alignment horizontal="center" vertical="center"/>
    </xf>
    <xf numFmtId="0" fontId="57" fillId="0" borderId="209" xfId="0" applyFont="1" applyBorder="1">
      <alignment vertical="center"/>
    </xf>
    <xf numFmtId="0" fontId="9" fillId="0" borderId="209" xfId="0" applyFont="1" applyBorder="1" applyAlignment="1">
      <alignment horizontal="left" vertical="center"/>
    </xf>
    <xf numFmtId="0" fontId="9" fillId="0" borderId="236" xfId="0" applyFont="1" applyFill="1" applyBorder="1" applyAlignment="1">
      <alignment horizontal="center" vertical="center"/>
    </xf>
    <xf numFmtId="0" fontId="57" fillId="0" borderId="227" xfId="0" applyFont="1" applyBorder="1" applyAlignment="1">
      <alignment horizontal="center" vertical="center"/>
    </xf>
    <xf numFmtId="0" fontId="57" fillId="0" borderId="162" xfId="0" applyFont="1" applyBorder="1">
      <alignment vertical="center"/>
    </xf>
    <xf numFmtId="0" fontId="9" fillId="0" borderId="162" xfId="0" applyFont="1" applyBorder="1" applyAlignment="1">
      <alignment horizontal="left" vertical="center" wrapText="1"/>
    </xf>
    <xf numFmtId="0" fontId="9" fillId="0" borderId="228" xfId="0" applyFont="1" applyFill="1" applyBorder="1" applyAlignment="1">
      <alignment horizontal="center" vertical="center"/>
    </xf>
    <xf numFmtId="0" fontId="9" fillId="0" borderId="162" xfId="0" applyFont="1" applyBorder="1" applyAlignment="1">
      <alignment horizontal="left" vertical="center"/>
    </xf>
    <xf numFmtId="0" fontId="57" fillId="0" borderId="239" xfId="0" applyFont="1" applyBorder="1" applyAlignment="1">
      <alignment horizontal="center" vertical="center"/>
    </xf>
    <xf numFmtId="0" fontId="57" fillId="0" borderId="145" xfId="0" applyFont="1" applyBorder="1" applyAlignment="1">
      <alignment horizontal="left" vertical="center"/>
    </xf>
    <xf numFmtId="0" fontId="9" fillId="0" borderId="162" xfId="0" applyFont="1" applyBorder="1" applyAlignment="1">
      <alignment horizontal="left" vertical="center" wrapText="1" shrinkToFit="1"/>
    </xf>
    <xf numFmtId="0" fontId="9" fillId="0" borderId="162" xfId="0" applyFont="1" applyBorder="1" applyAlignment="1">
      <alignment horizontal="left" vertical="center" shrinkToFit="1"/>
    </xf>
    <xf numFmtId="0" fontId="57" fillId="0" borderId="162" xfId="0" applyFont="1" applyBorder="1" applyAlignment="1">
      <alignment vertical="center"/>
    </xf>
    <xf numFmtId="0" fontId="57" fillId="0" borderId="162" xfId="0" applyFont="1" applyFill="1" applyBorder="1">
      <alignment vertical="center"/>
    </xf>
    <xf numFmtId="0" fontId="57" fillId="0" borderId="237" xfId="0" applyFont="1" applyFill="1" applyBorder="1" applyAlignment="1">
      <alignment horizontal="center" vertical="center" shrinkToFit="1"/>
    </xf>
    <xf numFmtId="0" fontId="57" fillId="0" borderId="217" xfId="0" applyFont="1" applyFill="1" applyBorder="1">
      <alignment vertical="center"/>
    </xf>
    <xf numFmtId="0" fontId="9" fillId="0" borderId="217" xfId="0" applyFont="1" applyBorder="1" applyAlignment="1">
      <alignment horizontal="left" vertical="center"/>
    </xf>
    <xf numFmtId="0" fontId="9" fillId="0" borderId="238" xfId="0" applyFont="1" applyFill="1" applyBorder="1">
      <alignment vertical="center"/>
    </xf>
    <xf numFmtId="0" fontId="5" fillId="0" borderId="9" xfId="9" applyBorder="1">
      <alignment vertical="center"/>
    </xf>
    <xf numFmtId="0" fontId="105" fillId="0" borderId="284" xfId="9" applyFont="1" applyBorder="1" applyAlignment="1">
      <alignment horizontal="left" vertical="center" wrapText="1"/>
    </xf>
    <xf numFmtId="0" fontId="105" fillId="0" borderId="285" xfId="9" applyFont="1" applyBorder="1" applyAlignment="1">
      <alignment horizontal="left" vertical="center" wrapText="1"/>
    </xf>
    <xf numFmtId="0" fontId="105" fillId="0" borderId="286" xfId="9" applyFont="1" applyBorder="1" applyAlignment="1">
      <alignment horizontal="left" vertical="center" wrapText="1"/>
    </xf>
    <xf numFmtId="0" fontId="105" fillId="0" borderId="287" xfId="9" applyFont="1" applyBorder="1" applyAlignment="1">
      <alignment horizontal="left" vertical="center" wrapText="1"/>
    </xf>
    <xf numFmtId="0" fontId="104" fillId="0" borderId="233" xfId="9" applyFont="1" applyBorder="1" applyAlignment="1">
      <alignment horizontal="left" vertical="center"/>
    </xf>
    <xf numFmtId="0" fontId="104" fillId="0" borderId="234" xfId="9" applyFont="1" applyBorder="1" applyAlignment="1">
      <alignment horizontal="left" vertical="center"/>
    </xf>
    <xf numFmtId="181" fontId="88" fillId="5" borderId="206" xfId="0" applyNumberFormat="1" applyFont="1" applyFill="1" applyBorder="1" applyAlignment="1">
      <alignment horizontal="center" vertical="center"/>
    </xf>
    <xf numFmtId="0" fontId="13" fillId="0" borderId="0" xfId="0" applyFont="1" applyAlignment="1">
      <alignment horizontal="right" vertical="center"/>
    </xf>
    <xf numFmtId="0" fontId="93" fillId="0" borderId="70" xfId="0" applyFont="1" applyBorder="1" applyAlignment="1">
      <alignment horizontal="center" vertical="top" wrapText="1"/>
    </xf>
    <xf numFmtId="0" fontId="0" fillId="0" borderId="87" xfId="0" applyBorder="1" applyAlignment="1">
      <alignment horizontal="center" vertical="top" wrapText="1"/>
    </xf>
    <xf numFmtId="0" fontId="9" fillId="0" borderId="0" xfId="0" applyFont="1" applyAlignment="1">
      <alignment horizontal="center" vertical="center"/>
    </xf>
    <xf numFmtId="0" fontId="18" fillId="0" borderId="0" xfId="0" applyFont="1">
      <alignment vertical="center"/>
    </xf>
    <xf numFmtId="0" fontId="9" fillId="0" borderId="0" xfId="0" applyFont="1">
      <alignment vertical="center"/>
    </xf>
    <xf numFmtId="0" fontId="88" fillId="5" borderId="12" xfId="0" applyFont="1" applyFill="1" applyBorder="1" applyAlignment="1">
      <alignment horizontal="center" vertical="center"/>
    </xf>
    <xf numFmtId="0" fontId="115" fillId="0" borderId="0" xfId="0" applyFont="1">
      <alignment vertical="center"/>
    </xf>
    <xf numFmtId="0" fontId="115" fillId="0" borderId="0" xfId="0" applyFont="1" applyAlignment="1">
      <alignment vertical="center" wrapText="1"/>
    </xf>
    <xf numFmtId="0" fontId="0" fillId="0" borderId="10" xfId="0" applyFont="1" applyBorder="1" applyAlignment="1">
      <alignment horizontal="center" vertical="center"/>
    </xf>
    <xf numFmtId="0" fontId="0" fillId="2" borderId="0" xfId="0" applyFill="1" applyBorder="1" applyAlignment="1">
      <alignment horizontal="center" vertical="center"/>
    </xf>
    <xf numFmtId="0" fontId="2" fillId="0" borderId="0" xfId="14" applyAlignment="1">
      <alignment horizontal="left" vertical="center"/>
    </xf>
    <xf numFmtId="0" fontId="2" fillId="0" borderId="0" xfId="14">
      <alignment vertical="center"/>
    </xf>
    <xf numFmtId="0" fontId="103" fillId="0" borderId="0" xfId="14" applyFont="1">
      <alignment vertical="center"/>
    </xf>
    <xf numFmtId="0" fontId="2" fillId="0" borderId="283" xfId="14" applyBorder="1">
      <alignment vertical="center"/>
    </xf>
    <xf numFmtId="0" fontId="85" fillId="7" borderId="180" xfId="14" applyFont="1" applyFill="1" applyBorder="1" applyAlignment="1">
      <alignment vertical="center" wrapText="1"/>
    </xf>
    <xf numFmtId="0" fontId="85" fillId="7" borderId="181" xfId="14" applyFont="1" applyFill="1" applyBorder="1" applyAlignment="1">
      <alignment horizontal="center" vertical="center" wrapText="1"/>
    </xf>
    <xf numFmtId="0" fontId="85" fillId="7" borderId="281" xfId="14" applyFont="1" applyFill="1" applyBorder="1" applyAlignment="1">
      <alignment horizontal="center" vertical="center" wrapText="1"/>
    </xf>
    <xf numFmtId="0" fontId="85" fillId="0" borderId="183" xfId="14" applyFont="1" applyBorder="1" applyAlignment="1">
      <alignment horizontal="left" vertical="center" wrapText="1"/>
    </xf>
    <xf numFmtId="0" fontId="85" fillId="0" borderId="183" xfId="14" applyFont="1" applyBorder="1" applyAlignment="1">
      <alignment vertical="center" wrapText="1"/>
    </xf>
    <xf numFmtId="0" fontId="85" fillId="0" borderId="190" xfId="14" applyFont="1" applyBorder="1" applyAlignment="1">
      <alignment vertical="center" wrapText="1"/>
    </xf>
    <xf numFmtId="0" fontId="85" fillId="8" borderId="182" xfId="14" applyFont="1" applyFill="1" applyBorder="1" applyAlignment="1">
      <alignment vertical="center" wrapText="1"/>
    </xf>
    <xf numFmtId="0" fontId="85" fillId="0" borderId="185" xfId="14" applyFont="1" applyBorder="1" applyAlignment="1">
      <alignment horizontal="left" vertical="center" wrapText="1"/>
    </xf>
    <xf numFmtId="0" fontId="85" fillId="0" borderId="185" xfId="14" applyFont="1" applyBorder="1" applyAlignment="1">
      <alignment vertical="center" wrapText="1"/>
    </xf>
    <xf numFmtId="0" fontId="85" fillId="0" borderId="282" xfId="14" applyFont="1" applyBorder="1" applyAlignment="1">
      <alignment vertical="center" wrapText="1"/>
    </xf>
    <xf numFmtId="0" fontId="2" fillId="0" borderId="12" xfId="14" applyBorder="1">
      <alignment vertical="center"/>
    </xf>
    <xf numFmtId="0" fontId="85" fillId="8" borderId="184" xfId="14" applyFont="1" applyFill="1" applyBorder="1" applyAlignment="1">
      <alignment vertical="center" wrapText="1"/>
    </xf>
    <xf numFmtId="0" fontId="85" fillId="7" borderId="186" xfId="14" applyFont="1" applyFill="1" applyBorder="1" applyAlignment="1">
      <alignment vertical="center" wrapText="1"/>
    </xf>
    <xf numFmtId="0" fontId="85" fillId="7" borderId="187" xfId="14" applyFont="1" applyFill="1" applyBorder="1" applyAlignment="1">
      <alignment horizontal="center" vertical="center" wrapText="1"/>
    </xf>
    <xf numFmtId="0" fontId="85" fillId="7" borderId="188" xfId="14" applyFont="1" applyFill="1" applyBorder="1" applyAlignment="1">
      <alignment horizontal="center" vertical="center" wrapText="1"/>
    </xf>
    <xf numFmtId="0" fontId="85" fillId="8" borderId="189" xfId="14" applyFont="1" applyFill="1" applyBorder="1" applyAlignment="1">
      <alignment horizontal="justify" vertical="center" wrapText="1"/>
    </xf>
    <xf numFmtId="0" fontId="149" fillId="8" borderId="189" xfId="14" applyFont="1" applyFill="1" applyBorder="1" applyAlignment="1">
      <alignment vertical="center" wrapText="1"/>
    </xf>
    <xf numFmtId="0" fontId="85" fillId="8" borderId="189" xfId="14" applyFont="1" applyFill="1" applyBorder="1" applyAlignment="1">
      <alignment vertical="center" wrapText="1"/>
    </xf>
    <xf numFmtId="0" fontId="85" fillId="8" borderId="191" xfId="14" applyFont="1" applyFill="1" applyBorder="1" applyAlignment="1">
      <alignment vertical="center" wrapText="1"/>
    </xf>
    <xf numFmtId="0" fontId="85" fillId="0" borderId="192" xfId="14" applyFont="1" applyBorder="1" applyAlignment="1">
      <alignment horizontal="left" vertical="center" wrapText="1"/>
    </xf>
    <xf numFmtId="0" fontId="85" fillId="0" borderId="192" xfId="14" applyFont="1" applyBorder="1" applyAlignment="1">
      <alignment vertical="center" wrapText="1"/>
    </xf>
    <xf numFmtId="0" fontId="85" fillId="0" borderId="193" xfId="14" applyFont="1" applyBorder="1" applyAlignment="1">
      <alignment vertical="center" wrapText="1"/>
    </xf>
    <xf numFmtId="0" fontId="103" fillId="0" borderId="153" xfId="14" applyFont="1" applyBorder="1">
      <alignment vertical="center"/>
    </xf>
    <xf numFmtId="0" fontId="2" fillId="0" borderId="153" xfId="14" applyBorder="1" applyAlignment="1">
      <alignment horizontal="left" vertical="center"/>
    </xf>
    <xf numFmtId="0" fontId="2" fillId="0" borderId="153" xfId="14" applyBorder="1">
      <alignment vertical="center"/>
    </xf>
    <xf numFmtId="0" fontId="2" fillId="0" borderId="9" xfId="14" applyBorder="1">
      <alignment vertical="center"/>
    </xf>
    <xf numFmtId="0" fontId="85" fillId="8" borderId="191" xfId="14" applyFont="1" applyFill="1" applyBorder="1" applyAlignment="1">
      <alignment horizontal="justify" vertical="center" wrapText="1"/>
    </xf>
    <xf numFmtId="0" fontId="85" fillId="8" borderId="243" xfId="14" applyFont="1" applyFill="1" applyBorder="1" applyAlignment="1">
      <alignment vertical="center" wrapText="1"/>
    </xf>
    <xf numFmtId="0" fontId="85" fillId="0" borderId="244" xfId="14" applyFont="1" applyBorder="1" applyAlignment="1">
      <alignment horizontal="left" vertical="center" wrapText="1"/>
    </xf>
    <xf numFmtId="0" fontId="85" fillId="0" borderId="244" xfId="14" applyFont="1" applyBorder="1" applyAlignment="1">
      <alignment vertical="center" wrapText="1"/>
    </xf>
    <xf numFmtId="0" fontId="85" fillId="0" borderId="245" xfId="14" applyFont="1" applyBorder="1" applyAlignment="1">
      <alignment vertical="center" wrapText="1"/>
    </xf>
    <xf numFmtId="0" fontId="85" fillId="7" borderId="182" xfId="14" applyFont="1" applyFill="1" applyBorder="1" applyAlignment="1">
      <alignment vertical="center" wrapText="1"/>
    </xf>
    <xf numFmtId="0" fontId="85" fillId="7" borderId="183" xfId="14" applyFont="1" applyFill="1" applyBorder="1" applyAlignment="1">
      <alignment horizontal="left" vertical="center" wrapText="1"/>
    </xf>
    <xf numFmtId="0" fontId="85" fillId="7" borderId="183" xfId="14" applyFont="1" applyFill="1" applyBorder="1" applyAlignment="1">
      <alignment horizontal="center" vertical="center" wrapText="1"/>
    </xf>
    <xf numFmtId="0" fontId="85" fillId="7" borderId="190" xfId="14" applyFont="1" applyFill="1" applyBorder="1" applyAlignment="1">
      <alignment horizontal="center" vertical="center" wrapText="1"/>
    </xf>
    <xf numFmtId="0" fontId="85" fillId="8" borderId="182" xfId="14" applyFont="1" applyFill="1" applyBorder="1" applyAlignment="1">
      <alignment horizontal="justify" vertical="center" wrapText="1"/>
    </xf>
    <xf numFmtId="0" fontId="85" fillId="8" borderId="241" xfId="14" applyFont="1" applyFill="1" applyBorder="1" applyAlignment="1">
      <alignment vertical="center" wrapText="1"/>
    </xf>
    <xf numFmtId="0" fontId="85" fillId="0" borderId="198" xfId="14" applyFont="1" applyBorder="1" applyAlignment="1">
      <alignment horizontal="left" vertical="center" wrapText="1"/>
    </xf>
    <xf numFmtId="0" fontId="85" fillId="0" borderId="198" xfId="14" applyFont="1" applyBorder="1" applyAlignment="1">
      <alignment vertical="center" wrapText="1"/>
    </xf>
    <xf numFmtId="0" fontId="85" fillId="0" borderId="242" xfId="14" applyFont="1" applyBorder="1" applyAlignment="1">
      <alignment vertical="center" wrapText="1"/>
    </xf>
    <xf numFmtId="0" fontId="85" fillId="7" borderId="241" xfId="14" applyFont="1" applyFill="1" applyBorder="1" applyAlignment="1">
      <alignment vertical="center" wrapText="1"/>
    </xf>
    <xf numFmtId="0" fontId="85" fillId="7" borderId="198" xfId="14" applyFont="1" applyFill="1" applyBorder="1" applyAlignment="1">
      <alignment horizontal="center" vertical="center" wrapText="1"/>
    </xf>
    <xf numFmtId="0" fontId="85" fillId="7" borderId="242" xfId="14" applyFont="1" applyFill="1" applyBorder="1" applyAlignment="1">
      <alignment horizontal="center" vertical="center" wrapText="1"/>
    </xf>
    <xf numFmtId="0" fontId="85" fillId="0" borderId="200" xfId="14" applyFont="1" applyBorder="1" applyAlignment="1">
      <alignment horizontal="left" vertical="center" wrapText="1"/>
    </xf>
    <xf numFmtId="0" fontId="85" fillId="0" borderId="200" xfId="14" applyFont="1" applyBorder="1" applyAlignment="1">
      <alignment vertical="center" wrapText="1"/>
    </xf>
    <xf numFmtId="0" fontId="85" fillId="0" borderId="288" xfId="14" applyFont="1" applyBorder="1" applyAlignment="1">
      <alignment vertical="center" wrapText="1"/>
    </xf>
    <xf numFmtId="0" fontId="103" fillId="0" borderId="283" xfId="14" applyFont="1" applyBorder="1">
      <alignment vertical="center"/>
    </xf>
    <xf numFmtId="0" fontId="2" fillId="0" borderId="283" xfId="14" applyBorder="1" applyAlignment="1">
      <alignment horizontal="left" vertical="center"/>
    </xf>
    <xf numFmtId="0" fontId="85" fillId="8" borderId="289" xfId="14" applyFont="1" applyFill="1" applyBorder="1" applyAlignment="1">
      <alignment vertical="center" wrapText="1"/>
    </xf>
    <xf numFmtId="0" fontId="128" fillId="2" borderId="7" xfId="0" applyFont="1" applyFill="1" applyBorder="1">
      <alignment vertical="center"/>
    </xf>
    <xf numFmtId="0" fontId="128" fillId="2" borderId="1" xfId="0" applyFont="1" applyFill="1" applyBorder="1" applyAlignment="1">
      <alignment vertical="center"/>
    </xf>
    <xf numFmtId="0" fontId="88" fillId="2" borderId="10" xfId="0" applyFont="1" applyFill="1" applyBorder="1" applyAlignment="1">
      <alignment vertical="center"/>
    </xf>
    <xf numFmtId="0" fontId="147" fillId="5" borderId="0" xfId="11" applyFont="1" applyFill="1" applyAlignment="1">
      <alignment horizontal="right" vertical="center" shrinkToFit="1"/>
    </xf>
    <xf numFmtId="0" fontId="0" fillId="0" borderId="1" xfId="0" applyFont="1" applyFill="1" applyBorder="1" applyAlignment="1">
      <alignment horizontal="center" vertical="center"/>
    </xf>
    <xf numFmtId="178" fontId="0" fillId="0" borderId="10" xfId="0" applyNumberFormat="1" applyFont="1" applyBorder="1">
      <alignment vertical="center"/>
    </xf>
    <xf numFmtId="178" fontId="0" fillId="0" borderId="34" xfId="0" applyNumberFormat="1" applyFont="1" applyBorder="1">
      <alignmen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0" fontId="85" fillId="0" borderId="183" xfId="14" applyFont="1" applyBorder="1" applyAlignment="1">
      <alignment vertical="center" wrapText="1"/>
    </xf>
    <xf numFmtId="0" fontId="88" fillId="0" borderId="72" xfId="0" applyFont="1" applyFill="1" applyBorder="1" applyAlignment="1">
      <alignment horizontal="center" vertical="center"/>
    </xf>
    <xf numFmtId="0" fontId="73" fillId="0" borderId="0" xfId="0" applyFont="1" applyBorder="1" applyAlignment="1">
      <alignment vertical="top" wrapText="1"/>
    </xf>
    <xf numFmtId="0" fontId="88" fillId="5" borderId="72" xfId="0" applyFont="1" applyFill="1" applyBorder="1" applyAlignment="1">
      <alignment horizontal="center" vertical="center"/>
    </xf>
    <xf numFmtId="49" fontId="57" fillId="0" borderId="11" xfId="0" applyNumberFormat="1" applyFont="1" applyBorder="1" applyAlignment="1">
      <alignment horizontal="left" vertical="top" shrinkToFit="1"/>
    </xf>
    <xf numFmtId="0" fontId="93" fillId="0" borderId="70" xfId="0" applyFont="1" applyBorder="1" applyAlignment="1">
      <alignment vertical="top" wrapText="1"/>
    </xf>
    <xf numFmtId="0" fontId="0" fillId="0" borderId="84" xfId="0" applyBorder="1" applyAlignment="1">
      <alignment vertical="top" wrapText="1"/>
    </xf>
    <xf numFmtId="0" fontId="0" fillId="0" borderId="19" xfId="0" applyBorder="1" applyAlignment="1">
      <alignment vertical="top" wrapText="1"/>
    </xf>
    <xf numFmtId="0" fontId="0" fillId="0" borderId="72" xfId="0" applyBorder="1">
      <alignment vertical="center"/>
    </xf>
    <xf numFmtId="0" fontId="73" fillId="0" borderId="38" xfId="0" applyFont="1" applyBorder="1" applyAlignment="1">
      <alignment vertical="top" wrapText="1"/>
    </xf>
    <xf numFmtId="0" fontId="88" fillId="5" borderId="172" xfId="0" applyFont="1" applyFill="1" applyBorder="1" applyAlignment="1">
      <alignment horizontal="center" vertical="center"/>
    </xf>
    <xf numFmtId="0" fontId="88" fillId="5" borderId="96" xfId="0" applyFont="1" applyFill="1" applyBorder="1" applyAlignment="1">
      <alignment horizontal="center" vertical="center"/>
    </xf>
    <xf numFmtId="184" fontId="88" fillId="5" borderId="31" xfId="0" applyNumberFormat="1" applyFont="1" applyFill="1" applyBorder="1" applyAlignment="1">
      <alignment horizontal="center" vertical="center" shrinkToFit="1"/>
    </xf>
    <xf numFmtId="0" fontId="88" fillId="5" borderId="35" xfId="0" applyFont="1" applyFill="1" applyBorder="1" applyAlignment="1">
      <alignment horizontal="center" vertical="center"/>
    </xf>
    <xf numFmtId="0" fontId="88" fillId="5" borderId="31" xfId="0" applyFont="1" applyFill="1" applyBorder="1" applyAlignment="1">
      <alignment horizontal="center" vertical="center"/>
    </xf>
    <xf numFmtId="0" fontId="0" fillId="5" borderId="178" xfId="0" applyFill="1" applyBorder="1">
      <alignment vertical="center"/>
    </xf>
    <xf numFmtId="0" fontId="115" fillId="0" borderId="0" xfId="0" applyFont="1" applyAlignment="1">
      <alignment vertical="center"/>
    </xf>
    <xf numFmtId="0" fontId="117" fillId="0" borderId="0" xfId="0" applyFont="1" applyAlignment="1">
      <alignment vertical="center" wrapText="1"/>
    </xf>
    <xf numFmtId="0" fontId="0" fillId="0" borderId="0" xfId="0" applyFont="1" applyAlignment="1">
      <alignment vertical="center"/>
    </xf>
    <xf numFmtId="0" fontId="73" fillId="0" borderId="0" xfId="0" applyFont="1" applyAlignment="1">
      <alignment vertical="top"/>
    </xf>
    <xf numFmtId="0" fontId="99" fillId="0" borderId="280" xfId="8" applyFont="1" applyBorder="1" applyAlignment="1">
      <alignment horizontal="left" vertical="center" wrapText="1" indent="2"/>
    </xf>
    <xf numFmtId="0" fontId="97" fillId="0" borderId="75" xfId="8" applyFont="1" applyBorder="1" applyAlignment="1">
      <alignment horizontal="justify" vertical="center" wrapText="1"/>
    </xf>
    <xf numFmtId="0" fontId="1" fillId="0" borderId="0" xfId="8" applyFont="1">
      <alignment vertical="center"/>
    </xf>
    <xf numFmtId="0" fontId="18" fillId="0" borderId="4" xfId="0" applyFont="1" applyFill="1" applyBorder="1">
      <alignment vertical="center"/>
    </xf>
    <xf numFmtId="0" fontId="0" fillId="0" borderId="1" xfId="0" applyFont="1" applyBorder="1" applyAlignment="1">
      <alignment horizontal="center" vertical="center"/>
    </xf>
    <xf numFmtId="0" fontId="0" fillId="0" borderId="10" xfId="0" applyFont="1" applyBorder="1" applyAlignment="1">
      <alignment horizontal="center" vertical="center" wrapText="1"/>
    </xf>
    <xf numFmtId="0" fontId="7" fillId="0" borderId="36" xfId="4" applyFont="1" applyFill="1" applyBorder="1"/>
    <xf numFmtId="0" fontId="7" fillId="0" borderId="0" xfId="4" applyFont="1" applyFill="1" applyBorder="1"/>
    <xf numFmtId="0" fontId="7" fillId="0" borderId="54" xfId="4" applyFont="1" applyFill="1" applyBorder="1"/>
    <xf numFmtId="0" fontId="0" fillId="2" borderId="40" xfId="0"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151" fillId="0" borderId="49" xfId="5" applyFont="1" applyBorder="1" applyAlignment="1">
      <alignment horizontal="center" vertical="center"/>
    </xf>
    <xf numFmtId="0" fontId="7" fillId="0" borderId="49" xfId="5" applyFont="1" applyBorder="1" applyAlignment="1">
      <alignment horizontal="center" vertical="center"/>
    </xf>
    <xf numFmtId="0" fontId="7" fillId="0" borderId="49" xfId="5" applyFont="1" applyBorder="1" applyAlignment="1">
      <alignment horizontal="right" vertical="center"/>
    </xf>
    <xf numFmtId="0" fontId="73" fillId="0" borderId="268" xfId="0" applyFont="1" applyBorder="1" applyAlignment="1">
      <alignment horizontal="center" vertical="center" wrapText="1"/>
    </xf>
    <xf numFmtId="0" fontId="73" fillId="0" borderId="269" xfId="0" applyFont="1" applyBorder="1" applyAlignment="1">
      <alignment horizontal="center" vertical="center" wrapText="1"/>
    </xf>
    <xf numFmtId="0" fontId="91" fillId="5" borderId="49" xfId="5" applyFont="1" applyFill="1" applyBorder="1" applyAlignment="1">
      <alignment horizontal="center" wrapText="1"/>
    </xf>
    <xf numFmtId="0" fontId="61" fillId="0" borderId="0" xfId="0" applyFont="1" applyBorder="1">
      <alignment vertical="center"/>
    </xf>
    <xf numFmtId="0" fontId="61" fillId="0" borderId="0" xfId="0" applyFont="1" applyBorder="1" applyAlignment="1">
      <alignment vertical="center"/>
    </xf>
    <xf numFmtId="0" fontId="0" fillId="0" borderId="154" xfId="0" applyFont="1" applyFill="1" applyBorder="1" applyAlignment="1">
      <alignment vertical="center" shrinkToFit="1"/>
    </xf>
    <xf numFmtId="0" fontId="0" fillId="0" borderId="270" xfId="0" applyFont="1" applyFill="1" applyBorder="1" applyAlignment="1">
      <alignment vertical="center" shrinkToFit="1"/>
    </xf>
    <xf numFmtId="0" fontId="29" fillId="0" borderId="0" xfId="0" applyFont="1" applyAlignment="1">
      <alignment horizontal="left" vertical="center"/>
    </xf>
    <xf numFmtId="0" fontId="9" fillId="0" borderId="0" xfId="0" applyFont="1" applyBorder="1" applyAlignment="1">
      <alignment horizontal="right" vertical="center"/>
    </xf>
    <xf numFmtId="0" fontId="60" fillId="0" borderId="0" xfId="0" applyFont="1" applyAlignment="1">
      <alignment horizontal="left" vertical="center"/>
    </xf>
    <xf numFmtId="0" fontId="62" fillId="0" borderId="0" xfId="0" applyFont="1" applyAlignment="1">
      <alignment horizontal="center" vertical="center"/>
    </xf>
    <xf numFmtId="0" fontId="60" fillId="0" borderId="0" xfId="0" applyFont="1" applyAlignment="1">
      <alignment vertical="center" wrapText="1"/>
    </xf>
    <xf numFmtId="0" fontId="62" fillId="0" borderId="0" xfId="0" applyFont="1">
      <alignment vertical="center"/>
    </xf>
    <xf numFmtId="0" fontId="60" fillId="0" borderId="12" xfId="0" applyFont="1" applyBorder="1">
      <alignment vertical="center"/>
    </xf>
    <xf numFmtId="0" fontId="60" fillId="0" borderId="13" xfId="0" applyFont="1" applyBorder="1">
      <alignment vertical="center"/>
    </xf>
    <xf numFmtId="0" fontId="60" fillId="0" borderId="3" xfId="0" applyFont="1" applyBorder="1">
      <alignment vertical="center"/>
    </xf>
    <xf numFmtId="0" fontId="60" fillId="0" borderId="4" xfId="0" applyFont="1" applyBorder="1">
      <alignment vertical="center"/>
    </xf>
    <xf numFmtId="0" fontId="60" fillId="0" borderId="8" xfId="0" applyFont="1" applyBorder="1">
      <alignment vertical="center"/>
    </xf>
    <xf numFmtId="0" fontId="153" fillId="0" borderId="0" xfId="0" applyFont="1">
      <alignment vertical="center"/>
    </xf>
    <xf numFmtId="0" fontId="60" fillId="0" borderId="9" xfId="0" applyFont="1" applyBorder="1">
      <alignment vertical="center"/>
    </xf>
    <xf numFmtId="0" fontId="60" fillId="0" borderId="157" xfId="0" applyFont="1" applyBorder="1">
      <alignment vertical="center"/>
    </xf>
    <xf numFmtId="0" fontId="60" fillId="0" borderId="153" xfId="0" applyFont="1" applyBorder="1">
      <alignment vertical="center"/>
    </xf>
    <xf numFmtId="0" fontId="60" fillId="0" borderId="158" xfId="0" applyFont="1" applyBorder="1">
      <alignment vertical="center"/>
    </xf>
    <xf numFmtId="0" fontId="68" fillId="0" borderId="0" xfId="0" applyFont="1">
      <alignment vertical="center"/>
    </xf>
    <xf numFmtId="0" fontId="60" fillId="0" borderId="0" xfId="0" applyFont="1" applyAlignment="1">
      <alignment horizontal="center" vertical="center" shrinkToFit="1"/>
    </xf>
    <xf numFmtId="0" fontId="0" fillId="0" borderId="10" xfId="0" applyFont="1" applyBorder="1" applyAlignment="1">
      <alignment horizontal="center" vertical="center"/>
    </xf>
    <xf numFmtId="0" fontId="21" fillId="0" borderId="0" xfId="0" applyFont="1" applyAlignment="1">
      <alignment horizontal="left" vertical="center" wrapText="1"/>
    </xf>
    <xf numFmtId="0" fontId="13" fillId="0" borderId="0" xfId="0" applyFont="1" applyAlignment="1">
      <alignment horizontal="left" vertical="center" wrapText="1"/>
    </xf>
    <xf numFmtId="0" fontId="37" fillId="0" borderId="0" xfId="0" applyFont="1" applyAlignment="1">
      <alignment horizontal="center" vertical="center" wrapText="1"/>
    </xf>
    <xf numFmtId="0" fontId="23" fillId="0" borderId="0" xfId="0" applyFont="1" applyAlignment="1">
      <alignment horizontal="center" vertical="center" wrapText="1"/>
    </xf>
    <xf numFmtId="0" fontId="13" fillId="0" borderId="0" xfId="0" applyFont="1" applyAlignment="1">
      <alignment horizontal="left" vertical="top" wrapText="1"/>
    </xf>
    <xf numFmtId="0" fontId="13" fillId="0" borderId="0" xfId="0" applyFont="1" applyAlignment="1">
      <alignment horizontal="justify" vertical="center" wrapText="1"/>
    </xf>
    <xf numFmtId="0" fontId="0" fillId="0" borderId="68" xfId="0" applyFill="1" applyBorder="1" applyAlignment="1">
      <alignment horizontal="center" vertical="center"/>
    </xf>
    <xf numFmtId="0" fontId="0" fillId="0" borderId="69" xfId="0" applyFill="1" applyBorder="1" applyAlignment="1">
      <alignment horizontal="center" vertical="center"/>
    </xf>
    <xf numFmtId="0" fontId="9" fillId="0" borderId="2" xfId="0" applyFont="1" applyBorder="1" applyAlignment="1">
      <alignment horizontal="center" vertical="center"/>
    </xf>
    <xf numFmtId="0" fontId="22" fillId="0" borderId="10" xfId="0" applyFont="1" applyFill="1" applyBorder="1" applyAlignment="1">
      <alignment horizontal="center" vertical="center" shrinkToFit="1"/>
    </xf>
    <xf numFmtId="0" fontId="22" fillId="0" borderId="13" xfId="0" applyFont="1" applyBorder="1" applyAlignment="1">
      <alignment horizontal="center" vertical="center" shrinkToFit="1"/>
    </xf>
    <xf numFmtId="0" fontId="10" fillId="0" borderId="0" xfId="0" applyFont="1" applyAlignment="1">
      <alignment horizontal="right" vertical="center" wrapText="1"/>
    </xf>
    <xf numFmtId="0" fontId="9" fillId="0" borderId="0" xfId="0" applyFont="1" applyBorder="1" applyAlignment="1">
      <alignment horizontal="center" vertical="center"/>
    </xf>
    <xf numFmtId="0" fontId="57" fillId="0" borderId="227" xfId="0" applyFont="1" applyBorder="1" applyAlignment="1">
      <alignment horizontal="center" vertical="center"/>
    </xf>
    <xf numFmtId="0" fontId="57" fillId="0" borderId="162" xfId="0" applyFont="1" applyBorder="1" applyAlignment="1">
      <alignment horizontal="left" vertical="center"/>
    </xf>
    <xf numFmtId="0" fontId="57" fillId="0" borderId="145" xfId="0" applyFont="1" applyBorder="1" applyAlignment="1">
      <alignment horizontal="left" vertical="center"/>
    </xf>
    <xf numFmtId="0" fontId="57" fillId="0" borderId="240" xfId="0" applyFont="1" applyBorder="1" applyAlignment="1">
      <alignment horizontal="left" vertical="center"/>
    </xf>
    <xf numFmtId="0" fontId="57" fillId="0" borderId="239" xfId="0" applyFont="1" applyBorder="1" applyAlignment="1">
      <alignment horizontal="center" vertical="center"/>
    </xf>
    <xf numFmtId="0" fontId="57" fillId="0" borderId="225" xfId="0" applyFont="1" applyBorder="1" applyAlignment="1">
      <alignment horizontal="center" vertical="center"/>
    </xf>
    <xf numFmtId="0" fontId="148" fillId="0" borderId="0" xfId="0" applyFont="1" applyAlignment="1">
      <alignment horizontal="right" vertical="center" wrapText="1"/>
    </xf>
    <xf numFmtId="0" fontId="57" fillId="0" borderId="114" xfId="0" applyFont="1" applyBorder="1" applyAlignment="1">
      <alignment horizontal="left" vertical="center"/>
    </xf>
    <xf numFmtId="0" fontId="57" fillId="0" borderId="123" xfId="0" applyFont="1" applyBorder="1" applyAlignment="1">
      <alignment horizontal="center" vertical="center"/>
    </xf>
    <xf numFmtId="0" fontId="0" fillId="0" borderId="0" xfId="0" applyAlignment="1">
      <alignment horizontal="center" vertical="center"/>
    </xf>
    <xf numFmtId="0" fontId="88" fillId="2" borderId="0" xfId="0" applyFont="1" applyFill="1" applyAlignment="1">
      <alignment horizontal="center" vertical="center"/>
    </xf>
    <xf numFmtId="0" fontId="13" fillId="0" borderId="0" xfId="2" applyNumberFormat="1" applyFont="1" applyAlignment="1">
      <alignment horizontal="left" vertical="center" indent="1" shrinkToFit="1"/>
    </xf>
    <xf numFmtId="0" fontId="13" fillId="0" borderId="0" xfId="0" applyFont="1" applyAlignment="1">
      <alignment horizontal="left" vertical="center" indent="1" shrinkToFit="1"/>
    </xf>
    <xf numFmtId="0" fontId="0" fillId="0" borderId="153" xfId="0" applyBorder="1" applyAlignment="1">
      <alignment horizontal="center" vertical="center" shrinkToFit="1"/>
    </xf>
    <xf numFmtId="0" fontId="18" fillId="0" borderId="0" xfId="0" applyFont="1" applyAlignment="1">
      <alignment horizontal="center" vertical="center"/>
    </xf>
    <xf numFmtId="0" fontId="13" fillId="0" borderId="0" xfId="0" applyFont="1" applyAlignment="1">
      <alignment horizontal="right" vertical="center"/>
    </xf>
    <xf numFmtId="0" fontId="19" fillId="0" borderId="0" xfId="0" applyFont="1" applyAlignment="1">
      <alignment horizontal="center" vertical="center"/>
    </xf>
    <xf numFmtId="0" fontId="12" fillId="2" borderId="0" xfId="0" applyFont="1" applyFill="1" applyAlignment="1">
      <alignment horizontal="center" vertical="center"/>
    </xf>
    <xf numFmtId="0" fontId="20" fillId="0" borderId="0" xfId="0" applyFont="1" applyFill="1" applyAlignment="1">
      <alignment horizontal="center" vertical="center"/>
    </xf>
    <xf numFmtId="0" fontId="13" fillId="0" borderId="0" xfId="0" applyFont="1" applyBorder="1" applyAlignment="1">
      <alignment horizontal="left" vertical="center" indent="1" shrinkToFit="1"/>
    </xf>
    <xf numFmtId="0" fontId="131" fillId="5" borderId="0" xfId="0" applyFont="1" applyFill="1" applyAlignment="1">
      <alignment horizontal="center" vertical="center"/>
    </xf>
    <xf numFmtId="189" fontId="88" fillId="5" borderId="0" xfId="0" applyNumberFormat="1" applyFont="1" applyFill="1" applyAlignment="1">
      <alignment horizontal="right" vertical="center"/>
    </xf>
    <xf numFmtId="0" fontId="0" fillId="0" borderId="73" xfId="0" applyBorder="1" applyAlignment="1">
      <alignment horizontal="center" vertical="center"/>
    </xf>
    <xf numFmtId="0" fontId="0" fillId="0" borderId="75" xfId="0" applyBorder="1" applyAlignment="1">
      <alignment horizontal="center" vertical="center"/>
    </xf>
    <xf numFmtId="0" fontId="93" fillId="0" borderId="71" xfId="0" applyFont="1" applyBorder="1" applyAlignment="1">
      <alignment horizontal="center" vertical="top" wrapText="1"/>
    </xf>
    <xf numFmtId="0" fontId="93" fillId="0" borderId="32" xfId="0" applyFont="1" applyBorder="1" applyAlignment="1">
      <alignment horizontal="center" vertical="top" wrapText="1"/>
    </xf>
    <xf numFmtId="0" fontId="9" fillId="0" borderId="15" xfId="0" applyFont="1" applyBorder="1" applyAlignment="1">
      <alignment horizontal="left" vertical="top" wrapText="1"/>
    </xf>
    <xf numFmtId="0" fontId="9" fillId="0" borderId="1" xfId="0" applyFont="1" applyBorder="1" applyAlignment="1">
      <alignment horizontal="left" vertical="top" wrapText="1"/>
    </xf>
    <xf numFmtId="0" fontId="0" fillId="0" borderId="86" xfId="0" applyBorder="1" applyAlignment="1">
      <alignment horizontal="center" vertical="center" wrapText="1"/>
    </xf>
    <xf numFmtId="0" fontId="0" fillId="0" borderId="84" xfId="0" applyBorder="1" applyAlignment="1">
      <alignment horizontal="center" vertical="center" wrapText="1"/>
    </xf>
    <xf numFmtId="0" fontId="0" fillId="0" borderId="16"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0" fillId="0" borderId="169" xfId="0" applyBorder="1" applyAlignment="1">
      <alignment horizontal="center" vertical="center" wrapText="1"/>
    </xf>
    <xf numFmtId="0" fontId="0" fillId="0" borderId="20" xfId="0" applyBorder="1" applyAlignment="1">
      <alignment horizontal="center" vertical="center" wrapText="1"/>
    </xf>
    <xf numFmtId="0" fontId="0" fillId="0" borderId="171" xfId="0" applyBorder="1" applyAlignment="1">
      <alignment horizontal="center" vertical="center" wrapText="1"/>
    </xf>
    <xf numFmtId="0" fontId="0" fillId="0" borderId="170" xfId="0" applyBorder="1" applyAlignment="1">
      <alignment horizontal="center" vertical="center" wrapText="1"/>
    </xf>
    <xf numFmtId="0" fontId="0" fillId="0" borderId="18" xfId="0" applyBorder="1" applyAlignment="1">
      <alignment horizontal="center" vertical="center" wrapText="1"/>
    </xf>
    <xf numFmtId="0" fontId="0" fillId="0" borderId="24" xfId="0" applyBorder="1" applyAlignment="1">
      <alignment horizontal="center" vertical="center" wrapText="1"/>
    </xf>
    <xf numFmtId="0" fontId="33" fillId="0" borderId="0" xfId="0" applyFont="1" applyAlignment="1">
      <alignment horizontal="left" vertical="center"/>
    </xf>
    <xf numFmtId="0" fontId="18" fillId="0" borderId="2" xfId="0" applyFont="1" applyBorder="1" applyAlignment="1">
      <alignment horizontal="center" vertical="center" shrinkToFit="1"/>
    </xf>
    <xf numFmtId="0" fontId="33" fillId="0" borderId="0" xfId="0" applyFont="1" applyAlignment="1">
      <alignment vertical="center"/>
    </xf>
    <xf numFmtId="49" fontId="33" fillId="0" borderId="0" xfId="2" applyFont="1" applyBorder="1" applyAlignment="1">
      <alignment horizontal="left" vertical="center"/>
    </xf>
    <xf numFmtId="0" fontId="0" fillId="2" borderId="1" xfId="0" applyFill="1" applyBorder="1" applyAlignment="1">
      <alignment horizontal="left" vertical="center"/>
    </xf>
    <xf numFmtId="0" fontId="0" fillId="0" borderId="1" xfId="0" applyBorder="1" applyAlignment="1">
      <alignment horizontal="center" vertical="center"/>
    </xf>
    <xf numFmtId="0" fontId="88" fillId="2" borderId="1" xfId="0" applyFont="1" applyFill="1" applyBorder="1" applyAlignment="1">
      <alignment horizontal="left" vertical="center"/>
    </xf>
    <xf numFmtId="0" fontId="63" fillId="4" borderId="14" xfId="0" applyFont="1" applyFill="1" applyBorder="1" applyAlignment="1">
      <alignment horizontal="center" vertical="center" shrinkToFit="1"/>
    </xf>
    <xf numFmtId="0" fontId="64" fillId="4" borderId="14" xfId="0" applyFont="1" applyFill="1" applyBorder="1">
      <alignment vertical="center"/>
    </xf>
    <xf numFmtId="0" fontId="59" fillId="0" borderId="0" xfId="0" applyFont="1">
      <alignment vertical="center"/>
    </xf>
    <xf numFmtId="0" fontId="60" fillId="0" borderId="0" xfId="0" applyFont="1" applyAlignment="1">
      <alignment horizontal="left" vertical="center"/>
    </xf>
    <xf numFmtId="0" fontId="62" fillId="4" borderId="1" xfId="0" applyFont="1" applyFill="1" applyBorder="1" applyAlignment="1">
      <alignment horizontal="center" vertical="center"/>
    </xf>
    <xf numFmtId="0" fontId="60" fillId="0" borderId="1" xfId="0" applyFont="1" applyBorder="1" applyAlignment="1">
      <alignment vertical="center" wrapText="1"/>
    </xf>
    <xf numFmtId="0" fontId="60" fillId="0" borderId="1" xfId="0" applyFont="1" applyBorder="1">
      <alignment vertical="center"/>
    </xf>
    <xf numFmtId="0" fontId="85" fillId="8" borderId="189" xfId="14" applyFont="1" applyFill="1" applyBorder="1" applyAlignment="1">
      <alignment vertical="center" wrapText="1"/>
    </xf>
    <xf numFmtId="0" fontId="85" fillId="8" borderId="182" xfId="14" applyFont="1" applyFill="1" applyBorder="1" applyAlignment="1">
      <alignment vertical="center" wrapText="1"/>
    </xf>
    <xf numFmtId="0" fontId="85" fillId="8" borderId="189" xfId="14" applyFont="1" applyFill="1" applyBorder="1" applyAlignment="1">
      <alignment horizontal="justify" vertical="center" wrapText="1"/>
    </xf>
    <xf numFmtId="0" fontId="85" fillId="8" borderId="191" xfId="14" applyFont="1" applyFill="1" applyBorder="1" applyAlignment="1">
      <alignment horizontal="justify" vertical="center" wrapText="1"/>
    </xf>
    <xf numFmtId="0" fontId="85" fillId="8" borderId="191" xfId="14" applyFont="1" applyFill="1" applyBorder="1" applyAlignment="1">
      <alignment vertical="center" wrapText="1"/>
    </xf>
    <xf numFmtId="0" fontId="85" fillId="8" borderId="184" xfId="14" applyFont="1" applyFill="1" applyBorder="1" applyAlignment="1">
      <alignment vertical="center" wrapText="1"/>
    </xf>
    <xf numFmtId="0" fontId="149" fillId="8" borderId="189" xfId="14" applyFont="1" applyFill="1" applyBorder="1" applyAlignment="1">
      <alignment vertical="center" wrapText="1"/>
    </xf>
    <xf numFmtId="0" fontId="150" fillId="0" borderId="0" xfId="14" applyFont="1" applyAlignment="1">
      <alignment horizontal="center" vertical="center" shrinkToFit="1"/>
    </xf>
    <xf numFmtId="0" fontId="85" fillId="0" borderId="183" xfId="14" applyFont="1" applyBorder="1" applyAlignment="1">
      <alignment vertical="center" wrapText="1"/>
    </xf>
    <xf numFmtId="0" fontId="85" fillId="0" borderId="190" xfId="14" applyFont="1" applyBorder="1" applyAlignment="1">
      <alignment vertical="center" wrapText="1"/>
    </xf>
    <xf numFmtId="0" fontId="105" fillId="0" borderId="194" xfId="9" applyFont="1" applyBorder="1" applyAlignment="1">
      <alignment horizontal="left" vertical="center"/>
    </xf>
    <xf numFmtId="0" fontId="105" fillId="0" borderId="195" xfId="9" applyFont="1" applyBorder="1" applyAlignment="1">
      <alignment horizontal="left" vertical="center"/>
    </xf>
    <xf numFmtId="0" fontId="105" fillId="0" borderId="196" xfId="9" applyFont="1" applyBorder="1" applyAlignment="1">
      <alignment horizontal="left" vertical="center"/>
    </xf>
    <xf numFmtId="0" fontId="105" fillId="0" borderId="248" xfId="9" applyFont="1" applyBorder="1" applyAlignment="1">
      <alignment horizontal="left" vertical="center"/>
    </xf>
    <xf numFmtId="0" fontId="105" fillId="0" borderId="249" xfId="9" applyFont="1" applyBorder="1" applyAlignment="1">
      <alignment horizontal="left" vertical="center"/>
    </xf>
    <xf numFmtId="0" fontId="105" fillId="0" borderId="250" xfId="9" applyFont="1" applyBorder="1" applyAlignment="1">
      <alignment horizontal="left" vertical="center"/>
    </xf>
    <xf numFmtId="58" fontId="0" fillId="0" borderId="12" xfId="0" applyNumberFormat="1" applyBorder="1" applyAlignment="1">
      <alignment horizontal="center" vertical="center" shrinkToFit="1"/>
    </xf>
    <xf numFmtId="0" fontId="0" fillId="0" borderId="12" xfId="0" applyBorder="1" applyAlignment="1">
      <alignment horizontal="center" vertical="center" shrinkToFit="1"/>
    </xf>
    <xf numFmtId="0" fontId="127" fillId="2" borderId="7" xfId="0" applyFont="1" applyFill="1" applyBorder="1" applyAlignment="1">
      <alignment horizontal="center" vertical="center" wrapText="1"/>
    </xf>
    <xf numFmtId="0" fontId="127" fillId="2" borderId="3" xfId="0" applyFont="1" applyFill="1" applyBorder="1" applyAlignment="1">
      <alignment horizontal="center" vertical="center" wrapText="1"/>
    </xf>
    <xf numFmtId="0" fontId="127" fillId="2" borderId="4" xfId="0" applyFont="1" applyFill="1" applyBorder="1" applyAlignment="1">
      <alignment horizontal="center" vertical="center" wrapText="1"/>
    </xf>
    <xf numFmtId="0" fontId="127" fillId="2" borderId="8" xfId="0" applyFont="1" applyFill="1" applyBorder="1" applyAlignment="1">
      <alignment horizontal="center" vertical="center" wrapText="1"/>
    </xf>
    <xf numFmtId="0" fontId="127" fillId="2" borderId="0" xfId="0" applyFont="1" applyFill="1" applyBorder="1" applyAlignment="1">
      <alignment horizontal="center" vertical="center" wrapText="1"/>
    </xf>
    <xf numFmtId="0" fontId="127" fillId="2" borderId="9" xfId="0" applyFont="1" applyFill="1" applyBorder="1" applyAlignment="1">
      <alignment horizontal="center" vertical="center" wrapText="1"/>
    </xf>
    <xf numFmtId="0" fontId="127" fillId="2" borderId="157" xfId="0" applyFont="1" applyFill="1" applyBorder="1" applyAlignment="1">
      <alignment horizontal="center" vertical="center" wrapText="1"/>
    </xf>
    <xf numFmtId="0" fontId="127" fillId="2" borderId="153" xfId="0" applyFont="1" applyFill="1" applyBorder="1" applyAlignment="1">
      <alignment horizontal="center" vertical="center" wrapText="1"/>
    </xf>
    <xf numFmtId="0" fontId="127" fillId="2" borderId="158" xfId="0" applyFont="1" applyFill="1" applyBorder="1" applyAlignment="1">
      <alignment horizontal="center" vertical="center" wrapText="1"/>
    </xf>
    <xf numFmtId="0" fontId="127" fillId="2" borderId="11"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157" xfId="0" applyFont="1" applyFill="1" applyBorder="1" applyAlignment="1">
      <alignment horizontal="center" vertical="center" wrapText="1"/>
    </xf>
    <xf numFmtId="0" fontId="29" fillId="2" borderId="153" xfId="0" applyFont="1" applyFill="1" applyBorder="1" applyAlignment="1">
      <alignment horizontal="center" vertical="center" wrapText="1"/>
    </xf>
    <xf numFmtId="0" fontId="29" fillId="2" borderId="158" xfId="0" applyFont="1" applyFill="1" applyBorder="1" applyAlignment="1">
      <alignment horizontal="center" vertical="center" wrapText="1"/>
    </xf>
    <xf numFmtId="49" fontId="7" fillId="0" borderId="7" xfId="3" applyNumberFormat="1" applyFont="1" applyBorder="1" applyAlignment="1">
      <alignment horizontal="center" vertical="center" wrapText="1"/>
    </xf>
    <xf numFmtId="49" fontId="0" fillId="0" borderId="4" xfId="0" applyNumberFormat="1" applyBorder="1" applyAlignment="1">
      <alignment horizontal="center" vertical="center" wrapText="1"/>
    </xf>
    <xf numFmtId="0" fontId="0" fillId="0" borderId="0" xfId="0" applyBorder="1" applyAlignment="1">
      <alignment horizontal="distributed" vertical="center" wrapText="1"/>
    </xf>
    <xf numFmtId="0" fontId="0" fillId="0" borderId="3" xfId="0" applyBorder="1" applyAlignment="1">
      <alignment horizontal="distributed" vertical="center" wrapText="1"/>
    </xf>
    <xf numFmtId="0" fontId="0" fillId="0" borderId="3" xfId="0" applyBorder="1" applyAlignment="1">
      <alignment horizontal="left" vertical="center" indent="1" shrinkToFit="1"/>
    </xf>
    <xf numFmtId="0" fontId="0" fillId="0" borderId="4" xfId="0" applyBorder="1" applyAlignment="1">
      <alignment horizontal="left" vertical="center" indent="1" shrinkToFit="1"/>
    </xf>
    <xf numFmtId="0" fontId="0" fillId="0" borderId="12" xfId="0" applyBorder="1" applyAlignment="1">
      <alignment horizontal="left" vertical="center" indent="1" shrinkToFit="1"/>
    </xf>
    <xf numFmtId="0" fontId="0" fillId="0" borderId="13" xfId="0" applyBorder="1" applyAlignment="1">
      <alignment horizontal="left" vertical="center" indent="1" shrinkToFit="1"/>
    </xf>
    <xf numFmtId="0" fontId="0" fillId="0" borderId="12" xfId="0" applyBorder="1" applyAlignment="1">
      <alignment horizontal="distributed" vertical="center" wrapText="1"/>
    </xf>
    <xf numFmtId="0" fontId="0" fillId="0" borderId="0" xfId="0" applyBorder="1" applyAlignment="1">
      <alignment vertical="center" wrapText="1"/>
    </xf>
    <xf numFmtId="0" fontId="7" fillId="0" borderId="1" xfId="3" applyFont="1" applyFill="1" applyBorder="1" applyAlignment="1">
      <alignment horizontal="center" vertical="center" wrapText="1"/>
    </xf>
    <xf numFmtId="0" fontId="0" fillId="0" borderId="1" xfId="0" applyFill="1" applyBorder="1" applyAlignment="1">
      <alignment horizontal="center" vertical="center"/>
    </xf>
    <xf numFmtId="0" fontId="0" fillId="0" borderId="7" xfId="0" applyFill="1" applyBorder="1" applyAlignment="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0" fillId="0" borderId="8" xfId="0" applyFill="1" applyBorder="1" applyAlignment="1">
      <alignment horizontal="center" vertical="center" wrapText="1"/>
    </xf>
    <xf numFmtId="0" fontId="0" fillId="0" borderId="0" xfId="0" applyFill="1" applyBorder="1" applyAlignment="1">
      <alignment horizontal="center" vertical="center" wrapText="1"/>
    </xf>
    <xf numFmtId="0" fontId="0" fillId="0" borderId="9" xfId="0" applyFill="1" applyBorder="1" applyAlignment="1">
      <alignment horizontal="center" vertical="center" wrapText="1"/>
    </xf>
    <xf numFmtId="0" fontId="88" fillId="2" borderId="7" xfId="0" applyFont="1" applyFill="1" applyBorder="1" applyAlignment="1">
      <alignment horizontal="center" vertical="center" wrapText="1"/>
    </xf>
    <xf numFmtId="0" fontId="88" fillId="2" borderId="3" xfId="0" applyFont="1" applyFill="1" applyBorder="1" applyAlignment="1">
      <alignment horizontal="center" vertical="center" wrapText="1"/>
    </xf>
    <xf numFmtId="0" fontId="88" fillId="2" borderId="4" xfId="0" applyFont="1" applyFill="1" applyBorder="1" applyAlignment="1">
      <alignment horizontal="center" vertical="center" wrapText="1"/>
    </xf>
    <xf numFmtId="0" fontId="88" fillId="2" borderId="8" xfId="0" applyFont="1" applyFill="1" applyBorder="1" applyAlignment="1">
      <alignment horizontal="center" vertical="center" wrapText="1"/>
    </xf>
    <xf numFmtId="0" fontId="88" fillId="2" borderId="0" xfId="0" applyFont="1" applyFill="1" applyBorder="1" applyAlignment="1">
      <alignment horizontal="center" vertical="center" wrapText="1"/>
    </xf>
    <xf numFmtId="0" fontId="88" fillId="2" borderId="9" xfId="0" applyFont="1" applyFill="1" applyBorder="1" applyAlignment="1">
      <alignment horizontal="center" vertical="center" wrapText="1"/>
    </xf>
    <xf numFmtId="0" fontId="88" fillId="2" borderId="11" xfId="0" applyFont="1" applyFill="1" applyBorder="1" applyAlignment="1">
      <alignment horizontal="center" vertical="center" wrapText="1"/>
    </xf>
    <xf numFmtId="0" fontId="88" fillId="2" borderId="153" xfId="0" applyFont="1" applyFill="1" applyBorder="1" applyAlignment="1">
      <alignment horizontal="center" vertical="center" wrapText="1"/>
    </xf>
    <xf numFmtId="0" fontId="88" fillId="2" borderId="5" xfId="0" applyFont="1" applyFill="1" applyBorder="1" applyAlignment="1">
      <alignment horizontal="center" vertical="center" wrapText="1"/>
    </xf>
    <xf numFmtId="178" fontId="88" fillId="2" borderId="3" xfId="0" applyNumberFormat="1" applyFont="1" applyFill="1" applyBorder="1" applyAlignment="1">
      <alignment vertical="center" wrapText="1"/>
    </xf>
    <xf numFmtId="178" fontId="88" fillId="2" borderId="4" xfId="0" applyNumberFormat="1" applyFont="1" applyFill="1" applyBorder="1" applyAlignment="1">
      <alignment vertical="center" wrapText="1"/>
    </xf>
    <xf numFmtId="178" fontId="88" fillId="2" borderId="0" xfId="0" applyNumberFormat="1" applyFont="1" applyFill="1" applyBorder="1" applyAlignment="1">
      <alignment vertical="center" wrapText="1"/>
    </xf>
    <xf numFmtId="178" fontId="88" fillId="2" borderId="9" xfId="0" applyNumberFormat="1" applyFont="1" applyFill="1" applyBorder="1" applyAlignment="1">
      <alignment vertical="center" wrapText="1"/>
    </xf>
    <xf numFmtId="178" fontId="88" fillId="2" borderId="153" xfId="0" applyNumberFormat="1" applyFont="1" applyFill="1" applyBorder="1" applyAlignment="1">
      <alignment vertical="center" wrapText="1"/>
    </xf>
    <xf numFmtId="178" fontId="88" fillId="2" borderId="5" xfId="0" applyNumberFormat="1" applyFont="1" applyFill="1" applyBorder="1" applyAlignment="1">
      <alignment vertical="center" wrapText="1"/>
    </xf>
    <xf numFmtId="49" fontId="88" fillId="5" borderId="8" xfId="0" applyNumberFormat="1" applyFont="1" applyFill="1" applyBorder="1" applyAlignment="1">
      <alignment horizontal="center" vertical="center" wrapText="1"/>
    </xf>
    <xf numFmtId="49" fontId="88" fillId="5" borderId="0" xfId="0" applyNumberFormat="1" applyFont="1" applyFill="1" applyBorder="1" applyAlignment="1">
      <alignment horizontal="center" vertical="center" wrapText="1"/>
    </xf>
    <xf numFmtId="49" fontId="88" fillId="5" borderId="9" xfId="0" applyNumberFormat="1" applyFont="1" applyFill="1" applyBorder="1" applyAlignment="1">
      <alignment horizontal="center" vertical="center" wrapText="1"/>
    </xf>
    <xf numFmtId="49" fontId="88" fillId="5" borderId="157" xfId="0" applyNumberFormat="1" applyFont="1" applyFill="1" applyBorder="1" applyAlignment="1">
      <alignment horizontal="center" vertical="center" wrapText="1"/>
    </xf>
    <xf numFmtId="49" fontId="88" fillId="5" borderId="153" xfId="0" applyNumberFormat="1" applyFont="1" applyFill="1" applyBorder="1" applyAlignment="1">
      <alignment horizontal="center" vertical="center" wrapText="1"/>
    </xf>
    <xf numFmtId="49" fontId="88" fillId="5" borderId="158" xfId="0" applyNumberFormat="1" applyFont="1" applyFill="1" applyBorder="1" applyAlignment="1">
      <alignment horizontal="center" vertical="center" wrapText="1"/>
    </xf>
    <xf numFmtId="0" fontId="88" fillId="2" borderId="157" xfId="0" applyFont="1" applyFill="1" applyBorder="1" applyAlignment="1">
      <alignment horizontal="center" vertical="center" wrapText="1"/>
    </xf>
    <xf numFmtId="0" fontId="88" fillId="2" borderId="158" xfId="0" applyFont="1" applyFill="1" applyBorder="1" applyAlignment="1">
      <alignment horizontal="center" vertical="center" wrapText="1"/>
    </xf>
    <xf numFmtId="0" fontId="0" fillId="2" borderId="7"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8" xfId="0" applyFill="1" applyBorder="1" applyAlignment="1">
      <alignment horizontal="center" vertical="center" wrapText="1"/>
    </xf>
    <xf numFmtId="0" fontId="0" fillId="2" borderId="0" xfId="0" applyFill="1" applyBorder="1" applyAlignment="1">
      <alignment horizontal="center" vertical="center" wrapText="1"/>
    </xf>
    <xf numFmtId="0" fontId="0" fillId="2" borderId="9" xfId="0" applyFill="1" applyBorder="1" applyAlignment="1">
      <alignment horizontal="center" vertical="center" wrapText="1"/>
    </xf>
    <xf numFmtId="0" fontId="0" fillId="2" borderId="157" xfId="0" applyFill="1" applyBorder="1" applyAlignment="1">
      <alignment horizontal="center" vertical="center" wrapText="1"/>
    </xf>
    <xf numFmtId="0" fontId="0" fillId="2" borderId="153" xfId="0" applyFill="1" applyBorder="1" applyAlignment="1">
      <alignment horizontal="center" vertical="center" wrapText="1"/>
    </xf>
    <xf numFmtId="0" fontId="0" fillId="2" borderId="158" xfId="0" applyFill="1" applyBorder="1" applyAlignment="1">
      <alignment horizontal="center" vertical="center" wrapText="1"/>
    </xf>
    <xf numFmtId="0" fontId="69" fillId="0" borderId="0" xfId="3" applyFont="1" applyBorder="1" applyAlignment="1">
      <alignment wrapText="1"/>
    </xf>
    <xf numFmtId="0" fontId="41" fillId="0" borderId="0" xfId="0" applyFont="1" applyAlignment="1">
      <alignment vertical="center" wrapText="1"/>
    </xf>
    <xf numFmtId="0" fontId="24" fillId="0" borderId="0" xfId="0" applyFont="1" applyAlignment="1">
      <alignment vertical="center"/>
    </xf>
    <xf numFmtId="0" fontId="0" fillId="0" borderId="0" xfId="0" applyAlignment="1">
      <alignment horizontal="distributed" vertical="center" wrapText="1"/>
    </xf>
    <xf numFmtId="0" fontId="7" fillId="0" borderId="0" xfId="3" applyAlignment="1">
      <alignment horizontal="left" vertical="center" shrinkToFit="1"/>
    </xf>
    <xf numFmtId="0" fontId="0" fillId="0" borderId="0" xfId="0" applyAlignment="1">
      <alignment vertical="center" shrinkToFit="1"/>
    </xf>
    <xf numFmtId="49" fontId="7" fillId="0" borderId="8" xfId="3" applyNumberFormat="1" applyFont="1" applyBorder="1" applyAlignment="1">
      <alignment horizontal="center" vertical="center" wrapText="1"/>
    </xf>
    <xf numFmtId="49" fontId="0" fillId="0" borderId="9" xfId="0" applyNumberFormat="1" applyBorder="1" applyAlignment="1">
      <alignment horizontal="center" vertical="center" wrapText="1"/>
    </xf>
    <xf numFmtId="49" fontId="7" fillId="0" borderId="10" xfId="3" applyNumberFormat="1" applyFont="1" applyBorder="1" applyAlignment="1">
      <alignment horizontal="center" vertical="center" wrapText="1"/>
    </xf>
    <xf numFmtId="49" fontId="0" fillId="0" borderId="13" xfId="0" applyNumberFormat="1" applyBorder="1" applyAlignment="1">
      <alignment horizontal="center" vertical="center" wrapText="1"/>
    </xf>
    <xf numFmtId="0" fontId="0" fillId="0" borderId="0" xfId="0" applyBorder="1" applyAlignment="1">
      <alignment horizontal="right" vertical="center" wrapText="1"/>
    </xf>
    <xf numFmtId="178" fontId="18" fillId="0" borderId="0" xfId="0" applyNumberFormat="1" applyFont="1" applyBorder="1" applyAlignment="1">
      <alignment horizontal="center" vertical="center" wrapText="1"/>
    </xf>
    <xf numFmtId="0" fontId="0" fillId="0" borderId="1" xfId="3" applyFont="1" applyFill="1" applyBorder="1" applyAlignment="1">
      <alignment horizontal="center" vertical="center" wrapText="1"/>
    </xf>
    <xf numFmtId="0" fontId="7" fillId="0" borderId="1" xfId="3" applyFill="1" applyBorder="1" applyAlignment="1">
      <alignment horizontal="center" vertical="center" wrapText="1"/>
    </xf>
    <xf numFmtId="0" fontId="0" fillId="0" borderId="10" xfId="0" applyFill="1" applyBorder="1" applyAlignment="1">
      <alignment horizontal="center" vertical="center"/>
    </xf>
    <xf numFmtId="0" fontId="25" fillId="0" borderId="0" xfId="0" applyFont="1" applyFill="1" applyAlignment="1">
      <alignment horizontal="left" vertical="center" wrapText="1"/>
    </xf>
    <xf numFmtId="0" fontId="0" fillId="0" borderId="0" xfId="0" applyFill="1" applyAlignment="1">
      <alignment vertical="center" wrapText="1"/>
    </xf>
    <xf numFmtId="0" fontId="25" fillId="0" borderId="0" xfId="0" applyFont="1" applyFill="1" applyAlignment="1">
      <alignment horizontal="right" vertical="center" wrapText="1"/>
    </xf>
    <xf numFmtId="0" fontId="0" fillId="0" borderId="0" xfId="0" applyFill="1" applyAlignment="1">
      <alignment horizontal="right" vertical="center" wrapText="1"/>
    </xf>
    <xf numFmtId="0" fontId="125" fillId="5" borderId="0" xfId="0" applyFont="1" applyFill="1" applyAlignment="1">
      <alignment horizontal="center" vertical="center"/>
    </xf>
    <xf numFmtId="0" fontId="0" fillId="0" borderId="12" xfId="0" applyBorder="1" applyAlignment="1">
      <alignment horizontal="center" vertical="center" wrapText="1"/>
    </xf>
    <xf numFmtId="0" fontId="0" fillId="0" borderId="1" xfId="0" applyFill="1" applyBorder="1" applyAlignment="1">
      <alignment horizontal="center" vertical="center" wrapText="1"/>
    </xf>
    <xf numFmtId="0" fontId="0" fillId="0" borderId="13" xfId="0" applyFill="1" applyBorder="1" applyAlignment="1">
      <alignment horizontal="center" vertical="center" wrapText="1" shrinkToFit="1"/>
    </xf>
    <xf numFmtId="0" fontId="0" fillId="0" borderId="1" xfId="0" applyFill="1" applyBorder="1" applyAlignment="1">
      <alignment horizontal="center" vertical="center" shrinkToFit="1"/>
    </xf>
    <xf numFmtId="0" fontId="0" fillId="0" borderId="13" xfId="0" applyFill="1" applyBorder="1" applyAlignment="1">
      <alignment horizontal="center" vertical="center"/>
    </xf>
    <xf numFmtId="0" fontId="88" fillId="2" borderId="0" xfId="0" applyFont="1" applyFill="1" applyAlignment="1">
      <alignment horizontal="center" vertical="center" wrapText="1"/>
    </xf>
    <xf numFmtId="0" fontId="0" fillId="0" borderId="0" xfId="0" applyAlignment="1">
      <alignment horizontal="left" vertical="center" shrinkToFit="1"/>
    </xf>
    <xf numFmtId="0" fontId="29" fillId="0" borderId="0" xfId="0" applyNumberFormat="1" applyFont="1" applyAlignment="1">
      <alignment horizontal="center" vertical="center" wrapText="1"/>
    </xf>
    <xf numFmtId="0" fontId="29" fillId="0" borderId="0" xfId="0" applyFont="1" applyAlignment="1">
      <alignment horizontal="center" vertical="center" wrapText="1"/>
    </xf>
    <xf numFmtId="0" fontId="29" fillId="0" borderId="0" xfId="0" applyNumberFormat="1" applyFont="1" applyAlignment="1">
      <alignment horizontal="center" vertical="center"/>
    </xf>
    <xf numFmtId="178" fontId="0" fillId="2" borderId="3" xfId="0" applyNumberFormat="1" applyFill="1" applyBorder="1" applyAlignment="1">
      <alignment vertical="center" wrapText="1"/>
    </xf>
    <xf numFmtId="178" fontId="0" fillId="2" borderId="4" xfId="0" applyNumberFormat="1" applyFill="1" applyBorder="1" applyAlignment="1">
      <alignment vertical="center" wrapText="1"/>
    </xf>
    <xf numFmtId="178" fontId="0" fillId="2" borderId="0" xfId="0" applyNumberFormat="1" applyFill="1" applyBorder="1" applyAlignment="1">
      <alignment vertical="center" wrapText="1"/>
    </xf>
    <xf numFmtId="178" fontId="0" fillId="2" borderId="9" xfId="0" applyNumberFormat="1" applyFill="1" applyBorder="1" applyAlignment="1">
      <alignment vertical="center" wrapText="1"/>
    </xf>
    <xf numFmtId="178" fontId="0" fillId="2" borderId="153" xfId="0" applyNumberFormat="1" applyFill="1" applyBorder="1" applyAlignment="1">
      <alignment vertical="center" wrapText="1"/>
    </xf>
    <xf numFmtId="178" fontId="0" fillId="2" borderId="158" xfId="0" applyNumberFormat="1" applyFill="1" applyBorder="1" applyAlignment="1">
      <alignment vertical="center" wrapText="1"/>
    </xf>
    <xf numFmtId="0" fontId="69" fillId="0" borderId="0" xfId="0" applyFont="1" applyBorder="1" applyAlignment="1">
      <alignment vertical="center" wrapText="1"/>
    </xf>
    <xf numFmtId="0" fontId="41" fillId="0" borderId="0" xfId="0" applyFont="1" applyBorder="1" applyAlignment="1">
      <alignment vertical="center" wrapText="1"/>
    </xf>
    <xf numFmtId="0" fontId="69" fillId="0" borderId="0" xfId="0" applyFont="1" applyAlignment="1">
      <alignment vertical="center" wrapText="1"/>
    </xf>
    <xf numFmtId="0" fontId="69" fillId="0" borderId="0" xfId="0" applyFont="1" applyAlignment="1">
      <alignment horizontal="left" vertical="center" wrapText="1"/>
    </xf>
    <xf numFmtId="49" fontId="88" fillId="5" borderId="153" xfId="0" applyNumberFormat="1" applyFont="1" applyFill="1" applyBorder="1" applyAlignment="1">
      <alignment horizontal="center" vertical="center"/>
    </xf>
    <xf numFmtId="49" fontId="0" fillId="5" borderId="153" xfId="0" applyNumberFormat="1" applyFill="1" applyBorder="1" applyAlignment="1">
      <alignment horizontal="center" vertical="center"/>
    </xf>
    <xf numFmtId="0" fontId="128" fillId="2" borderId="211" xfId="0" applyFont="1" applyFill="1" applyBorder="1" applyAlignment="1">
      <alignment horizontal="left" vertical="center"/>
    </xf>
    <xf numFmtId="0" fontId="128" fillId="2" borderId="212" xfId="0" applyFont="1" applyFill="1" applyBorder="1" applyAlignment="1">
      <alignment horizontal="left" vertical="center"/>
    </xf>
    <xf numFmtId="0" fontId="0" fillId="0" borderId="211" xfId="0" applyBorder="1" applyAlignment="1">
      <alignment horizontal="distributed" vertical="center" wrapText="1"/>
    </xf>
    <xf numFmtId="0" fontId="0" fillId="0" borderId="224" xfId="0" applyBorder="1" applyAlignment="1">
      <alignment horizontal="distributed" vertical="center" wrapText="1"/>
    </xf>
    <xf numFmtId="0" fontId="0" fillId="0" borderId="212" xfId="0" applyBorder="1" applyAlignment="1">
      <alignment horizontal="distributed" vertical="center" wrapText="1"/>
    </xf>
    <xf numFmtId="0" fontId="0" fillId="0" borderId="226" xfId="0" applyBorder="1" applyAlignment="1">
      <alignment horizontal="distributed" vertical="center" wrapText="1"/>
    </xf>
    <xf numFmtId="0" fontId="0" fillId="2" borderId="211" xfId="0" applyFill="1" applyBorder="1" applyAlignment="1">
      <alignment horizontal="left" vertical="center"/>
    </xf>
    <xf numFmtId="0" fontId="0" fillId="2" borderId="212" xfId="0" applyFill="1" applyBorder="1" applyAlignment="1">
      <alignment horizontal="left" vertical="center"/>
    </xf>
    <xf numFmtId="0" fontId="18" fillId="0" borderId="224" xfId="0" applyFont="1" applyBorder="1" applyAlignment="1">
      <alignment vertical="center" shrinkToFit="1"/>
    </xf>
    <xf numFmtId="0" fontId="18" fillId="0" borderId="212" xfId="0" applyFont="1" applyBorder="1" applyAlignment="1">
      <alignment vertical="center" shrinkToFit="1"/>
    </xf>
    <xf numFmtId="0" fontId="0" fillId="2" borderId="211" xfId="0" applyFill="1" applyBorder="1" applyAlignment="1">
      <alignment horizontal="center" vertical="center"/>
    </xf>
    <xf numFmtId="0" fontId="0" fillId="2" borderId="212" xfId="0" applyFill="1" applyBorder="1" applyAlignment="1">
      <alignment horizontal="center" vertical="center"/>
    </xf>
    <xf numFmtId="0" fontId="0" fillId="0" borderId="10" xfId="0" applyBorder="1" applyAlignment="1">
      <alignment horizontal="center" vertical="center" shrinkToFit="1"/>
    </xf>
    <xf numFmtId="0" fontId="0" fillId="0" borderId="13" xfId="0" applyBorder="1" applyAlignment="1">
      <alignment horizontal="center" vertical="center" shrinkToFit="1"/>
    </xf>
    <xf numFmtId="0" fontId="88" fillId="5" borderId="7" xfId="0" applyFont="1" applyFill="1" applyBorder="1" applyAlignment="1">
      <alignment horizontal="center" vertical="center" shrinkToFit="1"/>
    </xf>
    <xf numFmtId="0" fontId="88" fillId="5" borderId="3" xfId="0" applyFont="1" applyFill="1" applyBorder="1" applyAlignment="1">
      <alignment horizontal="center" vertical="center" shrinkToFit="1"/>
    </xf>
    <xf numFmtId="0" fontId="88" fillId="5" borderId="4" xfId="0" applyFont="1" applyFill="1" applyBorder="1" applyAlignment="1">
      <alignment horizontal="center" vertical="center" shrinkToFit="1"/>
    </xf>
    <xf numFmtId="0" fontId="88" fillId="5" borderId="11" xfId="0" applyFont="1" applyFill="1" applyBorder="1" applyAlignment="1">
      <alignment horizontal="center" vertical="center" shrinkToFit="1"/>
    </xf>
    <xf numFmtId="0" fontId="88" fillId="5" borderId="153" xfId="0" applyFont="1" applyFill="1" applyBorder="1" applyAlignment="1">
      <alignment horizontal="center" vertical="center" shrinkToFit="1"/>
    </xf>
    <xf numFmtId="0" fontId="88" fillId="5" borderId="158" xfId="0" applyFont="1" applyFill="1" applyBorder="1" applyAlignment="1">
      <alignment horizontal="center" vertical="center" shrinkToFit="1"/>
    </xf>
    <xf numFmtId="0" fontId="0" fillId="0" borderId="14" xfId="0" applyBorder="1" applyAlignment="1">
      <alignment horizontal="center" vertical="center" shrinkToFit="1"/>
    </xf>
    <xf numFmtId="0" fontId="0" fillId="0" borderId="40" xfId="0" applyBorder="1" applyAlignment="1">
      <alignment horizontal="center" vertical="center" shrinkToFit="1"/>
    </xf>
    <xf numFmtId="0" fontId="0" fillId="0" borderId="15" xfId="0" applyBorder="1" applyAlignment="1">
      <alignment horizontal="center" vertical="center" shrinkToFit="1"/>
    </xf>
    <xf numFmtId="0" fontId="88" fillId="5" borderId="14" xfId="0" applyFont="1" applyFill="1" applyBorder="1" applyAlignment="1">
      <alignment horizontal="center" vertical="center" shrinkToFit="1"/>
    </xf>
    <xf numFmtId="0" fontId="88" fillId="5" borderId="15" xfId="0" applyFont="1" applyFill="1" applyBorder="1" applyAlignment="1">
      <alignment horizontal="center" vertical="center" shrinkToFit="1"/>
    </xf>
    <xf numFmtId="0" fontId="0" fillId="0" borderId="204" xfId="0" applyBorder="1" applyAlignment="1">
      <alignment horizontal="center" vertical="center"/>
    </xf>
    <xf numFmtId="0" fontId="0" fillId="0" borderId="206" xfId="0" applyBorder="1" applyAlignment="1">
      <alignment horizontal="center" vertical="center"/>
    </xf>
    <xf numFmtId="0" fontId="0" fillId="0" borderId="205" xfId="0" applyBorder="1" applyAlignment="1">
      <alignment horizontal="center" vertical="center"/>
    </xf>
    <xf numFmtId="0" fontId="0" fillId="0" borderId="215" xfId="0" applyBorder="1" applyAlignment="1">
      <alignment horizontal="center" vertical="center"/>
    </xf>
    <xf numFmtId="0" fontId="0" fillId="0" borderId="223" xfId="0" applyBorder="1" applyAlignment="1">
      <alignment horizontal="center" vertical="center"/>
    </xf>
    <xf numFmtId="0" fontId="0" fillId="0" borderId="216" xfId="0" applyBorder="1" applyAlignment="1">
      <alignment horizontal="center" vertical="center"/>
    </xf>
    <xf numFmtId="186" fontId="88" fillId="5" borderId="215" xfId="0" applyNumberFormat="1" applyFont="1" applyFill="1" applyBorder="1" applyAlignment="1">
      <alignment horizontal="center" vertical="center"/>
    </xf>
    <xf numFmtId="186" fontId="88" fillId="5" borderId="223" xfId="0" applyNumberFormat="1" applyFont="1" applyFill="1" applyBorder="1" applyAlignment="1">
      <alignment horizontal="center" vertical="center"/>
    </xf>
    <xf numFmtId="186" fontId="88" fillId="5" borderId="216" xfId="0" applyNumberFormat="1" applyFont="1" applyFill="1" applyBorder="1" applyAlignment="1">
      <alignment horizontal="center" vertical="center"/>
    </xf>
    <xf numFmtId="0" fontId="0" fillId="0" borderId="211" xfId="0" applyFill="1" applyBorder="1" applyAlignment="1">
      <alignment horizontal="center" vertical="center"/>
    </xf>
    <xf numFmtId="0" fontId="0" fillId="0" borderId="212" xfId="0" applyFill="1" applyBorder="1" applyAlignment="1">
      <alignment horizontal="center" vertical="center"/>
    </xf>
    <xf numFmtId="0" fontId="0" fillId="0" borderId="208" xfId="0" applyFill="1" applyBorder="1" applyAlignment="1">
      <alignment horizontal="center" vertical="center" wrapText="1"/>
    </xf>
    <xf numFmtId="0" fontId="0" fillId="0" borderId="214" xfId="0" applyFill="1" applyBorder="1" applyAlignment="1">
      <alignment horizontal="center" vertical="center" wrapText="1"/>
    </xf>
    <xf numFmtId="0" fontId="88" fillId="5" borderId="231" xfId="0" applyFont="1" applyFill="1" applyBorder="1" applyAlignment="1">
      <alignment horizontal="center" vertical="center" textRotation="255"/>
    </xf>
    <xf numFmtId="0" fontId="88" fillId="5" borderId="210" xfId="0" applyFont="1" applyFill="1" applyBorder="1" applyAlignment="1">
      <alignment horizontal="center" vertical="center" textRotation="255"/>
    </xf>
    <xf numFmtId="0" fontId="88" fillId="5" borderId="229" xfId="0" applyFont="1" applyFill="1" applyBorder="1" applyAlignment="1">
      <alignment horizontal="center" vertical="center" textRotation="255"/>
    </xf>
    <xf numFmtId="0" fontId="0" fillId="5" borderId="231" xfId="0" applyFill="1" applyBorder="1" applyAlignment="1">
      <alignment horizontal="center" textRotation="255"/>
    </xf>
    <xf numFmtId="0" fontId="0" fillId="5" borderId="210" xfId="0" applyFill="1" applyBorder="1" applyAlignment="1">
      <alignment horizontal="center" textRotation="255"/>
    </xf>
    <xf numFmtId="0" fontId="0" fillId="5" borderId="229" xfId="0" applyFill="1" applyBorder="1" applyAlignment="1">
      <alignment horizontal="center" textRotation="255"/>
    </xf>
    <xf numFmtId="186" fontId="0" fillId="0" borderId="12" xfId="0" applyNumberFormat="1" applyBorder="1" applyAlignment="1">
      <alignment horizontal="center" vertical="center"/>
    </xf>
    <xf numFmtId="186" fontId="0" fillId="0" borderId="13" xfId="0" applyNumberFormat="1" applyBorder="1" applyAlignment="1">
      <alignment horizontal="center" vertical="center"/>
    </xf>
    <xf numFmtId="0" fontId="0" fillId="2" borderId="204" xfId="0" applyFill="1" applyBorder="1" applyAlignment="1">
      <alignment horizontal="left" vertical="center"/>
    </xf>
    <xf numFmtId="0" fontId="0" fillId="2" borderId="205" xfId="0" applyFill="1" applyBorder="1" applyAlignment="1">
      <alignment horizontal="left" vertical="center"/>
    </xf>
    <xf numFmtId="0" fontId="0" fillId="0" borderId="204" xfId="0" applyBorder="1" applyAlignment="1">
      <alignment horizontal="distributed" vertical="center" wrapText="1"/>
    </xf>
    <xf numFmtId="0" fontId="0" fillId="0" borderId="206" xfId="0" applyBorder="1" applyAlignment="1">
      <alignment horizontal="distributed" vertical="center" wrapText="1"/>
    </xf>
    <xf numFmtId="0" fontId="0" fillId="0" borderId="205" xfId="0" applyBorder="1" applyAlignment="1">
      <alignment horizontal="distributed" vertical="center" wrapText="1"/>
    </xf>
    <xf numFmtId="0" fontId="0" fillId="0" borderId="145" xfId="0" applyBorder="1" applyAlignment="1">
      <alignment horizontal="distributed" vertical="center"/>
    </xf>
    <xf numFmtId="0" fontId="0" fillId="0" borderId="230" xfId="0" applyBorder="1" applyAlignment="1">
      <alignment horizontal="distributed" vertical="center"/>
    </xf>
    <xf numFmtId="0" fontId="0" fillId="2" borderId="226" xfId="0" applyFill="1" applyBorder="1" applyAlignment="1">
      <alignment horizontal="left" vertical="center"/>
    </xf>
    <xf numFmtId="0" fontId="0" fillId="2" borderId="124" xfId="0" applyFill="1" applyBorder="1" applyAlignment="1">
      <alignment horizontal="left" vertical="center"/>
    </xf>
    <xf numFmtId="0" fontId="0" fillId="0" borderId="10" xfId="0" applyBorder="1" applyAlignment="1">
      <alignment horizontal="center" vertical="center"/>
    </xf>
    <xf numFmtId="0" fontId="0" fillId="0" borderId="13" xfId="0" applyBorder="1" applyAlignment="1">
      <alignment horizontal="center" vertical="center"/>
    </xf>
    <xf numFmtId="0" fontId="0" fillId="2" borderId="10" xfId="0" applyFill="1" applyBorder="1" applyAlignment="1">
      <alignment horizontal="right" vertical="center" shrinkToFit="1"/>
    </xf>
    <xf numFmtId="0" fontId="0" fillId="2" borderId="12" xfId="0" applyFill="1" applyBorder="1" applyAlignment="1">
      <alignment horizontal="right" vertical="center" shrinkToFit="1"/>
    </xf>
    <xf numFmtId="0" fontId="0" fillId="2" borderId="13" xfId="0" applyFill="1" applyBorder="1" applyAlignment="1">
      <alignment horizontal="right" vertical="center" shrinkToFit="1"/>
    </xf>
    <xf numFmtId="0" fontId="88" fillId="2" borderId="10" xfId="0" applyFont="1" applyFill="1" applyBorder="1" applyAlignment="1">
      <alignment horizontal="right" vertical="center" shrinkToFit="1"/>
    </xf>
    <xf numFmtId="0" fontId="88" fillId="2" borderId="12" xfId="0" applyFont="1" applyFill="1" applyBorder="1" applyAlignment="1">
      <alignment horizontal="right" vertical="center" shrinkToFit="1"/>
    </xf>
    <xf numFmtId="0" fontId="88" fillId="2" borderId="13" xfId="0" applyFont="1" applyFill="1" applyBorder="1" applyAlignment="1">
      <alignment horizontal="right" vertical="center" shrinkToFit="1"/>
    </xf>
    <xf numFmtId="0" fontId="88" fillId="2" borderId="211" xfId="0" applyFont="1" applyFill="1" applyBorder="1" applyAlignment="1">
      <alignment horizontal="left" vertical="center"/>
    </xf>
    <xf numFmtId="0" fontId="88" fillId="2" borderId="212" xfId="0" applyFont="1" applyFill="1" applyBorder="1" applyAlignment="1">
      <alignment horizontal="left" vertical="center"/>
    </xf>
    <xf numFmtId="0" fontId="88" fillId="2" borderId="226" xfId="0" applyFont="1" applyFill="1" applyBorder="1" applyAlignment="1">
      <alignment horizontal="left" vertical="center"/>
    </xf>
    <xf numFmtId="0" fontId="88" fillId="2" borderId="124" xfId="0" applyFont="1" applyFill="1" applyBorder="1" applyAlignment="1">
      <alignment horizontal="left" vertical="center"/>
    </xf>
    <xf numFmtId="0" fontId="88" fillId="2" borderId="211" xfId="0" applyFont="1" applyFill="1" applyBorder="1" applyAlignment="1">
      <alignment horizontal="center" vertical="center"/>
    </xf>
    <xf numFmtId="0" fontId="88" fillId="2" borderId="212" xfId="0" applyFont="1" applyFill="1" applyBorder="1" applyAlignment="1">
      <alignment horizontal="center" vertical="center"/>
    </xf>
    <xf numFmtId="0" fontId="88" fillId="2" borderId="204" xfId="0" applyFont="1" applyFill="1" applyBorder="1" applyAlignment="1">
      <alignment horizontal="left" vertical="center"/>
    </xf>
    <xf numFmtId="0" fontId="88" fillId="2" borderId="205" xfId="0" applyFont="1" applyFill="1" applyBorder="1" applyAlignment="1">
      <alignment horizontal="left" vertical="center"/>
    </xf>
    <xf numFmtId="0" fontId="0" fillId="0" borderId="7" xfId="0" applyBorder="1" applyAlignment="1">
      <alignment horizontal="center" vertical="center" shrinkToFit="1"/>
    </xf>
    <xf numFmtId="0" fontId="0" fillId="0" borderId="11" xfId="0" applyBorder="1" applyAlignment="1">
      <alignment horizontal="center" vertical="center" shrinkToFit="1"/>
    </xf>
    <xf numFmtId="0" fontId="0" fillId="0" borderId="0" xfId="0" applyFont="1" applyFill="1" applyBorder="1" applyAlignment="1">
      <alignment horizontal="left" vertical="top" wrapText="1"/>
    </xf>
    <xf numFmtId="0" fontId="0" fillId="0" borderId="1" xfId="0" applyBorder="1" applyAlignment="1">
      <alignment horizontal="distributed" vertical="center"/>
    </xf>
    <xf numFmtId="0" fontId="0" fillId="0" borderId="1" xfId="0" applyBorder="1" applyAlignment="1">
      <alignment horizontal="left" vertical="center"/>
    </xf>
    <xf numFmtId="0" fontId="0" fillId="0" borderId="1" xfId="0" applyBorder="1" applyAlignment="1">
      <alignment horizontal="left" vertical="center" shrinkToFit="1"/>
    </xf>
    <xf numFmtId="0" fontId="0" fillId="0" borderId="222" xfId="0" applyFill="1" applyBorder="1" applyAlignment="1">
      <alignment horizontal="left" vertical="center" shrinkToFit="1"/>
    </xf>
    <xf numFmtId="0" fontId="0" fillId="0" borderId="142" xfId="0" applyFill="1" applyBorder="1" applyAlignment="1">
      <alignment horizontal="left" vertical="center" shrinkToFit="1"/>
    </xf>
    <xf numFmtId="0" fontId="0" fillId="0" borderId="7" xfId="0" applyFill="1" applyBorder="1" applyAlignment="1">
      <alignment horizontal="left" vertical="center" shrinkToFit="1"/>
    </xf>
    <xf numFmtId="0" fontId="0" fillId="0" borderId="4" xfId="0" applyFill="1" applyBorder="1" applyAlignment="1">
      <alignment horizontal="left" vertical="center" shrinkToFit="1"/>
    </xf>
    <xf numFmtId="0" fontId="0" fillId="0" borderId="210" xfId="0" applyFill="1" applyBorder="1" applyAlignment="1">
      <alignment horizontal="left" vertical="center"/>
    </xf>
    <xf numFmtId="0" fontId="0" fillId="0" borderId="211" xfId="0" applyFill="1" applyBorder="1" applyAlignment="1">
      <alignment horizontal="left" vertical="center"/>
    </xf>
    <xf numFmtId="0" fontId="0" fillId="0" borderId="212" xfId="0" applyFill="1" applyBorder="1" applyAlignment="1">
      <alignment horizontal="left" vertical="center"/>
    </xf>
    <xf numFmtId="0" fontId="0" fillId="0" borderId="211" xfId="0" applyBorder="1" applyAlignment="1">
      <alignment horizontal="distributed" vertical="center"/>
    </xf>
    <xf numFmtId="0" fontId="0" fillId="0" borderId="212" xfId="0" applyBorder="1" applyAlignment="1">
      <alignment horizontal="distributed" vertical="center"/>
    </xf>
    <xf numFmtId="0" fontId="0" fillId="0" borderId="210" xfId="0" applyBorder="1" applyAlignment="1">
      <alignment horizontal="left" vertical="center" shrinkToFit="1"/>
    </xf>
    <xf numFmtId="0" fontId="0" fillId="0" borderId="215" xfId="0" applyFill="1" applyBorder="1" applyAlignment="1">
      <alignment horizontal="center" vertical="center"/>
    </xf>
    <xf numFmtId="0" fontId="0" fillId="0" borderId="216" xfId="0" applyFill="1" applyBorder="1" applyAlignment="1">
      <alignment horizontal="center" vertical="center"/>
    </xf>
    <xf numFmtId="0" fontId="0" fillId="0" borderId="227" xfId="0" applyBorder="1" applyAlignment="1">
      <alignment horizontal="distributed" vertical="center"/>
    </xf>
    <xf numFmtId="0" fontId="0" fillId="0" borderId="228" xfId="0" applyBorder="1" applyAlignment="1">
      <alignment horizontal="distributed" vertical="center"/>
    </xf>
    <xf numFmtId="0" fontId="0" fillId="0" borderId="204" xfId="0" applyBorder="1" applyAlignment="1">
      <alignment horizontal="distributed" vertical="center"/>
    </xf>
    <xf numFmtId="0" fontId="0" fillId="0" borderId="205" xfId="0" applyBorder="1" applyAlignment="1">
      <alignment horizontal="distributed" vertical="center"/>
    </xf>
    <xf numFmtId="0" fontId="0" fillId="0" borderId="8" xfId="0" applyFill="1" applyBorder="1" applyAlignment="1">
      <alignment horizontal="left" vertical="center" shrinkToFit="1"/>
    </xf>
    <xf numFmtId="0" fontId="0" fillId="0" borderId="9" xfId="0" applyFill="1" applyBorder="1" applyAlignment="1">
      <alignment horizontal="left" vertical="center" shrinkToFit="1"/>
    </xf>
    <xf numFmtId="0" fontId="0" fillId="5" borderId="14" xfId="0" applyFill="1" applyBorder="1" applyAlignment="1">
      <alignment horizontal="center" textRotation="255"/>
    </xf>
    <xf numFmtId="0" fontId="0" fillId="5" borderId="40" xfId="0" applyFill="1" applyBorder="1" applyAlignment="1">
      <alignment horizontal="center" textRotation="255"/>
    </xf>
    <xf numFmtId="0" fontId="0" fillId="5" borderId="15" xfId="0" applyFill="1" applyBorder="1" applyAlignment="1">
      <alignment horizontal="center" textRotation="255"/>
    </xf>
    <xf numFmtId="0" fontId="0" fillId="0" borderId="121" xfId="0" applyBorder="1" applyAlignment="1">
      <alignment horizontal="distributed" vertical="center" wrapText="1"/>
    </xf>
    <xf numFmtId="0" fontId="0" fillId="0" borderId="124" xfId="0" applyBorder="1" applyAlignment="1">
      <alignment horizontal="distributed" vertical="center" wrapText="1"/>
    </xf>
    <xf numFmtId="0" fontId="0" fillId="0" borderId="232" xfId="0" applyBorder="1" applyAlignment="1">
      <alignment horizontal="distributed" vertical="center"/>
    </xf>
    <xf numFmtId="0" fontId="0" fillId="0" borderId="216" xfId="0" applyBorder="1" applyAlignment="1">
      <alignment horizontal="distributed" vertical="center"/>
    </xf>
    <xf numFmtId="0" fontId="0" fillId="2" borderId="215" xfId="0" applyFill="1" applyBorder="1" applyAlignment="1">
      <alignment horizontal="left" vertical="center"/>
    </xf>
    <xf numFmtId="0" fontId="0" fillId="2" borderId="216" xfId="0" applyFill="1" applyBorder="1" applyAlignment="1">
      <alignment horizontal="left" vertical="center"/>
    </xf>
    <xf numFmtId="0" fontId="18" fillId="0" borderId="167" xfId="0" applyFont="1" applyBorder="1" applyAlignment="1">
      <alignment vertical="center" shrinkToFit="1"/>
    </xf>
    <xf numFmtId="0" fontId="0" fillId="0" borderId="14" xfId="0" applyFill="1" applyBorder="1" applyAlignment="1">
      <alignment horizontal="center" vertical="center" wrapText="1"/>
    </xf>
    <xf numFmtId="0" fontId="0" fillId="0" borderId="15" xfId="0" applyFill="1" applyBorder="1" applyAlignment="1">
      <alignment horizontal="center" vertical="center" wrapText="1"/>
    </xf>
    <xf numFmtId="0" fontId="39" fillId="0" borderId="0" xfId="0" applyFont="1" applyAlignment="1">
      <alignment horizontal="center" vertical="center"/>
    </xf>
    <xf numFmtId="0" fontId="9" fillId="0" borderId="1" xfId="0" applyFont="1" applyFill="1" applyBorder="1" applyAlignment="1">
      <alignment horizontal="center" vertical="center" wrapText="1"/>
    </xf>
    <xf numFmtId="58" fontId="9" fillId="0" borderId="3" xfId="0" applyNumberFormat="1"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189" fontId="9" fillId="0" borderId="153" xfId="0" applyNumberFormat="1" applyFont="1" applyBorder="1" applyAlignment="1">
      <alignment horizontal="center" vertical="center" wrapText="1"/>
    </xf>
    <xf numFmtId="189" fontId="9" fillId="0" borderId="158" xfId="0" applyNumberFormat="1" applyFont="1" applyBorder="1" applyAlignment="1">
      <alignment horizontal="center" vertical="center" wrapText="1"/>
    </xf>
    <xf numFmtId="58" fontId="9" fillId="0" borderId="3" xfId="0" applyNumberFormat="1"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53" xfId="0" applyFont="1" applyBorder="1" applyAlignment="1">
      <alignment horizontal="left" vertical="center" wrapText="1"/>
    </xf>
    <xf numFmtId="0" fontId="9" fillId="0" borderId="158" xfId="0" applyFont="1" applyBorder="1" applyAlignment="1">
      <alignment horizontal="left" vertical="center" wrapText="1"/>
    </xf>
    <xf numFmtId="0" fontId="9" fillId="0" borderId="0" xfId="0" applyFont="1">
      <alignment vertical="center"/>
    </xf>
    <xf numFmtId="0" fontId="9" fillId="0" borderId="10"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Fill="1" applyBorder="1" applyAlignment="1">
      <alignment vertical="center" wrapText="1"/>
    </xf>
    <xf numFmtId="0" fontId="29" fillId="0" borderId="0" xfId="0" applyFont="1" applyAlignment="1">
      <alignment vertical="center" wrapText="1"/>
    </xf>
    <xf numFmtId="0" fontId="69" fillId="0" borderId="10" xfId="0" applyFont="1" applyBorder="1" applyAlignment="1">
      <alignment horizontal="center" vertical="center" wrapText="1"/>
    </xf>
    <xf numFmtId="0" fontId="69" fillId="0" borderId="12" xfId="0" applyFont="1" applyBorder="1" applyAlignment="1">
      <alignment horizontal="center" vertical="center" wrapText="1"/>
    </xf>
    <xf numFmtId="0" fontId="69" fillId="0" borderId="13" xfId="0" applyFont="1" applyBorder="1" applyAlignment="1">
      <alignment horizontal="center" vertical="center" wrapText="1"/>
    </xf>
    <xf numFmtId="0" fontId="9" fillId="2" borderId="10" xfId="0" applyFont="1" applyFill="1" applyBorder="1" applyAlignment="1">
      <alignment horizontal="center" vertical="center" wrapText="1"/>
    </xf>
    <xf numFmtId="0" fontId="9" fillId="0" borderId="1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0" fillId="0" borderId="13" xfId="0"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vertical="center" wrapText="1"/>
    </xf>
    <xf numFmtId="0" fontId="9" fillId="0" borderId="1" xfId="0" applyFont="1" applyBorder="1" applyAlignment="1">
      <alignment vertical="center" wrapText="1"/>
    </xf>
    <xf numFmtId="0" fontId="29" fillId="0" borderId="1" xfId="0" applyFont="1" applyBorder="1" applyAlignment="1">
      <alignment horizontal="center" vertical="center" wrapText="1"/>
    </xf>
    <xf numFmtId="0" fontId="9" fillId="0" borderId="0" xfId="0" applyFont="1" applyAlignment="1">
      <alignment vertical="center" wrapText="1"/>
    </xf>
    <xf numFmtId="38" fontId="9" fillId="0" borderId="10" xfId="1" applyFont="1" applyBorder="1" applyAlignment="1">
      <alignment horizontal="center" vertical="center"/>
    </xf>
    <xf numFmtId="38" fontId="0" fillId="0" borderId="12" xfId="1" applyFont="1" applyBorder="1" applyAlignment="1">
      <alignment horizontal="center" vertical="center"/>
    </xf>
    <xf numFmtId="38" fontId="0" fillId="0" borderId="13" xfId="1" applyFont="1" applyBorder="1" applyAlignment="1">
      <alignment horizontal="center" vertical="center"/>
    </xf>
    <xf numFmtId="38" fontId="74" fillId="5" borderId="10" xfId="1" applyFont="1" applyFill="1" applyBorder="1" applyAlignment="1">
      <alignment horizontal="center" vertical="center"/>
    </xf>
    <xf numFmtId="38" fontId="88" fillId="5" borderId="12" xfId="1" applyFont="1" applyFill="1" applyBorder="1" applyAlignment="1">
      <alignment horizontal="center" vertical="center"/>
    </xf>
    <xf numFmtId="38" fontId="88" fillId="5" borderId="13" xfId="1" applyFont="1" applyFill="1" applyBorder="1" applyAlignment="1">
      <alignment horizontal="center" vertical="center"/>
    </xf>
    <xf numFmtId="0" fontId="9" fillId="0" borderId="7" xfId="0" applyFont="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153" xfId="0" applyBorder="1" applyAlignment="1">
      <alignment horizontal="center" vertical="center"/>
    </xf>
    <xf numFmtId="0" fontId="0" fillId="0" borderId="158"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11" xfId="0" applyBorder="1" applyAlignment="1">
      <alignment horizontal="center" vertical="center" wrapText="1"/>
    </xf>
    <xf numFmtId="0" fontId="0" fillId="0" borderId="153" xfId="0" applyBorder="1" applyAlignment="1">
      <alignment horizontal="center" vertical="center" wrapText="1"/>
    </xf>
    <xf numFmtId="0" fontId="0" fillId="0" borderId="158" xfId="0" applyBorder="1" applyAlignment="1">
      <alignment horizontal="center" vertical="center" wrapText="1"/>
    </xf>
    <xf numFmtId="38" fontId="9" fillId="5" borderId="10" xfId="1" applyFont="1" applyFill="1" applyBorder="1" applyAlignment="1">
      <alignment horizontal="center" vertical="center" wrapText="1"/>
    </xf>
    <xf numFmtId="38" fontId="7" fillId="5" borderId="12" xfId="1" applyFont="1" applyFill="1" applyBorder="1" applyAlignment="1">
      <alignment horizontal="center" vertical="center"/>
    </xf>
    <xf numFmtId="38" fontId="7" fillId="5" borderId="13" xfId="1" applyFont="1" applyFill="1" applyBorder="1" applyAlignment="1">
      <alignment horizontal="center" vertical="center"/>
    </xf>
    <xf numFmtId="0" fontId="0" fillId="0" borderId="8" xfId="0" applyBorder="1" applyAlignment="1">
      <alignment horizontal="center" vertical="center" wrapText="1"/>
    </xf>
    <xf numFmtId="0" fontId="0" fillId="0" borderId="0" xfId="0" applyAlignment="1">
      <alignment horizontal="center" vertical="center" wrapText="1"/>
    </xf>
    <xf numFmtId="0" fontId="0" fillId="0" borderId="9" xfId="0" applyBorder="1" applyAlignment="1">
      <alignment horizontal="center" vertical="center" wrapText="1"/>
    </xf>
    <xf numFmtId="38" fontId="9" fillId="0" borderId="10" xfId="1" applyFont="1" applyFill="1" applyBorder="1" applyAlignment="1">
      <alignment horizontal="center" vertical="center" shrinkToFit="1"/>
    </xf>
    <xf numFmtId="38" fontId="7" fillId="0" borderId="12" xfId="1" applyFont="1" applyFill="1" applyBorder="1" applyAlignment="1">
      <alignment horizontal="center" vertical="center" shrinkToFit="1"/>
    </xf>
    <xf numFmtId="38" fontId="7" fillId="0" borderId="13" xfId="1" applyFont="1" applyFill="1" applyBorder="1" applyAlignment="1">
      <alignment horizontal="center" vertical="center" shrinkToFit="1"/>
    </xf>
    <xf numFmtId="0" fontId="9" fillId="0" borderId="11" xfId="0" applyFont="1" applyBorder="1" applyAlignment="1">
      <alignment horizontal="center" vertical="center" wrapText="1"/>
    </xf>
    <xf numFmtId="0" fontId="9" fillId="0" borderId="153" xfId="0" applyFont="1" applyBorder="1" applyAlignment="1">
      <alignment horizontal="center" vertical="center" wrapText="1"/>
    </xf>
    <xf numFmtId="0" fontId="9" fillId="0" borderId="158" xfId="0" applyFont="1" applyBorder="1" applyAlignment="1">
      <alignment horizontal="center" vertical="center" wrapText="1"/>
    </xf>
    <xf numFmtId="0" fontId="9" fillId="0" borderId="7" xfId="0" applyFont="1" applyBorder="1" applyAlignment="1">
      <alignment horizontal="right" vertical="center"/>
    </xf>
    <xf numFmtId="0" fontId="9" fillId="0" borderId="3" xfId="0" applyFont="1" applyBorder="1" applyAlignment="1">
      <alignment horizontal="right"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8" xfId="0" applyFont="1" applyBorder="1" applyAlignment="1">
      <alignment horizontal="center" vertical="center"/>
    </xf>
    <xf numFmtId="0" fontId="9" fillId="0" borderId="0" xfId="0" applyFont="1" applyAlignment="1">
      <alignment horizontal="center" vertical="center"/>
    </xf>
    <xf numFmtId="0" fontId="9" fillId="0" borderId="9" xfId="0" applyFont="1" applyBorder="1" applyAlignment="1">
      <alignment horizontal="center" vertical="center"/>
    </xf>
    <xf numFmtId="0" fontId="9" fillId="0" borderId="11" xfId="0" applyFont="1" applyBorder="1" applyAlignment="1">
      <alignment horizontal="center" vertical="center"/>
    </xf>
    <xf numFmtId="0" fontId="9" fillId="0" borderId="153" xfId="0" applyFont="1" applyBorder="1" applyAlignment="1">
      <alignment horizontal="center" vertical="center"/>
    </xf>
    <xf numFmtId="0" fontId="9" fillId="0" borderId="158" xfId="0" applyFont="1" applyBorder="1" applyAlignment="1">
      <alignment horizontal="center" vertical="center"/>
    </xf>
    <xf numFmtId="0" fontId="9" fillId="0" borderId="3" xfId="0" applyFont="1" applyBorder="1" applyAlignment="1">
      <alignment vertical="center" shrinkToFit="1"/>
    </xf>
    <xf numFmtId="0" fontId="9" fillId="0" borderId="0" xfId="0" applyFont="1" applyAlignment="1">
      <alignment vertical="center" shrinkToFit="1"/>
    </xf>
    <xf numFmtId="0" fontId="9" fillId="0" borderId="0" xfId="0" applyFont="1" applyFill="1" applyAlignment="1">
      <alignment vertical="center" wrapText="1"/>
    </xf>
    <xf numFmtId="0" fontId="9" fillId="0" borderId="0" xfId="0" applyFont="1" applyFill="1">
      <alignment vertical="center"/>
    </xf>
    <xf numFmtId="0" fontId="9" fillId="0" borderId="153" xfId="0" applyFont="1" applyFill="1" applyBorder="1">
      <alignment vertical="center"/>
    </xf>
    <xf numFmtId="0" fontId="9" fillId="0" borderId="3" xfId="0" applyFont="1" applyBorder="1" applyAlignment="1">
      <alignment vertical="center" wrapText="1"/>
    </xf>
    <xf numFmtId="0" fontId="9" fillId="0" borderId="153" xfId="0" applyFont="1" applyBorder="1" applyAlignment="1">
      <alignment vertical="center" wrapText="1"/>
    </xf>
    <xf numFmtId="0" fontId="9" fillId="0" borderId="8" xfId="0" applyFont="1" applyBorder="1" applyAlignment="1">
      <alignment horizontal="center" vertical="center" wrapText="1"/>
    </xf>
    <xf numFmtId="0" fontId="9" fillId="0" borderId="0" xfId="0" applyFont="1" applyAlignment="1">
      <alignment horizontal="center" vertical="center" wrapText="1"/>
    </xf>
    <xf numFmtId="0" fontId="9" fillId="0" borderId="9" xfId="0" applyFont="1" applyBorder="1" applyAlignment="1">
      <alignment horizontal="center" vertical="center" wrapText="1"/>
    </xf>
    <xf numFmtId="0" fontId="74" fillId="2" borderId="1" xfId="0" applyFont="1" applyFill="1" applyBorder="1" applyAlignment="1">
      <alignment horizontal="center" vertical="center" wrapText="1"/>
    </xf>
    <xf numFmtId="0" fontId="74" fillId="2" borderId="3" xfId="0" applyFont="1" applyFill="1" applyBorder="1" applyAlignment="1">
      <alignment horizontal="center" vertical="center"/>
    </xf>
    <xf numFmtId="0" fontId="74" fillId="2" borderId="0" xfId="0" applyFont="1" applyFill="1">
      <alignment vertical="center"/>
    </xf>
    <xf numFmtId="0" fontId="74" fillId="2" borderId="153" xfId="0" applyFont="1" applyFill="1" applyBorder="1">
      <alignment vertical="center"/>
    </xf>
    <xf numFmtId="0" fontId="9" fillId="0" borderId="9" xfId="0" applyFont="1" applyBorder="1" applyAlignment="1">
      <alignment vertical="center" wrapText="1"/>
    </xf>
    <xf numFmtId="0" fontId="9" fillId="0" borderId="158" xfId="0" applyFont="1" applyBorder="1" applyAlignment="1">
      <alignment vertical="center" wrapText="1"/>
    </xf>
    <xf numFmtId="0" fontId="74" fillId="5" borderId="0" xfId="0" applyFont="1" applyFill="1" applyAlignment="1">
      <alignment vertical="center" wrapText="1"/>
    </xf>
    <xf numFmtId="0" fontId="74" fillId="2" borderId="0" xfId="0" applyFont="1" applyFill="1" applyAlignment="1">
      <alignment vertical="center" shrinkToFit="1"/>
    </xf>
    <xf numFmtId="0" fontId="74" fillId="5" borderId="153" xfId="0" applyFont="1" applyFill="1" applyBorder="1" applyAlignment="1">
      <alignment vertical="center" wrapText="1"/>
    </xf>
    <xf numFmtId="0" fontId="9" fillId="0" borderId="11" xfId="0" applyFont="1" applyBorder="1" applyAlignment="1">
      <alignment horizontal="right" vertical="center"/>
    </xf>
    <xf numFmtId="0" fontId="9" fillId="0" borderId="153" xfId="0" applyFont="1" applyBorder="1" applyAlignment="1">
      <alignment horizontal="right" vertical="center"/>
    </xf>
    <xf numFmtId="0" fontId="9" fillId="0" borderId="7" xfId="0" applyFont="1" applyBorder="1" applyAlignment="1">
      <alignment vertical="center" wrapText="1"/>
    </xf>
    <xf numFmtId="0" fontId="9" fillId="0" borderId="11" xfId="0" applyFont="1" applyBorder="1" applyAlignment="1">
      <alignment vertical="center" wrapText="1"/>
    </xf>
    <xf numFmtId="0" fontId="9" fillId="5" borderId="153" xfId="0" applyFont="1" applyFill="1" applyBorder="1" applyAlignment="1">
      <alignment vertical="center" wrapText="1"/>
    </xf>
    <xf numFmtId="0" fontId="9" fillId="2" borderId="153" xfId="0" applyFont="1" applyFill="1" applyBorder="1" applyAlignment="1">
      <alignment horizontal="center" vertical="center" wrapText="1"/>
    </xf>
    <xf numFmtId="0" fontId="9" fillId="0" borderId="7" xfId="0" applyFont="1" applyBorder="1" applyAlignment="1">
      <alignment horizontal="distributed" vertical="center" wrapText="1"/>
    </xf>
    <xf numFmtId="0" fontId="9" fillId="0" borderId="3" xfId="0" applyFont="1" applyBorder="1" applyAlignment="1">
      <alignment horizontal="distributed" vertical="center" wrapText="1"/>
    </xf>
    <xf numFmtId="0" fontId="9" fillId="0" borderId="4" xfId="0" applyFont="1" applyBorder="1" applyAlignment="1">
      <alignment horizontal="distributed" vertical="center" wrapText="1"/>
    </xf>
    <xf numFmtId="0" fontId="9" fillId="0" borderId="8" xfId="0" applyFont="1" applyBorder="1" applyAlignment="1">
      <alignment horizontal="distributed" vertical="center" wrapText="1"/>
    </xf>
    <xf numFmtId="0" fontId="9" fillId="0" borderId="0" xfId="0" applyFont="1" applyAlignment="1">
      <alignment horizontal="distributed" vertical="center" wrapText="1"/>
    </xf>
    <xf numFmtId="0" fontId="9" fillId="0" borderId="9" xfId="0" applyFont="1" applyBorder="1" applyAlignment="1">
      <alignment horizontal="distributed" vertical="center" wrapText="1"/>
    </xf>
    <xf numFmtId="0" fontId="9" fillId="0" borderId="11" xfId="0" applyFont="1" applyBorder="1" applyAlignment="1">
      <alignment horizontal="distributed" vertical="center" wrapText="1"/>
    </xf>
    <xf numFmtId="0" fontId="9" fillId="0" borderId="153" xfId="0" applyFont="1" applyBorder="1" applyAlignment="1">
      <alignment horizontal="distributed" vertical="center" wrapText="1"/>
    </xf>
    <xf numFmtId="0" fontId="9" fillId="0" borderId="158" xfId="0" applyFont="1" applyBorder="1" applyAlignment="1">
      <alignment horizontal="distributed" vertical="center" wrapText="1"/>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10" xfId="0" applyFont="1" applyBorder="1" applyAlignment="1">
      <alignment horizontal="center" vertical="center"/>
    </xf>
    <xf numFmtId="0" fontId="74" fillId="5" borderId="3" xfId="0" applyFont="1" applyFill="1" applyBorder="1" applyAlignment="1">
      <alignment vertical="center" wrapText="1"/>
    </xf>
    <xf numFmtId="0" fontId="9" fillId="0" borderId="4" xfId="0" applyFont="1" applyBorder="1" applyAlignment="1">
      <alignment vertical="center" wrapText="1"/>
    </xf>
    <xf numFmtId="0" fontId="9" fillId="2" borderId="3" xfId="0" applyFont="1" applyFill="1" applyBorder="1" applyAlignment="1">
      <alignment horizontal="center" vertical="center" wrapText="1"/>
    </xf>
    <xf numFmtId="0" fontId="9" fillId="5" borderId="3" xfId="0" applyFont="1" applyFill="1" applyBorder="1" applyAlignment="1">
      <alignment vertical="center" wrapText="1"/>
    </xf>
    <xf numFmtId="0" fontId="44" fillId="0" borderId="0" xfId="0" applyFont="1" applyAlignment="1">
      <alignment horizontal="center" vertical="center" wrapText="1"/>
    </xf>
    <xf numFmtId="0" fontId="18" fillId="0" borderId="0" xfId="0" applyFont="1">
      <alignment vertical="center"/>
    </xf>
    <xf numFmtId="38" fontId="9" fillId="0" borderId="153" xfId="0" applyNumberFormat="1" applyFont="1" applyBorder="1" applyAlignment="1">
      <alignment horizontal="left" vertical="center" wrapText="1" indent="1"/>
    </xf>
    <xf numFmtId="0" fontId="9" fillId="0" borderId="153" xfId="0" applyFont="1" applyBorder="1" applyAlignment="1">
      <alignment horizontal="left" vertical="center" wrapText="1" indent="1"/>
    </xf>
    <xf numFmtId="0" fontId="74" fillId="2" borderId="0" xfId="0" applyFont="1" applyFill="1" applyAlignment="1">
      <alignment horizontal="center" vertical="center"/>
    </xf>
    <xf numFmtId="0" fontId="74" fillId="2" borderId="153"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153" xfId="0" applyFont="1" applyFill="1" applyBorder="1" applyAlignment="1">
      <alignment horizontal="center" vertical="center" wrapText="1"/>
    </xf>
    <xf numFmtId="0" fontId="74" fillId="5" borderId="7" xfId="0" applyFont="1" applyFill="1" applyBorder="1" applyAlignment="1">
      <alignment horizontal="center" vertical="center" wrapText="1"/>
    </xf>
    <xf numFmtId="0" fontId="74" fillId="5" borderId="3" xfId="0" applyFont="1" applyFill="1" applyBorder="1" applyAlignment="1">
      <alignment horizontal="center" vertical="center" wrapText="1"/>
    </xf>
    <xf numFmtId="0" fontId="74" fillId="5" borderId="11" xfId="0" applyFont="1" applyFill="1" applyBorder="1" applyAlignment="1">
      <alignment horizontal="center" vertical="center" wrapText="1"/>
    </xf>
    <xf numFmtId="0" fontId="74" fillId="5" borderId="153" xfId="0" applyFont="1" applyFill="1" applyBorder="1" applyAlignment="1">
      <alignment horizontal="center" vertical="center" wrapText="1"/>
    </xf>
    <xf numFmtId="0" fontId="0" fillId="0" borderId="12" xfId="0" applyBorder="1" applyAlignment="1">
      <alignment horizontal="center" vertical="center"/>
    </xf>
    <xf numFmtId="0" fontId="74" fillId="5" borderId="10" xfId="0" applyFont="1" applyFill="1" applyBorder="1" applyAlignment="1">
      <alignment horizontal="center" vertical="center"/>
    </xf>
    <xf numFmtId="0" fontId="88" fillId="5" borderId="12" xfId="0" applyFont="1" applyFill="1" applyBorder="1" applyAlignment="1">
      <alignment horizontal="center" vertical="center"/>
    </xf>
    <xf numFmtId="0" fontId="88" fillId="5" borderId="13" xfId="0" applyFont="1" applyFill="1" applyBorder="1" applyAlignment="1">
      <alignment horizontal="center" vertical="center"/>
    </xf>
    <xf numFmtId="0" fontId="0" fillId="0" borderId="3" xfId="0" applyBorder="1" applyAlignment="1">
      <alignment vertical="center" wrapText="1"/>
    </xf>
    <xf numFmtId="0" fontId="0" fillId="0" borderId="4" xfId="0" applyBorder="1" applyAlignment="1">
      <alignment vertical="center" wrapText="1"/>
    </xf>
    <xf numFmtId="0" fontId="0" fillId="0" borderId="8" xfId="0" applyBorder="1" applyAlignment="1">
      <alignment vertical="center" wrapText="1"/>
    </xf>
    <xf numFmtId="0" fontId="0" fillId="0" borderId="0" xfId="0" applyAlignment="1">
      <alignment vertical="center" wrapText="1"/>
    </xf>
    <xf numFmtId="0" fontId="0" fillId="0" borderId="9" xfId="0" applyBorder="1" applyAlignment="1">
      <alignment vertical="center" wrapText="1"/>
    </xf>
    <xf numFmtId="0" fontId="9" fillId="2" borderId="7" xfId="0" applyFont="1" applyFill="1" applyBorder="1" applyAlignment="1">
      <alignment horizontal="center" vertical="center" wrapText="1"/>
    </xf>
    <xf numFmtId="0" fontId="0" fillId="0" borderId="11" xfId="0" applyBorder="1" applyAlignment="1">
      <alignment vertical="center" wrapText="1"/>
    </xf>
    <xf numFmtId="0" fontId="0" fillId="0" borderId="153" xfId="0" applyBorder="1" applyAlignment="1">
      <alignment vertical="center" wrapText="1"/>
    </xf>
    <xf numFmtId="0" fontId="0" fillId="0" borderId="158" xfId="0" applyBorder="1" applyAlignment="1">
      <alignment vertical="center" wrapText="1"/>
    </xf>
    <xf numFmtId="0" fontId="74" fillId="2" borderId="7" xfId="0" applyFont="1" applyFill="1" applyBorder="1" applyAlignment="1">
      <alignment horizontal="center" vertical="center" wrapText="1"/>
    </xf>
    <xf numFmtId="0" fontId="88" fillId="2" borderId="3" xfId="0" applyFont="1" applyFill="1" applyBorder="1" applyAlignment="1">
      <alignment vertical="center" wrapText="1"/>
    </xf>
    <xf numFmtId="0" fontId="88" fillId="2" borderId="4" xfId="0" applyFont="1" applyFill="1" applyBorder="1" applyAlignment="1">
      <alignment vertical="center" wrapText="1"/>
    </xf>
    <xf numFmtId="0" fontId="88" fillId="2" borderId="11" xfId="0" applyFont="1" applyFill="1" applyBorder="1" applyAlignment="1">
      <alignment vertical="center" wrapText="1"/>
    </xf>
    <xf numFmtId="0" fontId="88" fillId="2" borderId="153" xfId="0" applyFont="1" applyFill="1" applyBorder="1" applyAlignment="1">
      <alignment vertical="center" wrapText="1"/>
    </xf>
    <xf numFmtId="0" fontId="88" fillId="2" borderId="158" xfId="0" applyFont="1" applyFill="1" applyBorder="1" applyAlignment="1">
      <alignment vertical="center" wrapText="1"/>
    </xf>
    <xf numFmtId="0" fontId="9" fillId="2" borderId="11" xfId="0" applyFont="1" applyFill="1" applyBorder="1" applyAlignment="1">
      <alignment horizontal="center" vertical="center" wrapText="1"/>
    </xf>
    <xf numFmtId="0" fontId="74" fillId="5" borderId="10" xfId="0" applyFont="1" applyFill="1" applyBorder="1" applyAlignment="1">
      <alignment horizontal="center" vertical="center" wrapText="1"/>
    </xf>
    <xf numFmtId="0" fontId="74" fillId="2" borderId="12" xfId="0" applyFont="1" applyFill="1" applyBorder="1" applyAlignment="1">
      <alignment horizontal="center" vertical="center" wrapText="1"/>
    </xf>
    <xf numFmtId="0" fontId="74" fillId="2" borderId="13" xfId="0" applyFont="1" applyFill="1" applyBorder="1" applyAlignment="1">
      <alignment horizontal="center" vertical="center" wrapText="1"/>
    </xf>
    <xf numFmtId="0" fontId="9" fillId="0" borderId="12" xfId="0" applyFont="1" applyBorder="1" applyAlignment="1">
      <alignment vertical="center" wrapText="1"/>
    </xf>
    <xf numFmtId="0" fontId="9" fillId="0" borderId="13" xfId="0" applyFont="1" applyBorder="1" applyAlignment="1">
      <alignment vertical="center" wrapText="1"/>
    </xf>
    <xf numFmtId="0" fontId="9" fillId="0" borderId="10" xfId="0" applyFont="1" applyBorder="1" applyAlignment="1">
      <alignment vertical="center" wrapText="1"/>
    </xf>
    <xf numFmtId="0" fontId="74" fillId="2" borderId="10"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153" xfId="0" applyFont="1" applyFill="1" applyBorder="1">
      <alignment vertical="center"/>
    </xf>
    <xf numFmtId="0" fontId="9" fillId="2" borderId="153" xfId="0" applyFont="1" applyFill="1" applyBorder="1" applyAlignment="1">
      <alignment vertical="center" wrapText="1"/>
    </xf>
    <xf numFmtId="0" fontId="9" fillId="5" borderId="10" xfId="0" applyFont="1" applyFill="1" applyBorder="1" applyAlignment="1">
      <alignment horizontal="center" vertical="center" wrapText="1"/>
    </xf>
    <xf numFmtId="0" fontId="0" fillId="5" borderId="12" xfId="0" applyFill="1" applyBorder="1" applyAlignment="1">
      <alignment horizontal="center" vertical="center"/>
    </xf>
    <xf numFmtId="0" fontId="0" fillId="5" borderId="13" xfId="0" applyFill="1" applyBorder="1" applyAlignment="1">
      <alignment horizontal="center" vertical="center"/>
    </xf>
    <xf numFmtId="0" fontId="74" fillId="5" borderId="3" xfId="0" applyFont="1" applyFill="1" applyBorder="1" applyAlignment="1">
      <alignment vertical="center" shrinkToFit="1"/>
    </xf>
    <xf numFmtId="0" fontId="74" fillId="2" borderId="10" xfId="0" applyFont="1" applyFill="1" applyBorder="1">
      <alignment vertical="center"/>
    </xf>
    <xf numFmtId="0" fontId="88" fillId="2" borderId="12" xfId="0" applyFont="1" applyFill="1" applyBorder="1">
      <alignment vertical="center"/>
    </xf>
    <xf numFmtId="0" fontId="88" fillId="2" borderId="13" xfId="0" applyFont="1" applyFill="1" applyBorder="1">
      <alignment vertical="center"/>
    </xf>
    <xf numFmtId="0" fontId="74" fillId="2" borderId="10" xfId="0" applyFont="1" applyFill="1" applyBorder="1" applyAlignment="1">
      <alignment vertical="center" wrapText="1"/>
    </xf>
    <xf numFmtId="0" fontId="74" fillId="2" borderId="3" xfId="0" applyFont="1" applyFill="1" applyBorder="1" applyAlignment="1">
      <alignment vertical="center" wrapText="1"/>
    </xf>
    <xf numFmtId="0" fontId="74" fillId="2" borderId="0" xfId="0" applyFont="1" applyFill="1" applyAlignment="1">
      <alignment vertical="center" wrapText="1"/>
    </xf>
    <xf numFmtId="0" fontId="88" fillId="2" borderId="0" xfId="0" applyFont="1" applyFill="1">
      <alignment vertical="center"/>
    </xf>
    <xf numFmtId="0" fontId="88" fillId="2" borderId="153" xfId="0" applyFont="1" applyFill="1" applyBorder="1" applyAlignment="1">
      <alignment horizontal="center" vertical="center"/>
    </xf>
    <xf numFmtId="0" fontId="73" fillId="5" borderId="138" xfId="0" applyFont="1" applyFill="1" applyBorder="1" applyAlignment="1">
      <alignment horizontal="center" vertical="center"/>
    </xf>
    <xf numFmtId="0" fontId="73" fillId="5" borderId="123" xfId="0" applyFont="1" applyFill="1" applyBorder="1" applyAlignment="1">
      <alignment horizontal="center" vertical="center"/>
    </xf>
    <xf numFmtId="0" fontId="73" fillId="5" borderId="112" xfId="0" applyFont="1" applyFill="1" applyBorder="1" applyAlignment="1">
      <alignment horizontal="center" vertical="center"/>
    </xf>
    <xf numFmtId="0" fontId="35" fillId="5" borderId="132" xfId="0" applyFont="1" applyFill="1" applyBorder="1" applyAlignment="1">
      <alignment horizontal="center" vertical="center" shrinkToFit="1"/>
    </xf>
    <xf numFmtId="0" fontId="35" fillId="5" borderId="3" xfId="0" applyFont="1" applyFill="1" applyBorder="1" applyAlignment="1">
      <alignment horizontal="center" vertical="center" shrinkToFit="1"/>
    </xf>
    <xf numFmtId="0" fontId="35" fillId="5" borderId="134" xfId="0" applyFont="1" applyFill="1" applyBorder="1" applyAlignment="1">
      <alignment horizontal="center" vertical="center" shrinkToFit="1"/>
    </xf>
    <xf numFmtId="0" fontId="35" fillId="5" borderId="113" xfId="0" applyFont="1" applyFill="1" applyBorder="1" applyAlignment="1">
      <alignment horizontal="center" vertical="center" shrinkToFit="1"/>
    </xf>
    <xf numFmtId="0" fontId="35" fillId="5" borderId="0" xfId="0" applyFont="1" applyFill="1" applyBorder="1" applyAlignment="1">
      <alignment horizontal="center" vertical="center" shrinkToFit="1"/>
    </xf>
    <xf numFmtId="0" fontId="35" fillId="5" borderId="115" xfId="0" applyFont="1" applyFill="1" applyBorder="1" applyAlignment="1">
      <alignment horizontal="center" vertical="center" shrinkToFit="1"/>
    </xf>
    <xf numFmtId="0" fontId="35" fillId="5" borderId="107" xfId="0" applyFont="1" applyFill="1" applyBorder="1" applyAlignment="1">
      <alignment horizontal="center" vertical="center" shrinkToFit="1"/>
    </xf>
    <xf numFmtId="0" fontId="35" fillId="5" borderId="2" xfId="0" applyFont="1" applyFill="1" applyBorder="1" applyAlignment="1">
      <alignment horizontal="center" vertical="center" shrinkToFit="1"/>
    </xf>
    <xf numFmtId="0" fontId="35" fillId="5" borderId="109" xfId="0" applyFont="1" applyFill="1" applyBorder="1" applyAlignment="1">
      <alignment horizontal="center" vertical="center" shrinkToFit="1"/>
    </xf>
    <xf numFmtId="0" fontId="35" fillId="5" borderId="133" xfId="0" applyFont="1" applyFill="1" applyBorder="1" applyAlignment="1">
      <alignment horizontal="center" vertical="center" shrinkToFit="1"/>
    </xf>
    <xf numFmtId="0" fontId="35" fillId="5" borderId="114" xfId="0" applyFont="1" applyFill="1" applyBorder="1" applyAlignment="1">
      <alignment horizontal="center" vertical="center" shrinkToFit="1"/>
    </xf>
    <xf numFmtId="0" fontId="35" fillId="5" borderId="108" xfId="0" applyFont="1" applyFill="1" applyBorder="1" applyAlignment="1">
      <alignment horizontal="center" vertical="center" shrinkToFit="1"/>
    </xf>
    <xf numFmtId="0" fontId="73" fillId="0" borderId="0" xfId="0" applyFont="1" applyAlignment="1">
      <alignment horizontal="left" vertical="top" wrapText="1"/>
    </xf>
    <xf numFmtId="0" fontId="39" fillId="0" borderId="0" xfId="0" applyFont="1" applyAlignment="1">
      <alignment horizontal="center" vertical="center" wrapText="1"/>
    </xf>
    <xf numFmtId="0" fontId="75" fillId="0" borderId="0" xfId="0" applyFont="1" applyAlignment="1">
      <alignment horizontal="left" vertical="center"/>
    </xf>
    <xf numFmtId="0" fontId="35" fillId="5" borderId="136" xfId="0" applyFont="1" applyFill="1" applyBorder="1" applyAlignment="1">
      <alignment horizontal="center" vertical="center" shrinkToFit="1"/>
    </xf>
    <xf numFmtId="0" fontId="35" fillId="5" borderId="117" xfId="0" applyFont="1" applyFill="1" applyBorder="1" applyAlignment="1">
      <alignment horizontal="center" vertical="center" shrinkToFit="1"/>
    </xf>
    <xf numFmtId="0" fontId="35" fillId="5" borderId="135" xfId="0" applyFont="1" applyFill="1" applyBorder="1" applyAlignment="1">
      <alignment horizontal="center" vertical="center" shrinkToFit="1"/>
    </xf>
    <xf numFmtId="0" fontId="35" fillId="5" borderId="116" xfId="0" applyFont="1" applyFill="1" applyBorder="1" applyAlignment="1">
      <alignment horizontal="center" vertical="center" shrinkToFit="1"/>
    </xf>
    <xf numFmtId="0" fontId="35" fillId="5" borderId="110" xfId="0" applyFont="1" applyFill="1" applyBorder="1" applyAlignment="1">
      <alignment horizontal="center" vertical="center" shrinkToFit="1"/>
    </xf>
    <xf numFmtId="0" fontId="75" fillId="0" borderId="0" xfId="0" applyFont="1" applyAlignment="1">
      <alignment horizontal="left" vertical="center" wrapText="1"/>
    </xf>
    <xf numFmtId="0" fontId="29" fillId="0" borderId="0" xfId="0" applyFont="1" applyAlignment="1">
      <alignment horizontal="left" vertical="center" wrapText="1"/>
    </xf>
    <xf numFmtId="179" fontId="73" fillId="5" borderId="132" xfId="0" applyNumberFormat="1" applyFont="1" applyFill="1" applyBorder="1" applyAlignment="1">
      <alignment horizontal="center" vertical="center"/>
    </xf>
    <xf numFmtId="179" fontId="73" fillId="5" borderId="4" xfId="0" applyNumberFormat="1" applyFont="1" applyFill="1" applyBorder="1" applyAlignment="1">
      <alignment horizontal="center" vertical="center"/>
    </xf>
    <xf numFmtId="179" fontId="73" fillId="5" borderId="113" xfId="0" applyNumberFormat="1" applyFont="1" applyFill="1" applyBorder="1" applyAlignment="1">
      <alignment horizontal="center" vertical="center"/>
    </xf>
    <xf numFmtId="179" fontId="73" fillId="5" borderId="9" xfId="0" applyNumberFormat="1" applyFont="1" applyFill="1" applyBorder="1" applyAlignment="1">
      <alignment horizontal="center" vertical="center"/>
    </xf>
    <xf numFmtId="0" fontId="35" fillId="5" borderId="122" xfId="0" applyFont="1" applyFill="1" applyBorder="1" applyAlignment="1">
      <alignment horizontal="center" vertical="center" wrapText="1"/>
    </xf>
    <xf numFmtId="0" fontId="35" fillId="5" borderId="121" xfId="0" applyFont="1" applyFill="1" applyBorder="1" applyAlignment="1">
      <alignment horizontal="center" vertical="center" wrapText="1"/>
    </xf>
    <xf numFmtId="0" fontId="35" fillId="5" borderId="120" xfId="0" applyFont="1" applyFill="1" applyBorder="1" applyAlignment="1">
      <alignment horizontal="center" vertical="center" wrapText="1"/>
    </xf>
    <xf numFmtId="0" fontId="35" fillId="5" borderId="130" xfId="0" applyFont="1" applyFill="1" applyBorder="1" applyAlignment="1">
      <alignment horizontal="center" vertical="center" wrapText="1"/>
    </xf>
    <xf numFmtId="0" fontId="35" fillId="5" borderId="129" xfId="0" applyFont="1" applyFill="1" applyBorder="1" applyAlignment="1">
      <alignment horizontal="center" vertical="center" wrapText="1"/>
    </xf>
    <xf numFmtId="0" fontId="35" fillId="5" borderId="128" xfId="0" applyFont="1" applyFill="1" applyBorder="1" applyAlignment="1">
      <alignment horizontal="center" vertical="center" wrapText="1"/>
    </xf>
    <xf numFmtId="0" fontId="73" fillId="5" borderId="119" xfId="0" applyFont="1" applyFill="1" applyBorder="1" applyAlignment="1">
      <alignment horizontal="center" vertical="center" shrinkToFit="1"/>
    </xf>
    <xf numFmtId="0" fontId="73" fillId="5" borderId="127" xfId="0" applyFont="1" applyFill="1" applyBorder="1" applyAlignment="1">
      <alignment horizontal="center" vertical="center" shrinkToFit="1"/>
    </xf>
    <xf numFmtId="0" fontId="35" fillId="0" borderId="131" xfId="0" applyFont="1" applyBorder="1" applyAlignment="1">
      <alignment horizontal="center" vertical="center" shrinkToFit="1"/>
    </xf>
    <xf numFmtId="0" fontId="35" fillId="0" borderId="126" xfId="0" applyFont="1" applyBorder="1" applyAlignment="1">
      <alignment horizontal="center" vertical="center" shrinkToFit="1"/>
    </xf>
    <xf numFmtId="0" fontId="75" fillId="0" borderId="122" xfId="0" applyFont="1" applyFill="1" applyBorder="1" applyAlignment="1">
      <alignment horizontal="center" vertical="center" wrapText="1"/>
    </xf>
    <xf numFmtId="0" fontId="75" fillId="0" borderId="121" xfId="0" applyFont="1" applyFill="1" applyBorder="1" applyAlignment="1">
      <alignment horizontal="center" vertical="center" wrapText="1"/>
    </xf>
    <xf numFmtId="0" fontId="75" fillId="0" borderId="120" xfId="0" applyFont="1" applyFill="1" applyBorder="1" applyAlignment="1">
      <alignment horizontal="center" vertical="center" wrapText="1"/>
    </xf>
    <xf numFmtId="0" fontId="75" fillId="0" borderId="113" xfId="0" applyFont="1" applyFill="1" applyBorder="1" applyAlignment="1">
      <alignment horizontal="center" vertical="center" wrapText="1"/>
    </xf>
    <xf numFmtId="0" fontId="75" fillId="0" borderId="0" xfId="0" applyFont="1" applyFill="1" applyBorder="1" applyAlignment="1">
      <alignment horizontal="center" vertical="center" wrapText="1"/>
    </xf>
    <xf numFmtId="0" fontId="75" fillId="0" borderId="115" xfId="0" applyFont="1" applyFill="1" applyBorder="1" applyAlignment="1">
      <alignment horizontal="center" vertical="center" wrapText="1"/>
    </xf>
    <xf numFmtId="0" fontId="75" fillId="0" borderId="107" xfId="0" applyFont="1" applyFill="1" applyBorder="1" applyAlignment="1">
      <alignment horizontal="center" vertical="center" wrapText="1"/>
    </xf>
    <xf numFmtId="0" fontId="75" fillId="0" borderId="2" xfId="0" applyFont="1" applyFill="1" applyBorder="1" applyAlignment="1">
      <alignment horizontal="center" vertical="center" wrapText="1"/>
    </xf>
    <xf numFmtId="0" fontId="75" fillId="0" borderId="109" xfId="0" applyFont="1" applyFill="1" applyBorder="1" applyAlignment="1">
      <alignment horizontal="center" vertical="center" wrapText="1"/>
    </xf>
    <xf numFmtId="0" fontId="35" fillId="5" borderId="125" xfId="0" applyFont="1" applyFill="1" applyBorder="1" applyAlignment="1">
      <alignment horizontal="center" vertical="center" shrinkToFit="1"/>
    </xf>
    <xf numFmtId="0" fontId="35" fillId="5" borderId="139" xfId="0" applyFont="1" applyFill="1" applyBorder="1" applyAlignment="1">
      <alignment horizontal="center" vertical="center" shrinkToFit="1"/>
    </xf>
    <xf numFmtId="179" fontId="73" fillId="5" borderId="122" xfId="0" applyNumberFormat="1" applyFont="1" applyFill="1" applyBorder="1" applyAlignment="1">
      <alignment horizontal="center" vertical="center"/>
    </xf>
    <xf numFmtId="179" fontId="73" fillId="5" borderId="124" xfId="0" applyNumberFormat="1" applyFont="1" applyFill="1" applyBorder="1" applyAlignment="1">
      <alignment horizontal="center" vertical="center"/>
    </xf>
    <xf numFmtId="179" fontId="73" fillId="5" borderId="107" xfId="0" applyNumberFormat="1" applyFont="1" applyFill="1" applyBorder="1" applyAlignment="1">
      <alignment horizontal="center" vertical="center"/>
    </xf>
    <xf numFmtId="179" fontId="73" fillId="5" borderId="5" xfId="0" applyNumberFormat="1" applyFont="1" applyFill="1" applyBorder="1" applyAlignment="1">
      <alignment horizontal="center" vertical="center"/>
    </xf>
    <xf numFmtId="0" fontId="35" fillId="5" borderId="107"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35" fillId="5" borderId="109" xfId="0" applyFont="1" applyFill="1" applyBorder="1" applyAlignment="1">
      <alignment horizontal="center" vertical="center" wrapText="1"/>
    </xf>
    <xf numFmtId="0" fontId="35" fillId="5" borderId="119" xfId="0" applyFont="1" applyFill="1" applyBorder="1" applyAlignment="1">
      <alignment horizontal="center" vertical="center" shrinkToFit="1"/>
    </xf>
    <xf numFmtId="0" fontId="73" fillId="5" borderId="118" xfId="0" applyFont="1" applyFill="1" applyBorder="1" applyAlignment="1">
      <alignment horizontal="center" vertical="center" shrinkToFit="1"/>
    </xf>
    <xf numFmtId="0" fontId="73" fillId="5" borderId="140" xfId="0" applyFont="1" applyFill="1" applyBorder="1" applyAlignment="1">
      <alignment horizontal="center" vertical="center" shrinkToFit="1"/>
    </xf>
    <xf numFmtId="0" fontId="35" fillId="5" borderId="132" xfId="0" applyFont="1" applyFill="1" applyBorder="1" applyAlignment="1">
      <alignment horizontal="center" vertical="center" wrapText="1"/>
    </xf>
    <xf numFmtId="0" fontId="35" fillId="5" borderId="3" xfId="0" applyFont="1" applyFill="1" applyBorder="1" applyAlignment="1">
      <alignment horizontal="center" vertical="center" wrapText="1"/>
    </xf>
    <xf numFmtId="0" fontId="35" fillId="5" borderId="134" xfId="0" applyFont="1" applyFill="1" applyBorder="1" applyAlignment="1">
      <alignment horizontal="center" vertical="center" wrapText="1"/>
    </xf>
    <xf numFmtId="0" fontId="75" fillId="5" borderId="132" xfId="0" applyFont="1" applyFill="1" applyBorder="1" applyAlignment="1">
      <alignment horizontal="center" vertical="center" wrapText="1"/>
    </xf>
    <xf numFmtId="0" fontId="75" fillId="5" borderId="3" xfId="0" applyFont="1" applyFill="1" applyBorder="1" applyAlignment="1">
      <alignment horizontal="center" vertical="center" wrapText="1"/>
    </xf>
    <xf numFmtId="0" fontId="75" fillId="5" borderId="134" xfId="0" applyFont="1" applyFill="1" applyBorder="1" applyAlignment="1">
      <alignment horizontal="center" vertical="center" wrapText="1"/>
    </xf>
    <xf numFmtId="0" fontId="75" fillId="5" borderId="113" xfId="0" applyFont="1" applyFill="1" applyBorder="1" applyAlignment="1">
      <alignment horizontal="center" vertical="center" wrapText="1"/>
    </xf>
    <xf numFmtId="0" fontId="75" fillId="5" borderId="0" xfId="0" applyFont="1" applyFill="1" applyBorder="1" applyAlignment="1">
      <alignment horizontal="center" vertical="center" wrapText="1"/>
    </xf>
    <xf numFmtId="0" fontId="75" fillId="5" borderId="115" xfId="0" applyFont="1" applyFill="1" applyBorder="1" applyAlignment="1">
      <alignment horizontal="center" vertical="center" wrapText="1"/>
    </xf>
    <xf numFmtId="0" fontId="75" fillId="5" borderId="107" xfId="0"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109" xfId="0" applyFont="1" applyFill="1" applyBorder="1" applyAlignment="1">
      <alignment horizontal="center" vertical="center" wrapText="1"/>
    </xf>
    <xf numFmtId="0" fontId="73" fillId="5" borderId="133" xfId="0" applyFont="1" applyFill="1" applyBorder="1" applyAlignment="1">
      <alignment horizontal="center" vertical="center"/>
    </xf>
    <xf numFmtId="0" fontId="73" fillId="5" borderId="114" xfId="0" applyFont="1" applyFill="1" applyBorder="1" applyAlignment="1">
      <alignment horizontal="center" vertical="center"/>
    </xf>
    <xf numFmtId="0" fontId="73" fillId="5" borderId="108" xfId="0" applyFont="1" applyFill="1" applyBorder="1" applyAlignment="1">
      <alignment horizontal="center" vertical="center"/>
    </xf>
    <xf numFmtId="14" fontId="75" fillId="5" borderId="132" xfId="0" applyNumberFormat="1" applyFont="1" applyFill="1" applyBorder="1" applyAlignment="1">
      <alignment horizontal="center" vertical="center" wrapText="1"/>
    </xf>
    <xf numFmtId="14" fontId="75" fillId="5" borderId="3" xfId="0" applyNumberFormat="1" applyFont="1" applyFill="1" applyBorder="1" applyAlignment="1">
      <alignment horizontal="center" vertical="center" wrapText="1"/>
    </xf>
    <xf numFmtId="14" fontId="75" fillId="5" borderId="134" xfId="0" applyNumberFormat="1" applyFont="1" applyFill="1" applyBorder="1" applyAlignment="1">
      <alignment horizontal="center" vertical="center" wrapText="1"/>
    </xf>
    <xf numFmtId="14" fontId="75" fillId="5" borderId="113" xfId="0" applyNumberFormat="1" applyFont="1" applyFill="1" applyBorder="1" applyAlignment="1">
      <alignment horizontal="center" vertical="center" wrapText="1"/>
    </xf>
    <xf numFmtId="14" fontId="75" fillId="5" borderId="0" xfId="0" applyNumberFormat="1" applyFont="1" applyFill="1" applyBorder="1" applyAlignment="1">
      <alignment horizontal="center" vertical="center" wrapText="1"/>
    </xf>
    <xf numFmtId="14" fontId="75" fillId="5" borderId="115" xfId="0" applyNumberFormat="1" applyFont="1" applyFill="1" applyBorder="1" applyAlignment="1">
      <alignment horizontal="center" vertical="center" wrapText="1"/>
    </xf>
    <xf numFmtId="14" fontId="75" fillId="5" borderId="130" xfId="0" applyNumberFormat="1" applyFont="1" applyFill="1" applyBorder="1" applyAlignment="1">
      <alignment horizontal="center" vertical="center" wrapText="1"/>
    </xf>
    <xf numFmtId="14" fontId="75" fillId="5" borderId="129" xfId="0" applyNumberFormat="1" applyFont="1" applyFill="1" applyBorder="1" applyAlignment="1">
      <alignment horizontal="center" vertical="center" wrapText="1"/>
    </xf>
    <xf numFmtId="14" fontId="75" fillId="5" borderId="128" xfId="0" applyNumberFormat="1" applyFont="1" applyFill="1" applyBorder="1" applyAlignment="1">
      <alignment horizontal="center" vertical="center" wrapText="1"/>
    </xf>
    <xf numFmtId="0" fontId="73" fillId="5" borderId="135" xfId="0" applyFont="1" applyFill="1" applyBorder="1" applyAlignment="1">
      <alignment horizontal="center" vertical="center" shrinkToFit="1"/>
    </xf>
    <xf numFmtId="0" fontId="73" fillId="0" borderId="137" xfId="0" applyFont="1" applyBorder="1" applyAlignment="1">
      <alignment horizontal="center" vertical="center" shrinkToFit="1"/>
    </xf>
    <xf numFmtId="0" fontId="73" fillId="0" borderId="126" xfId="0" applyFont="1" applyBorder="1" applyAlignment="1">
      <alignment horizontal="center" vertical="center" shrinkToFit="1"/>
    </xf>
    <xf numFmtId="179" fontId="73" fillId="5" borderId="130" xfId="0" applyNumberFormat="1" applyFont="1" applyFill="1" applyBorder="1" applyAlignment="1">
      <alignment horizontal="center" vertical="center"/>
    </xf>
    <xf numFmtId="179" fontId="73" fillId="5" borderId="142" xfId="0" applyNumberFormat="1" applyFont="1" applyFill="1" applyBorder="1" applyAlignment="1">
      <alignment horizontal="center" vertical="center"/>
    </xf>
    <xf numFmtId="0" fontId="35" fillId="5" borderId="141" xfId="0" applyFont="1" applyFill="1" applyBorder="1" applyAlignment="1">
      <alignment horizontal="center" vertical="center" shrinkToFit="1"/>
    </xf>
    <xf numFmtId="0" fontId="32" fillId="5" borderId="122" xfId="0" applyFont="1" applyFill="1" applyBorder="1" applyAlignment="1">
      <alignment horizontal="center" vertical="center" wrapText="1"/>
    </xf>
    <xf numFmtId="0" fontId="32" fillId="5" borderId="121" xfId="0" applyFont="1" applyFill="1" applyBorder="1" applyAlignment="1">
      <alignment horizontal="center" vertical="center" wrapText="1"/>
    </xf>
    <xf numFmtId="0" fontId="32" fillId="5" borderId="120" xfId="0" applyFont="1" applyFill="1" applyBorder="1" applyAlignment="1">
      <alignment horizontal="center" vertical="center" wrapText="1"/>
    </xf>
    <xf numFmtId="0" fontId="32" fillId="5" borderId="130" xfId="0" applyFont="1" applyFill="1" applyBorder="1" applyAlignment="1">
      <alignment horizontal="center" vertical="center" wrapText="1"/>
    </xf>
    <xf numFmtId="0" fontId="32" fillId="5" borderId="129" xfId="0" applyFont="1" applyFill="1" applyBorder="1" applyAlignment="1">
      <alignment horizontal="center" vertical="center" wrapText="1"/>
    </xf>
    <xf numFmtId="0" fontId="32" fillId="5" borderId="128" xfId="0" applyFont="1" applyFill="1" applyBorder="1" applyAlignment="1">
      <alignment horizontal="center" vertical="center" wrapText="1"/>
    </xf>
    <xf numFmtId="0" fontId="32" fillId="5" borderId="107" xfId="0" applyFont="1" applyFill="1" applyBorder="1" applyAlignment="1">
      <alignment horizontal="center" vertical="center" wrapText="1"/>
    </xf>
    <xf numFmtId="0" fontId="32" fillId="5" borderId="2" xfId="0" applyFont="1" applyFill="1" applyBorder="1" applyAlignment="1">
      <alignment horizontal="center" vertical="center" wrapText="1"/>
    </xf>
    <xf numFmtId="0" fontId="32" fillId="5" borderId="109" xfId="0" applyFont="1" applyFill="1" applyBorder="1" applyAlignment="1">
      <alignment horizontal="center" vertical="center" wrapText="1"/>
    </xf>
    <xf numFmtId="0" fontId="73" fillId="5" borderId="136" xfId="0" applyFont="1" applyFill="1" applyBorder="1" applyAlignment="1">
      <alignment horizontal="center" vertical="center" shrinkToFit="1"/>
    </xf>
    <xf numFmtId="0" fontId="73" fillId="5" borderId="117" xfId="0" applyFont="1" applyFill="1" applyBorder="1" applyAlignment="1">
      <alignment horizontal="center" vertical="center" shrinkToFit="1"/>
    </xf>
    <xf numFmtId="0" fontId="35" fillId="5" borderId="111" xfId="0" applyFont="1" applyFill="1" applyBorder="1" applyAlignment="1">
      <alignment horizontal="center" vertical="center" shrinkToFit="1"/>
    </xf>
    <xf numFmtId="0" fontId="73" fillId="0" borderId="152" xfId="0" applyFont="1" applyFill="1" applyBorder="1" applyAlignment="1">
      <alignment horizontal="center" vertical="center"/>
    </xf>
    <xf numFmtId="0" fontId="73" fillId="0" borderId="151" xfId="0" applyFont="1" applyFill="1" applyBorder="1" applyAlignment="1">
      <alignment horizontal="center" vertical="center"/>
    </xf>
    <xf numFmtId="0" fontId="73" fillId="0" borderId="147" xfId="0" applyFont="1" applyFill="1" applyBorder="1" applyAlignment="1">
      <alignment horizontal="center" vertical="center"/>
    </xf>
    <xf numFmtId="0" fontId="73" fillId="0" borderId="146" xfId="0" applyFont="1" applyFill="1" applyBorder="1" applyAlignment="1">
      <alignment horizontal="center" vertical="center"/>
    </xf>
    <xf numFmtId="0" fontId="73" fillId="0" borderId="150" xfId="0" applyFont="1" applyFill="1" applyBorder="1" applyAlignment="1">
      <alignment horizontal="center" vertical="center"/>
    </xf>
    <xf numFmtId="0" fontId="73" fillId="0" borderId="3" xfId="0" applyFont="1" applyFill="1" applyBorder="1" applyAlignment="1">
      <alignment horizontal="center" vertical="center"/>
    </xf>
    <xf numFmtId="0" fontId="73" fillId="0" borderId="134" xfId="0" applyFont="1" applyFill="1" applyBorder="1" applyAlignment="1">
      <alignment horizontal="center" vertical="center"/>
    </xf>
    <xf numFmtId="0" fontId="73" fillId="0" borderId="149" xfId="0" applyFont="1" applyFill="1" applyBorder="1" applyAlignment="1">
      <alignment horizontal="center" vertical="center"/>
    </xf>
    <xf numFmtId="0" fontId="73" fillId="0" borderId="0" xfId="0" applyFont="1" applyFill="1" applyBorder="1" applyAlignment="1">
      <alignment horizontal="center" vertical="center"/>
    </xf>
    <xf numFmtId="0" fontId="73" fillId="0" borderId="115" xfId="0" applyFont="1" applyFill="1" applyBorder="1" applyAlignment="1">
      <alignment horizontal="center" vertical="center"/>
    </xf>
    <xf numFmtId="0" fontId="73" fillId="0" borderId="129" xfId="0" applyFont="1" applyFill="1" applyBorder="1" applyAlignment="1">
      <alignment horizontal="center" vertical="center"/>
    </xf>
    <xf numFmtId="0" fontId="73" fillId="0" borderId="128" xfId="0" applyFont="1" applyFill="1" applyBorder="1" applyAlignment="1">
      <alignment horizontal="center" vertical="center"/>
    </xf>
    <xf numFmtId="0" fontId="73" fillId="0" borderId="144" xfId="0" applyFont="1" applyFill="1" applyBorder="1" applyAlignment="1">
      <alignment horizontal="center" vertical="center"/>
    </xf>
    <xf numFmtId="0" fontId="73" fillId="0" borderId="148" xfId="0" applyFont="1" applyFill="1" applyBorder="1" applyAlignment="1">
      <alignment horizontal="center" vertical="center"/>
    </xf>
    <xf numFmtId="0" fontId="73" fillId="0" borderId="120" xfId="0" applyFont="1" applyFill="1" applyBorder="1" applyAlignment="1">
      <alignment horizontal="center" vertical="center" wrapText="1"/>
    </xf>
    <xf numFmtId="0" fontId="73" fillId="0" borderId="115" xfId="0" applyFont="1" applyFill="1" applyBorder="1" applyAlignment="1">
      <alignment horizontal="center" vertical="center" wrapText="1"/>
    </xf>
    <xf numFmtId="0" fontId="73" fillId="0" borderId="109" xfId="0" applyFont="1" applyFill="1" applyBorder="1" applyAlignment="1">
      <alignment horizontal="center" vertical="center" wrapText="1"/>
    </xf>
    <xf numFmtId="0" fontId="73" fillId="0" borderId="122" xfId="0" applyFont="1" applyFill="1" applyBorder="1" applyAlignment="1">
      <alignment horizontal="center" vertical="center"/>
    </xf>
    <xf numFmtId="0" fontId="73" fillId="0" borderId="121" xfId="0" applyFont="1" applyFill="1" applyBorder="1" applyAlignment="1">
      <alignment horizontal="center" vertical="center"/>
    </xf>
    <xf numFmtId="0" fontId="73" fillId="0" borderId="120" xfId="0" applyFont="1" applyFill="1" applyBorder="1" applyAlignment="1">
      <alignment horizontal="center" vertical="center"/>
    </xf>
    <xf numFmtId="0" fontId="73" fillId="0" borderId="113" xfId="0" applyFont="1" applyFill="1" applyBorder="1" applyAlignment="1">
      <alignment horizontal="center" vertical="center"/>
    </xf>
    <xf numFmtId="0" fontId="73" fillId="0" borderId="107" xfId="0" applyFont="1" applyFill="1" applyBorder="1" applyAlignment="1">
      <alignment horizontal="center" vertical="center"/>
    </xf>
    <xf numFmtId="0" fontId="73" fillId="0" borderId="2" xfId="0" applyFont="1" applyFill="1" applyBorder="1" applyAlignment="1">
      <alignment horizontal="center" vertical="center"/>
    </xf>
    <xf numFmtId="0" fontId="73" fillId="0" borderId="109" xfId="0" applyFont="1" applyFill="1" applyBorder="1" applyAlignment="1">
      <alignment horizontal="center" vertical="center"/>
    </xf>
    <xf numFmtId="0" fontId="73" fillId="0" borderId="145" xfId="0" applyFont="1" applyFill="1" applyBorder="1" applyAlignment="1">
      <alignment horizontal="center" vertical="center"/>
    </xf>
    <xf numFmtId="0" fontId="73" fillId="0" borderId="114" xfId="0" applyFont="1" applyFill="1" applyBorder="1" applyAlignment="1">
      <alignment horizontal="center" vertical="center"/>
    </xf>
    <xf numFmtId="0" fontId="73" fillId="0" borderId="108" xfId="0" applyFont="1" applyFill="1" applyBorder="1" applyAlignment="1">
      <alignment horizontal="center" vertical="center"/>
    </xf>
    <xf numFmtId="0" fontId="73" fillId="0" borderId="144" xfId="0" applyFont="1" applyFill="1" applyBorder="1" applyAlignment="1">
      <alignment horizontal="center" vertical="center" wrapText="1"/>
    </xf>
    <xf numFmtId="0" fontId="73" fillId="0" borderId="143" xfId="0" applyFont="1" applyFill="1" applyBorder="1" applyAlignment="1">
      <alignment horizontal="center" vertical="center" wrapText="1"/>
    </xf>
    <xf numFmtId="0" fontId="73" fillId="0" borderId="138" xfId="0" applyFont="1" applyBorder="1" applyAlignment="1">
      <alignment horizontal="center" vertical="center" textRotation="255"/>
    </xf>
    <xf numFmtId="0" fontId="73" fillId="0" borderId="123" xfId="0" applyFont="1" applyBorder="1" applyAlignment="1">
      <alignment horizontal="center" vertical="center" textRotation="255"/>
    </xf>
    <xf numFmtId="0" fontId="73" fillId="0" borderId="112" xfId="0" applyFont="1" applyBorder="1" applyAlignment="1">
      <alignment horizontal="center" vertical="center" textRotation="255"/>
    </xf>
    <xf numFmtId="0" fontId="73" fillId="0" borderId="132" xfId="0" applyFont="1" applyFill="1" applyBorder="1" applyAlignment="1">
      <alignment horizontal="center" vertical="center"/>
    </xf>
    <xf numFmtId="0" fontId="73" fillId="0" borderId="132" xfId="0" applyFont="1" applyFill="1" applyBorder="1" applyAlignment="1">
      <alignment horizontal="distributed" vertical="center" indent="2"/>
    </xf>
    <xf numFmtId="0" fontId="73" fillId="0" borderId="3" xfId="0" applyFont="1" applyFill="1" applyBorder="1" applyAlignment="1">
      <alignment horizontal="distributed" vertical="center" indent="2"/>
    </xf>
    <xf numFmtId="0" fontId="73" fillId="0" borderId="134" xfId="0" applyFont="1" applyFill="1" applyBorder="1" applyAlignment="1">
      <alignment horizontal="distributed" vertical="center" indent="2"/>
    </xf>
    <xf numFmtId="0" fontId="73" fillId="0" borderId="113" xfId="0" applyFont="1" applyFill="1" applyBorder="1" applyAlignment="1">
      <alignment horizontal="distributed" vertical="center" indent="2"/>
    </xf>
    <xf numFmtId="0" fontId="73" fillId="0" borderId="0" xfId="0" applyFont="1" applyFill="1" applyBorder="1" applyAlignment="1">
      <alignment horizontal="distributed" vertical="center" indent="2"/>
    </xf>
    <xf numFmtId="0" fontId="73" fillId="0" borderId="115" xfId="0" applyFont="1" applyFill="1" applyBorder="1" applyAlignment="1">
      <alignment horizontal="distributed" vertical="center" indent="2"/>
    </xf>
    <xf numFmtId="0" fontId="73" fillId="0" borderId="107" xfId="0" applyFont="1" applyFill="1" applyBorder="1" applyAlignment="1">
      <alignment horizontal="distributed" vertical="center" indent="2"/>
    </xf>
    <xf numFmtId="0" fontId="73" fillId="0" borderId="2" xfId="0" applyFont="1" applyFill="1" applyBorder="1" applyAlignment="1">
      <alignment horizontal="distributed" vertical="center" indent="2"/>
    </xf>
    <xf numFmtId="0" fontId="73" fillId="0" borderId="109" xfId="0" applyFont="1" applyFill="1" applyBorder="1" applyAlignment="1">
      <alignment horizontal="distributed" vertical="center" indent="2"/>
    </xf>
    <xf numFmtId="0" fontId="73" fillId="0" borderId="130" xfId="0" applyFont="1" applyFill="1" applyBorder="1" applyAlignment="1">
      <alignment horizontal="center" vertical="center"/>
    </xf>
    <xf numFmtId="0" fontId="73" fillId="0" borderId="136" xfId="0" applyFont="1" applyFill="1" applyBorder="1" applyAlignment="1">
      <alignment horizontal="center" vertical="center" wrapText="1"/>
    </xf>
    <xf numFmtId="0" fontId="73" fillId="0" borderId="117" xfId="0" applyFont="1" applyFill="1" applyBorder="1" applyAlignment="1">
      <alignment horizontal="center" vertical="center"/>
    </xf>
    <xf numFmtId="0" fontId="73" fillId="0" borderId="132" xfId="0" applyFont="1" applyBorder="1" applyAlignment="1">
      <alignment horizontal="center" vertical="center" justifyLastLine="1"/>
    </xf>
    <xf numFmtId="0" fontId="73" fillId="0" borderId="4" xfId="0" applyFont="1" applyBorder="1" applyAlignment="1">
      <alignment horizontal="center" vertical="center" justifyLastLine="1"/>
    </xf>
    <xf numFmtId="0" fontId="73" fillId="0" borderId="113" xfId="0" applyFont="1" applyBorder="1" applyAlignment="1">
      <alignment horizontal="center" vertical="center" justifyLastLine="1"/>
    </xf>
    <xf numFmtId="0" fontId="73" fillId="0" borderId="9" xfId="0" applyFont="1" applyBorder="1" applyAlignment="1">
      <alignment horizontal="center" vertical="center" justifyLastLine="1"/>
    </xf>
    <xf numFmtId="0" fontId="73" fillId="0" borderId="122" xfId="0" applyFont="1" applyBorder="1" applyAlignment="1">
      <alignment horizontal="center" vertical="center" wrapText="1" justifyLastLine="1"/>
    </xf>
    <xf numFmtId="0" fontId="73" fillId="0" borderId="124" xfId="0" applyFont="1" applyBorder="1" applyAlignment="1">
      <alignment horizontal="center" vertical="center" wrapText="1" justifyLastLine="1"/>
    </xf>
    <xf numFmtId="0" fontId="73" fillId="0" borderId="113" xfId="0" applyFont="1" applyBorder="1" applyAlignment="1">
      <alignment horizontal="center" vertical="center" wrapText="1" justifyLastLine="1"/>
    </xf>
    <xf numFmtId="0" fontId="73" fillId="0" borderId="9" xfId="0" applyFont="1" applyBorder="1" applyAlignment="1">
      <alignment horizontal="center" vertical="center" wrapText="1" justifyLastLine="1"/>
    </xf>
    <xf numFmtId="0" fontId="73" fillId="0" borderId="107" xfId="0" applyFont="1" applyBorder="1" applyAlignment="1">
      <alignment horizontal="center" vertical="center" wrapText="1" justifyLastLine="1"/>
    </xf>
    <xf numFmtId="0" fontId="73" fillId="0" borderId="5" xfId="0" applyFont="1" applyBorder="1" applyAlignment="1">
      <alignment horizontal="center" vertical="center" wrapText="1" justifyLastLine="1"/>
    </xf>
    <xf numFmtId="0" fontId="33" fillId="0" borderId="0" xfId="0" applyFont="1" applyFill="1" applyBorder="1" applyAlignment="1">
      <alignment horizontal="center" vertical="center" wrapText="1"/>
    </xf>
    <xf numFmtId="0" fontId="32" fillId="0" borderId="0" xfId="0" applyFont="1" applyBorder="1" applyAlignment="1">
      <alignment horizontal="center" vertical="center"/>
    </xf>
    <xf numFmtId="0" fontId="77" fillId="5" borderId="129" xfId="0" applyFont="1" applyFill="1" applyBorder="1" applyAlignment="1">
      <alignment horizontal="center" vertical="center"/>
    </xf>
    <xf numFmtId="0" fontId="32" fillId="0" borderId="0" xfId="0" applyFont="1" applyBorder="1" applyAlignment="1">
      <alignment horizontal="center" vertical="center" wrapText="1"/>
    </xf>
    <xf numFmtId="0" fontId="78" fillId="0" borderId="0" xfId="0" applyFont="1" applyBorder="1" applyAlignment="1">
      <alignment horizontal="left" vertical="center" wrapText="1"/>
    </xf>
    <xf numFmtId="0" fontId="86" fillId="0" borderId="0" xfId="0" applyFont="1" applyAlignment="1">
      <alignment horizontal="center" vertical="center" shrinkToFit="1"/>
    </xf>
    <xf numFmtId="0" fontId="20" fillId="0" borderId="0" xfId="0" applyFont="1" applyAlignment="1">
      <alignment horizontal="left" vertical="center" wrapText="1"/>
    </xf>
    <xf numFmtId="0" fontId="20" fillId="0" borderId="0" xfId="0" applyFont="1" applyAlignment="1">
      <alignment horizontal="left" vertical="center"/>
    </xf>
    <xf numFmtId="0" fontId="23" fillId="0" borderId="0" xfId="0" applyFont="1" applyAlignment="1">
      <alignment horizontal="left" vertical="center" wrapText="1"/>
    </xf>
    <xf numFmtId="0" fontId="23" fillId="0" borderId="0" xfId="0" applyFont="1" applyAlignment="1">
      <alignment horizontal="left" vertical="center"/>
    </xf>
    <xf numFmtId="0" fontId="122" fillId="0" borderId="24" xfId="8" applyFont="1" applyBorder="1" applyAlignment="1">
      <alignment horizontal="center" vertical="center" shrinkToFit="1"/>
    </xf>
    <xf numFmtId="0" fontId="97" fillId="0" borderId="68" xfId="8" applyFont="1" applyBorder="1" applyAlignment="1">
      <alignment horizontal="left" vertical="center" wrapText="1"/>
    </xf>
    <xf numFmtId="0" fontId="97" fillId="0" borderId="69" xfId="8" applyFont="1" applyBorder="1" applyAlignment="1">
      <alignment horizontal="left" vertical="center" wrapText="1"/>
    </xf>
    <xf numFmtId="0" fontId="98" fillId="0" borderId="74" xfId="8" applyFont="1" applyBorder="1" applyAlignment="1">
      <alignment horizontal="justify" vertical="center" wrapText="1"/>
    </xf>
    <xf numFmtId="0" fontId="98" fillId="0" borderId="75" xfId="8" applyFont="1" applyBorder="1" applyAlignment="1">
      <alignment horizontal="justify" vertical="center" wrapText="1"/>
    </xf>
    <xf numFmtId="0" fontId="0" fillId="0" borderId="10" xfId="0" applyFont="1" applyBorder="1" applyAlignment="1">
      <alignment horizontal="center" vertical="center"/>
    </xf>
    <xf numFmtId="0" fontId="0" fillId="0" borderId="13" xfId="0" applyFont="1" applyBorder="1" applyAlignment="1">
      <alignment horizontal="center" vertical="center"/>
    </xf>
    <xf numFmtId="0" fontId="0" fillId="0" borderId="12" xfId="0" applyFont="1" applyBorder="1" applyAlignment="1">
      <alignment horizontal="center" vertical="center"/>
    </xf>
    <xf numFmtId="0" fontId="132" fillId="2" borderId="7" xfId="0" applyFont="1" applyFill="1" applyBorder="1" applyAlignment="1">
      <alignment horizontal="left" vertical="center" wrapText="1"/>
    </xf>
    <xf numFmtId="0" fontId="132" fillId="2" borderId="4" xfId="0" applyFont="1" applyFill="1" applyBorder="1" applyAlignment="1">
      <alignment horizontal="left" vertical="center" wrapText="1"/>
    </xf>
    <xf numFmtId="0" fontId="132" fillId="2" borderId="11" xfId="0" applyFont="1" applyFill="1" applyBorder="1" applyAlignment="1">
      <alignment horizontal="left" vertical="center" wrapText="1"/>
    </xf>
    <xf numFmtId="0" fontId="132" fillId="2" borderId="158" xfId="0" applyFont="1" applyFill="1" applyBorder="1" applyAlignment="1">
      <alignment horizontal="left" vertical="center" wrapText="1"/>
    </xf>
    <xf numFmtId="0" fontId="127" fillId="2" borderId="7" xfId="0" applyFont="1" applyFill="1" applyBorder="1" applyAlignment="1">
      <alignment horizontal="left" vertical="center"/>
    </xf>
    <xf numFmtId="0" fontId="127" fillId="2" borderId="4" xfId="0" applyFont="1" applyFill="1" applyBorder="1" applyAlignment="1">
      <alignment horizontal="left" vertical="center"/>
    </xf>
    <xf numFmtId="0" fontId="127" fillId="2" borderId="11" xfId="0" applyFont="1" applyFill="1" applyBorder="1" applyAlignment="1">
      <alignment horizontal="left" vertical="center"/>
    </xf>
    <xf numFmtId="0" fontId="127" fillId="2" borderId="5" xfId="0" applyFont="1" applyFill="1" applyBorder="1" applyAlignment="1">
      <alignment horizontal="left" vertical="center"/>
    </xf>
    <xf numFmtId="0" fontId="127" fillId="2" borderId="7" xfId="0" applyFont="1" applyFill="1" applyBorder="1" applyAlignment="1">
      <alignment horizontal="left" vertical="center" wrapText="1"/>
    </xf>
    <xf numFmtId="0" fontId="127" fillId="2" borderId="3" xfId="0" applyFont="1" applyFill="1" applyBorder="1" applyAlignment="1">
      <alignment horizontal="left" vertical="center" wrapText="1"/>
    </xf>
    <xf numFmtId="0" fontId="127" fillId="2" borderId="11" xfId="0" applyFont="1" applyFill="1" applyBorder="1" applyAlignment="1">
      <alignment horizontal="left" vertical="center" wrapText="1"/>
    </xf>
    <xf numFmtId="0" fontId="127" fillId="2" borderId="2" xfId="0" applyFont="1" applyFill="1" applyBorder="1" applyAlignment="1">
      <alignment horizontal="left" vertical="center" wrapText="1"/>
    </xf>
    <xf numFmtId="0" fontId="0" fillId="0" borderId="14" xfId="0" applyBorder="1" applyAlignment="1">
      <alignment horizontal="center" vertical="center"/>
    </xf>
    <xf numFmtId="0" fontId="0" fillId="0" borderId="15" xfId="0" applyBorder="1" applyAlignment="1">
      <alignment horizontal="center" vertical="center"/>
    </xf>
    <xf numFmtId="0" fontId="132" fillId="2" borderId="3" xfId="0" applyFont="1" applyFill="1" applyBorder="1" applyAlignment="1">
      <alignment horizontal="left" vertical="center" wrapText="1"/>
    </xf>
    <xf numFmtId="0" fontId="132" fillId="2" borderId="153" xfId="0" applyFont="1" applyFill="1" applyBorder="1" applyAlignment="1">
      <alignment horizontal="left" vertical="center" wrapText="1"/>
    </xf>
    <xf numFmtId="0" fontId="29" fillId="2" borderId="7" xfId="0" applyFont="1" applyFill="1" applyBorder="1" applyAlignment="1">
      <alignment horizontal="left" vertical="center"/>
    </xf>
    <xf numFmtId="0" fontId="29" fillId="2" borderId="4" xfId="0" applyFont="1" applyFill="1" applyBorder="1" applyAlignment="1">
      <alignment horizontal="left" vertical="center"/>
    </xf>
    <xf numFmtId="0" fontId="29" fillId="2" borderId="11" xfId="0" applyFont="1" applyFill="1" applyBorder="1" applyAlignment="1">
      <alignment horizontal="left" vertical="center"/>
    </xf>
    <xf numFmtId="0" fontId="29" fillId="2" borderId="5" xfId="0" applyFont="1" applyFill="1" applyBorder="1" applyAlignment="1">
      <alignment horizontal="left" vertical="center"/>
    </xf>
    <xf numFmtId="0" fontId="29" fillId="2" borderId="7"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11" xfId="0" applyFont="1" applyFill="1" applyBorder="1" applyAlignment="1">
      <alignment horizontal="left" vertical="center" wrapText="1"/>
    </xf>
    <xf numFmtId="0" fontId="29" fillId="2" borderId="5" xfId="0" applyFont="1" applyFill="1" applyBorder="1" applyAlignment="1">
      <alignment horizontal="left" vertical="center" wrapText="1"/>
    </xf>
    <xf numFmtId="0" fontId="29" fillId="2" borderId="3" xfId="0" applyFont="1" applyFill="1" applyBorder="1" applyAlignment="1">
      <alignment horizontal="left" vertical="center" wrapText="1"/>
    </xf>
    <xf numFmtId="0" fontId="29" fillId="2" borderId="2" xfId="0" applyFont="1" applyFill="1" applyBorder="1" applyAlignment="1">
      <alignment horizontal="left" vertical="center" wrapText="1"/>
    </xf>
    <xf numFmtId="0" fontId="0" fillId="0" borderId="14" xfId="0" applyFont="1" applyBorder="1" applyAlignment="1">
      <alignment horizontal="center" vertical="center"/>
    </xf>
    <xf numFmtId="0" fontId="0" fillId="0" borderId="15" xfId="0" applyFont="1" applyBorder="1" applyAlignment="1">
      <alignment horizontal="center" vertical="center"/>
    </xf>
    <xf numFmtId="0" fontId="29" fillId="0" borderId="7"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11"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18" fillId="2" borderId="8"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11" xfId="0" applyFont="1" applyFill="1" applyBorder="1" applyAlignment="1">
      <alignment horizontal="center" vertical="center"/>
    </xf>
    <xf numFmtId="0" fontId="18" fillId="2" borderId="2" xfId="0" applyFont="1" applyFill="1" applyBorder="1" applyAlignment="1">
      <alignment horizontal="center" vertical="center"/>
    </xf>
    <xf numFmtId="0" fontId="18" fillId="2" borderId="5" xfId="0" applyFont="1" applyFill="1" applyBorder="1" applyAlignment="1">
      <alignment horizontal="center" vertical="center"/>
    </xf>
    <xf numFmtId="0" fontId="26" fillId="0" borderId="0" xfId="0" applyFont="1" applyAlignment="1">
      <alignment horizontal="center" vertical="center"/>
    </xf>
    <xf numFmtId="0" fontId="18" fillId="0" borderId="10" xfId="0" applyFont="1" applyBorder="1" applyAlignment="1">
      <alignment horizontal="left" vertical="center" shrinkToFit="1"/>
    </xf>
    <xf numFmtId="0" fontId="18" fillId="0" borderId="12" xfId="0" applyFont="1" applyBorder="1" applyAlignment="1">
      <alignment horizontal="left" vertical="center" shrinkToFit="1"/>
    </xf>
    <xf numFmtId="0" fontId="18" fillId="0" borderId="13" xfId="0" applyFont="1" applyBorder="1" applyAlignment="1">
      <alignment horizontal="left" vertical="center" shrinkToFit="1"/>
    </xf>
    <xf numFmtId="0" fontId="18" fillId="0" borderId="10" xfId="0" applyFont="1" applyBorder="1" applyAlignment="1">
      <alignment horizontal="left" vertical="center"/>
    </xf>
    <xf numFmtId="0" fontId="18" fillId="0" borderId="12" xfId="0" applyFont="1" applyBorder="1" applyAlignment="1">
      <alignment horizontal="left" vertical="center"/>
    </xf>
    <xf numFmtId="0" fontId="18" fillId="0" borderId="13" xfId="0" applyFont="1" applyBorder="1" applyAlignment="1">
      <alignment horizontal="left" vertical="center"/>
    </xf>
    <xf numFmtId="38" fontId="18" fillId="0" borderId="12" xfId="1" applyFont="1" applyBorder="1" applyAlignment="1">
      <alignment horizontal="right" vertical="center"/>
    </xf>
    <xf numFmtId="0" fontId="18" fillId="0" borderId="0" xfId="0" applyFont="1" applyBorder="1" applyAlignment="1">
      <alignment horizontal="left" vertical="center" shrinkToFit="1"/>
    </xf>
    <xf numFmtId="0" fontId="18" fillId="0" borderId="9" xfId="0" applyFont="1" applyBorder="1" applyAlignment="1">
      <alignment horizontal="left" vertical="center" shrinkToFit="1"/>
    </xf>
    <xf numFmtId="58" fontId="18" fillId="0" borderId="10" xfId="0" applyNumberFormat="1" applyFont="1" applyBorder="1" applyAlignment="1">
      <alignment horizontal="left" vertical="center"/>
    </xf>
    <xf numFmtId="58" fontId="18" fillId="0" borderId="12" xfId="0" applyNumberFormat="1" applyFont="1" applyBorder="1" applyAlignment="1">
      <alignment horizontal="left" vertical="center"/>
    </xf>
    <xf numFmtId="58" fontId="18" fillId="0" borderId="13" xfId="0" applyNumberFormat="1" applyFont="1" applyBorder="1" applyAlignment="1">
      <alignment horizontal="left" vertical="center"/>
    </xf>
    <xf numFmtId="0" fontId="18" fillId="0" borderId="10" xfId="0" applyFont="1" applyBorder="1" applyAlignment="1">
      <alignment horizontal="right" vertical="center"/>
    </xf>
    <xf numFmtId="0" fontId="18" fillId="0" borderId="12" xfId="0" applyFont="1" applyBorder="1" applyAlignment="1">
      <alignment horizontal="right" vertical="center"/>
    </xf>
    <xf numFmtId="0" fontId="18" fillId="0" borderId="13" xfId="0" applyFont="1" applyBorder="1" applyAlignment="1">
      <alignment horizontal="right" vertical="center"/>
    </xf>
    <xf numFmtId="0" fontId="18" fillId="0" borderId="8" xfId="0" applyFont="1" applyBorder="1" applyAlignment="1">
      <alignment horizontal="right" vertical="center"/>
    </xf>
    <xf numFmtId="0" fontId="18" fillId="0" borderId="0" xfId="0" applyFont="1" applyBorder="1" applyAlignment="1">
      <alignment horizontal="right" vertical="center"/>
    </xf>
    <xf numFmtId="0" fontId="89" fillId="2" borderId="0" xfId="0" applyFont="1" applyFill="1" applyBorder="1" applyAlignment="1">
      <alignment horizontal="right" vertical="center"/>
    </xf>
    <xf numFmtId="0" fontId="18" fillId="2" borderId="0" xfId="0" applyFont="1" applyFill="1" applyBorder="1" applyAlignment="1">
      <alignment horizontal="right" vertical="center"/>
    </xf>
    <xf numFmtId="0" fontId="18" fillId="0" borderId="7"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10" xfId="0" applyFont="1" applyBorder="1" applyAlignment="1">
      <alignment horizontal="distributed" vertical="center"/>
    </xf>
    <xf numFmtId="0" fontId="18" fillId="0" borderId="13" xfId="0" applyFont="1" applyBorder="1" applyAlignment="1">
      <alignment horizontal="distributed" vertical="center"/>
    </xf>
    <xf numFmtId="0" fontId="27" fillId="0" borderId="0" xfId="0" applyFont="1" applyFill="1" applyAlignment="1">
      <alignment horizontal="left" vertical="center"/>
    </xf>
    <xf numFmtId="0" fontId="27" fillId="5" borderId="0" xfId="0" applyFont="1" applyFill="1" applyAlignment="1">
      <alignment horizontal="center" vertical="center" shrinkToFit="1"/>
    </xf>
    <xf numFmtId="0" fontId="27" fillId="0" borderId="0" xfId="0" applyFont="1" applyAlignment="1">
      <alignment vertical="center" wrapText="1"/>
    </xf>
    <xf numFmtId="0" fontId="27" fillId="0" borderId="0" xfId="0" applyFont="1" applyAlignment="1">
      <alignment horizontal="left" vertical="center" shrinkToFit="1"/>
    </xf>
    <xf numFmtId="0" fontId="13" fillId="0" borderId="0" xfId="2" applyNumberFormat="1" applyFont="1" applyAlignment="1">
      <alignment horizontal="left" vertical="center" shrinkToFit="1"/>
    </xf>
    <xf numFmtId="0" fontId="28" fillId="0" borderId="0" xfId="0" applyFont="1" applyAlignment="1">
      <alignment horizontal="center" vertical="center"/>
    </xf>
    <xf numFmtId="0" fontId="27" fillId="0" borderId="0" xfId="0" applyFont="1" applyAlignment="1">
      <alignment horizontal="center" vertical="center"/>
    </xf>
    <xf numFmtId="0" fontId="0" fillId="0" borderId="0" xfId="0" applyAlignment="1">
      <alignment vertical="center"/>
    </xf>
    <xf numFmtId="0" fontId="27" fillId="0" borderId="0" xfId="0" applyFont="1" applyBorder="1" applyAlignment="1">
      <alignment vertical="center" wrapText="1"/>
    </xf>
    <xf numFmtId="0" fontId="27" fillId="0" borderId="0" xfId="0" applyFont="1" applyFill="1" applyBorder="1" applyAlignment="1">
      <alignment vertical="center" wrapText="1"/>
    </xf>
    <xf numFmtId="0" fontId="27" fillId="0" borderId="0" xfId="0" applyFont="1" applyFill="1" applyAlignment="1">
      <alignment vertical="center" shrinkToFit="1"/>
    </xf>
    <xf numFmtId="0" fontId="36" fillId="0" borderId="0" xfId="0" applyFont="1" applyAlignment="1">
      <alignment horizontal="center" vertical="center"/>
    </xf>
    <xf numFmtId="0" fontId="89" fillId="5" borderId="0" xfId="0" applyFont="1" applyFill="1" applyAlignment="1">
      <alignment horizontal="center" vertical="center"/>
    </xf>
    <xf numFmtId="0" fontId="89" fillId="5" borderId="153" xfId="0" applyFont="1" applyFill="1" applyBorder="1" applyAlignment="1">
      <alignment horizontal="center" vertical="center"/>
    </xf>
    <xf numFmtId="195" fontId="131" fillId="5" borderId="0" xfId="0" applyNumberFormat="1" applyFont="1" applyFill="1" applyAlignment="1">
      <alignment horizontal="center" vertical="center"/>
    </xf>
    <xf numFmtId="0" fontId="18" fillId="0" borderId="153" xfId="0" applyFont="1" applyBorder="1" applyAlignment="1">
      <alignment horizontal="center" vertical="center" shrinkToFit="1"/>
    </xf>
    <xf numFmtId="0" fontId="20" fillId="0" borderId="0" xfId="0" applyFont="1" applyFill="1" applyAlignment="1">
      <alignment horizontal="right" vertical="center"/>
    </xf>
    <xf numFmtId="0" fontId="20" fillId="0" borderId="0" xfId="0" applyFont="1" applyFill="1" applyAlignment="1">
      <alignment horizontal="left" vertical="center"/>
    </xf>
    <xf numFmtId="0" fontId="26" fillId="0" borderId="0" xfId="0" applyFont="1" applyAlignment="1">
      <alignment horizontal="center" vertical="center" wrapText="1"/>
    </xf>
    <xf numFmtId="0" fontId="24" fillId="0" borderId="0" xfId="0" applyFont="1" applyAlignment="1">
      <alignment horizontal="center" vertical="center" wrapText="1"/>
    </xf>
    <xf numFmtId="0" fontId="11" fillId="0" borderId="0" xfId="0" applyFont="1" applyAlignment="1">
      <alignment horizontal="left" vertical="center" wrapText="1"/>
    </xf>
    <xf numFmtId="0" fontId="82" fillId="0" borderId="0" xfId="0" applyFont="1" applyAlignment="1">
      <alignment horizontal="left" vertical="center" wrapText="1"/>
    </xf>
    <xf numFmtId="0" fontId="11" fillId="0" borderId="0" xfId="0" applyFont="1" applyAlignment="1">
      <alignment horizontal="left" vertical="top" wrapText="1"/>
    </xf>
    <xf numFmtId="0" fontId="7" fillId="0" borderId="7" xfId="4" applyFont="1" applyBorder="1" applyAlignment="1">
      <alignment vertical="center"/>
    </xf>
    <xf numFmtId="0" fontId="7" fillId="0" borderId="3" xfId="4" applyFont="1" applyBorder="1" applyAlignment="1">
      <alignment vertical="center"/>
    </xf>
    <xf numFmtId="0" fontId="7" fillId="0" borderId="4" xfId="4" applyFont="1" applyBorder="1" applyAlignment="1">
      <alignment vertical="center"/>
    </xf>
    <xf numFmtId="0" fontId="7" fillId="0" borderId="8" xfId="4" applyFont="1" applyBorder="1" applyAlignment="1">
      <alignment vertical="center"/>
    </xf>
    <xf numFmtId="0" fontId="7" fillId="0" borderId="0" xfId="4" applyFont="1" applyBorder="1" applyAlignment="1">
      <alignment vertical="center"/>
    </xf>
    <xf numFmtId="0" fontId="7" fillId="0" borderId="9" xfId="4" applyFont="1" applyBorder="1" applyAlignment="1">
      <alignment vertical="center"/>
    </xf>
    <xf numFmtId="0" fontId="7" fillId="0" borderId="11" xfId="4" applyFont="1" applyBorder="1" applyAlignment="1">
      <alignment vertical="center"/>
    </xf>
    <xf numFmtId="0" fontId="7" fillId="0" borderId="2" xfId="4" applyFont="1" applyBorder="1" applyAlignment="1">
      <alignment vertical="center"/>
    </xf>
    <xf numFmtId="0" fontId="7" fillId="0" borderId="5" xfId="4" applyFont="1" applyBorder="1" applyAlignment="1">
      <alignment vertical="center"/>
    </xf>
    <xf numFmtId="0" fontId="7" fillId="0" borderId="14" xfId="4" applyFont="1" applyFill="1" applyBorder="1" applyAlignment="1">
      <alignment vertical="center"/>
    </xf>
    <xf numFmtId="0" fontId="7" fillId="0" borderId="40" xfId="4" applyFont="1" applyFill="1" applyBorder="1" applyAlignment="1">
      <alignment vertical="center"/>
    </xf>
    <xf numFmtId="0" fontId="7" fillId="0" borderId="15" xfId="4" applyFont="1" applyFill="1" applyBorder="1" applyAlignment="1">
      <alignment vertical="center"/>
    </xf>
    <xf numFmtId="0" fontId="7" fillId="0" borderId="13" xfId="4"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center" vertical="center" shrinkToFit="1"/>
    </xf>
    <xf numFmtId="0" fontId="0" fillId="0" borderId="39" xfId="4" applyFont="1" applyFill="1" applyBorder="1" applyAlignment="1">
      <alignment horizontal="distributed" vertical="center" wrapText="1"/>
    </xf>
    <xf numFmtId="0" fontId="7" fillId="0" borderId="3" xfId="0" applyFont="1" applyFill="1" applyBorder="1" applyAlignment="1">
      <alignment horizontal="distributed" vertical="center" wrapText="1"/>
    </xf>
    <xf numFmtId="0" fontId="7" fillId="0" borderId="4" xfId="0" applyFont="1" applyFill="1" applyBorder="1" applyAlignment="1">
      <alignment horizontal="distributed" vertical="center" wrapText="1"/>
    </xf>
    <xf numFmtId="0" fontId="0" fillId="0" borderId="80" xfId="0" applyFill="1" applyBorder="1" applyAlignment="1">
      <alignment horizontal="distributed" vertical="center"/>
    </xf>
    <xf numFmtId="0" fontId="0" fillId="0" borderId="2" xfId="0" applyFill="1" applyBorder="1" applyAlignment="1">
      <alignment horizontal="distributed" vertical="center"/>
    </xf>
    <xf numFmtId="0" fontId="0" fillId="0" borderId="5" xfId="0" applyFill="1" applyBorder="1" applyAlignment="1">
      <alignment horizontal="distributed" vertical="center"/>
    </xf>
    <xf numFmtId="0" fontId="7" fillId="0" borderId="7" xfId="4" applyFont="1" applyFill="1" applyBorder="1" applyAlignment="1">
      <alignment horizontal="center" vertical="center" wrapText="1"/>
    </xf>
    <xf numFmtId="0" fontId="0" fillId="0" borderId="3" xfId="0" applyFill="1" applyBorder="1" applyAlignment="1">
      <alignment vertical="center" wrapText="1"/>
    </xf>
    <xf numFmtId="0" fontId="0" fillId="0" borderId="11" xfId="0" applyFill="1" applyBorder="1" applyAlignment="1">
      <alignment vertical="center"/>
    </xf>
    <xf numFmtId="0" fontId="0" fillId="0" borderId="2" xfId="0" applyFill="1" applyBorder="1" applyAlignment="1">
      <alignment vertical="center"/>
    </xf>
    <xf numFmtId="0" fontId="7" fillId="0" borderId="3" xfId="4" applyFont="1" applyFill="1" applyBorder="1" applyAlignment="1">
      <alignment vertical="center" wrapText="1"/>
    </xf>
    <xf numFmtId="0" fontId="0" fillId="0" borderId="3" xfId="0" applyFill="1" applyBorder="1" applyAlignment="1">
      <alignment vertical="center"/>
    </xf>
    <xf numFmtId="0" fontId="7" fillId="0" borderId="3" xfId="4" applyFont="1" applyFill="1" applyBorder="1" applyAlignment="1">
      <alignment horizontal="center" vertical="center" wrapText="1"/>
    </xf>
    <xf numFmtId="0" fontId="0" fillId="0" borderId="53" xfId="0" applyFill="1" applyBorder="1" applyAlignment="1">
      <alignment vertical="center"/>
    </xf>
    <xf numFmtId="0" fontId="0" fillId="0" borderId="72" xfId="0" applyFill="1" applyBorder="1" applyAlignment="1">
      <alignment vertical="center"/>
    </xf>
    <xf numFmtId="0" fontId="7" fillId="0" borderId="2" xfId="4" applyFont="1" applyFill="1" applyBorder="1" applyAlignment="1">
      <alignment vertical="center" wrapText="1"/>
    </xf>
    <xf numFmtId="0" fontId="0" fillId="0" borderId="2" xfId="0" applyFill="1" applyBorder="1" applyAlignment="1">
      <alignment vertical="center" wrapText="1"/>
    </xf>
    <xf numFmtId="0" fontId="7" fillId="4" borderId="10" xfId="4" applyFont="1" applyFill="1" applyBorder="1" applyAlignment="1">
      <alignment horizontal="center" vertical="center"/>
    </xf>
    <xf numFmtId="0" fontId="7" fillId="4" borderId="12" xfId="4" applyFont="1" applyFill="1" applyBorder="1" applyAlignment="1">
      <alignment horizontal="center" vertical="center"/>
    </xf>
    <xf numFmtId="0" fontId="7" fillId="4" borderId="13" xfId="4" applyFont="1" applyFill="1" applyBorder="1" applyAlignment="1">
      <alignment horizontal="center" vertical="center"/>
    </xf>
    <xf numFmtId="0" fontId="0" fillId="4" borderId="10" xfId="4" applyFont="1" applyFill="1" applyBorder="1" applyAlignment="1">
      <alignment horizontal="center" vertical="center"/>
    </xf>
    <xf numFmtId="0" fontId="0" fillId="4" borderId="12" xfId="4" applyFont="1" applyFill="1" applyBorder="1" applyAlignment="1">
      <alignment horizontal="center" vertical="center"/>
    </xf>
    <xf numFmtId="0" fontId="7" fillId="0" borderId="10" xfId="4" applyFont="1" applyBorder="1" applyAlignment="1">
      <alignment horizontal="center" vertical="center" shrinkToFit="1"/>
    </xf>
    <xf numFmtId="0" fontId="7" fillId="0" borderId="12" xfId="4" applyFont="1" applyBorder="1" applyAlignment="1">
      <alignment horizontal="center" vertical="center" shrinkToFit="1"/>
    </xf>
    <xf numFmtId="0" fontId="7" fillId="0" borderId="13" xfId="4" applyFont="1" applyBorder="1" applyAlignment="1">
      <alignment horizontal="center" vertical="center" shrinkToFit="1"/>
    </xf>
    <xf numFmtId="0" fontId="7" fillId="0" borderId="2" xfId="4" applyFont="1" applyBorder="1" applyAlignment="1">
      <alignment horizontal="center" shrinkToFit="1"/>
    </xf>
    <xf numFmtId="0" fontId="7" fillId="0" borderId="2" xfId="4" applyFont="1" applyBorder="1" applyAlignment="1">
      <alignment horizontal="center"/>
    </xf>
    <xf numFmtId="0" fontId="0" fillId="0" borderId="2" xfId="0" applyBorder="1" applyAlignment="1">
      <alignment horizontal="center"/>
    </xf>
    <xf numFmtId="0" fontId="37" fillId="0" borderId="0" xfId="4" applyFont="1" applyAlignment="1">
      <alignment horizontal="center" vertical="center"/>
    </xf>
    <xf numFmtId="0" fontId="7" fillId="4" borderId="73" xfId="4" applyFont="1" applyFill="1" applyBorder="1" applyAlignment="1">
      <alignment horizontal="center" vertical="center" textRotation="255" wrapText="1"/>
    </xf>
    <xf numFmtId="0" fontId="7" fillId="4" borderId="74" xfId="4" applyFont="1" applyFill="1" applyBorder="1" applyAlignment="1">
      <alignment horizontal="center" vertical="center" textRotation="255" wrapText="1"/>
    </xf>
    <xf numFmtId="0" fontId="7" fillId="4" borderId="75" xfId="4" applyFont="1" applyFill="1" applyBorder="1" applyAlignment="1">
      <alignment horizontal="center" vertical="center" textRotation="255" wrapText="1"/>
    </xf>
    <xf numFmtId="0" fontId="7" fillId="0" borderId="81" xfId="4" applyFont="1" applyFill="1" applyBorder="1" applyAlignment="1">
      <alignment horizontal="distributed" vertical="center" wrapText="1"/>
    </xf>
    <xf numFmtId="0" fontId="7" fillId="0" borderId="24" xfId="0" applyFont="1" applyFill="1" applyBorder="1" applyAlignment="1">
      <alignment horizontal="distributed" vertical="center" wrapText="1"/>
    </xf>
    <xf numFmtId="0" fontId="7" fillId="0" borderId="56" xfId="0" applyFont="1" applyFill="1" applyBorder="1" applyAlignment="1">
      <alignment horizontal="distributed" vertical="center" wrapText="1"/>
    </xf>
    <xf numFmtId="0" fontId="7" fillId="0" borderId="17" xfId="4" applyFont="1" applyFill="1" applyBorder="1" applyAlignment="1">
      <alignment horizontal="center" vertical="center" wrapText="1"/>
    </xf>
    <xf numFmtId="0" fontId="0" fillId="0" borderId="24" xfId="0" applyFill="1" applyBorder="1" applyAlignment="1">
      <alignment vertical="center" wrapText="1"/>
    </xf>
    <xf numFmtId="0" fontId="7" fillId="0" borderId="24" xfId="4" applyFont="1" applyFill="1" applyBorder="1" applyAlignment="1">
      <alignment vertical="center" wrapText="1"/>
    </xf>
    <xf numFmtId="0" fontId="0" fillId="0" borderId="24" xfId="0" applyFill="1" applyBorder="1" applyAlignment="1">
      <alignment vertical="center"/>
    </xf>
    <xf numFmtId="0" fontId="7" fillId="0" borderId="24" xfId="4" applyFont="1" applyFill="1" applyBorder="1" applyAlignment="1">
      <alignment horizontal="left" vertical="center" wrapText="1"/>
    </xf>
    <xf numFmtId="0" fontId="7" fillId="0" borderId="39" xfId="4" applyFont="1" applyFill="1" applyBorder="1" applyAlignment="1">
      <alignment horizontal="center" vertical="center"/>
    </xf>
    <xf numFmtId="0" fontId="7" fillId="0" borderId="3" xfId="4" applyFont="1" applyFill="1" applyBorder="1" applyAlignment="1">
      <alignment horizontal="center" vertical="center"/>
    </xf>
    <xf numFmtId="0" fontId="7" fillId="0" borderId="79" xfId="4" applyFont="1" applyFill="1" applyBorder="1" applyAlignment="1">
      <alignment vertical="center"/>
    </xf>
    <xf numFmtId="0" fontId="7" fillId="0" borderId="49" xfId="4" applyFont="1" applyFill="1" applyBorder="1" applyAlignment="1">
      <alignment vertical="center"/>
    </xf>
    <xf numFmtId="0" fontId="7" fillId="0" borderId="21" xfId="4" applyFont="1" applyFill="1" applyBorder="1" applyAlignment="1">
      <alignment vertical="center"/>
    </xf>
    <xf numFmtId="0" fontId="7" fillId="0" borderId="39" xfId="4" applyFont="1" applyFill="1" applyBorder="1" applyAlignment="1">
      <alignment horizontal="distributed" vertical="center" wrapText="1"/>
    </xf>
    <xf numFmtId="0" fontId="7" fillId="0" borderId="3" xfId="4" applyFont="1" applyFill="1" applyBorder="1" applyAlignment="1">
      <alignment vertical="center"/>
    </xf>
    <xf numFmtId="0" fontId="7" fillId="0" borderId="3" xfId="4" applyFont="1" applyFill="1" applyBorder="1" applyAlignment="1">
      <alignment horizontal="left" vertical="center" wrapText="1"/>
    </xf>
    <xf numFmtId="0" fontId="7" fillId="0" borderId="24" xfId="4" applyFont="1" applyFill="1" applyBorder="1" applyAlignment="1">
      <alignment horizontal="center" vertical="center" wrapText="1"/>
    </xf>
    <xf numFmtId="0" fontId="0" fillId="0" borderId="18" xfId="0" applyFill="1" applyBorder="1" applyAlignment="1">
      <alignment vertical="center"/>
    </xf>
    <xf numFmtId="0" fontId="7" fillId="0" borderId="10" xfId="4" applyFont="1" applyFill="1" applyBorder="1" applyAlignment="1">
      <alignment horizontal="center" vertical="center" wrapText="1"/>
    </xf>
    <xf numFmtId="0" fontId="0" fillId="0" borderId="12" xfId="0" applyBorder="1">
      <alignment vertical="center"/>
    </xf>
    <xf numFmtId="0" fontId="0" fillId="2" borderId="12" xfId="4" applyFont="1" applyFill="1" applyBorder="1" applyAlignment="1">
      <alignment vertical="center" shrinkToFit="1"/>
    </xf>
    <xf numFmtId="0" fontId="0" fillId="2" borderId="12" xfId="0" applyFill="1" applyBorder="1" applyAlignment="1">
      <alignment vertical="center" shrinkToFit="1"/>
    </xf>
    <xf numFmtId="0" fontId="0" fillId="0" borderId="79" xfId="4" applyFont="1" applyFill="1" applyBorder="1" applyAlignment="1">
      <alignment vertical="center"/>
    </xf>
    <xf numFmtId="0" fontId="7" fillId="0" borderId="82" xfId="4" applyFont="1" applyBorder="1" applyAlignment="1">
      <alignment horizontal="distributed" vertical="center"/>
    </xf>
    <xf numFmtId="0" fontId="7" fillId="0" borderId="76" xfId="4" applyFont="1" applyBorder="1" applyAlignment="1">
      <alignment horizontal="distributed" vertical="center"/>
    </xf>
    <xf numFmtId="0" fontId="7" fillId="0" borderId="77" xfId="4" applyFont="1" applyBorder="1" applyAlignment="1">
      <alignment horizontal="distributed" vertical="center"/>
    </xf>
    <xf numFmtId="0" fontId="7" fillId="0" borderId="78" xfId="4" applyFont="1" applyBorder="1" applyAlignment="1">
      <alignment horizontal="center" vertical="center" shrinkToFit="1"/>
    </xf>
    <xf numFmtId="0" fontId="0" fillId="0" borderId="76" xfId="0" applyBorder="1" applyAlignment="1">
      <alignment horizontal="center" vertical="center" shrinkToFit="1"/>
    </xf>
    <xf numFmtId="0" fontId="0" fillId="0" borderId="77" xfId="0" applyBorder="1" applyAlignment="1">
      <alignment horizontal="center" vertical="center" shrinkToFit="1"/>
    </xf>
    <xf numFmtId="0" fontId="7" fillId="0" borderId="78" xfId="4" applyFont="1" applyBorder="1" applyAlignment="1">
      <alignment horizontal="distributed" vertical="center"/>
    </xf>
    <xf numFmtId="0" fontId="0" fillId="0" borderId="76" xfId="0" applyBorder="1" applyAlignment="1">
      <alignment vertical="center"/>
    </xf>
    <xf numFmtId="0" fontId="0" fillId="0" borderId="76" xfId="0" applyBorder="1" applyAlignment="1">
      <alignment vertical="center" shrinkToFit="1"/>
    </xf>
    <xf numFmtId="0" fontId="0" fillId="0" borderId="27" xfId="0" applyBorder="1" applyAlignment="1">
      <alignment vertical="center" shrinkToFit="1"/>
    </xf>
    <xf numFmtId="0" fontId="7" fillId="0" borderId="83" xfId="4" applyFont="1" applyFill="1" applyBorder="1" applyAlignment="1">
      <alignment horizontal="distributed" vertical="center"/>
    </xf>
    <xf numFmtId="0" fontId="7" fillId="0" borderId="12" xfId="4" applyFont="1" applyFill="1" applyBorder="1" applyAlignment="1">
      <alignment horizontal="distributed" vertical="center"/>
    </xf>
    <xf numFmtId="0" fontId="7" fillId="0" borderId="13" xfId="4" applyFont="1" applyFill="1" applyBorder="1" applyAlignment="1">
      <alignment horizontal="distributed" vertical="center"/>
    </xf>
    <xf numFmtId="0" fontId="88" fillId="2" borderId="10" xfId="4" applyFont="1" applyFill="1" applyBorder="1" applyAlignment="1">
      <alignment horizontal="center" vertical="center" wrapText="1"/>
    </xf>
    <xf numFmtId="0" fontId="88" fillId="2" borderId="12" xfId="0" applyFont="1" applyFill="1" applyBorder="1" applyAlignment="1">
      <alignment horizontal="center" vertical="center" wrapText="1"/>
    </xf>
    <xf numFmtId="0" fontId="88" fillId="2" borderId="37" xfId="0" applyFont="1" applyFill="1" applyBorder="1" applyAlignment="1">
      <alignment horizontal="center" vertical="center" wrapText="1"/>
    </xf>
    <xf numFmtId="0" fontId="0" fillId="2" borderId="10" xfId="4" applyFont="1" applyFill="1" applyBorder="1" applyAlignment="1">
      <alignment horizontal="center" vertical="center" wrapText="1"/>
    </xf>
    <xf numFmtId="0" fontId="0" fillId="2" borderId="12" xfId="4" applyFont="1" applyFill="1" applyBorder="1" applyAlignment="1">
      <alignment horizontal="center" vertical="center" wrapText="1"/>
    </xf>
    <xf numFmtId="0" fontId="7" fillId="2" borderId="12" xfId="4" applyFont="1" applyFill="1" applyBorder="1" applyAlignment="1">
      <alignment horizontal="center" vertical="center" wrapText="1"/>
    </xf>
    <xf numFmtId="0" fontId="7" fillId="2" borderId="13" xfId="4" applyFont="1" applyFill="1" applyBorder="1" applyAlignment="1">
      <alignment horizontal="center" vertical="center" wrapText="1"/>
    </xf>
    <xf numFmtId="0" fontId="0" fillId="0" borderId="1" xfId="0" applyFill="1" applyBorder="1" applyAlignment="1">
      <alignment horizontal="distributed" vertical="center" wrapText="1"/>
    </xf>
    <xf numFmtId="0" fontId="0" fillId="0" borderId="1" xfId="0" applyBorder="1" applyAlignment="1">
      <alignment horizontal="distributed" vertical="center" wrapText="1"/>
    </xf>
    <xf numFmtId="181" fontId="88" fillId="2" borderId="1" xfId="4" applyNumberFormat="1" applyFont="1" applyFill="1" applyBorder="1" applyAlignment="1">
      <alignment horizontal="distributed" vertical="center" wrapText="1"/>
    </xf>
    <xf numFmtId="181" fontId="88" fillId="2" borderId="1" xfId="0" applyNumberFormat="1" applyFont="1" applyFill="1" applyBorder="1" applyAlignment="1">
      <alignment horizontal="distributed" vertical="center" wrapText="1"/>
    </xf>
    <xf numFmtId="0" fontId="7" fillId="0" borderId="39" xfId="4" applyFont="1" applyFill="1" applyBorder="1" applyAlignment="1">
      <alignment horizontal="distributed" vertical="center"/>
    </xf>
    <xf numFmtId="0" fontId="7" fillId="0" borderId="3" xfId="4" applyFont="1" applyFill="1" applyBorder="1" applyAlignment="1">
      <alignment horizontal="distributed" vertical="center"/>
    </xf>
    <xf numFmtId="0" fontId="7" fillId="0" borderId="4" xfId="4" applyFont="1" applyFill="1" applyBorder="1" applyAlignment="1">
      <alignment horizontal="distributed" vertical="center"/>
    </xf>
    <xf numFmtId="0" fontId="0" fillId="0" borderId="0" xfId="0" applyBorder="1" applyAlignment="1">
      <alignment horizontal="center" vertical="center" wrapText="1"/>
    </xf>
    <xf numFmtId="0" fontId="88" fillId="5" borderId="0" xfId="0" applyFont="1" applyFill="1" applyBorder="1" applyAlignment="1">
      <alignment horizontal="center" vertical="center" wrapText="1"/>
    </xf>
    <xf numFmtId="0" fontId="67" fillId="0" borderId="2" xfId="0" applyFont="1" applyBorder="1" applyAlignment="1">
      <alignment horizontal="center" vertical="center" wrapText="1"/>
    </xf>
    <xf numFmtId="0" fontId="0" fillId="0" borderId="2" xfId="0" applyBorder="1" applyAlignment="1">
      <alignment vertical="center"/>
    </xf>
    <xf numFmtId="0" fontId="20" fillId="0" borderId="8" xfId="0" applyFont="1" applyBorder="1" applyAlignment="1">
      <alignment horizontal="center" vertical="center"/>
    </xf>
    <xf numFmtId="0" fontId="20" fillId="0" borderId="0" xfId="0" applyFont="1" applyBorder="1" applyAlignment="1">
      <alignment horizontal="center" vertical="center"/>
    </xf>
    <xf numFmtId="0" fontId="0" fillId="0" borderId="0" xfId="0" applyBorder="1" applyAlignment="1">
      <alignment vertical="center"/>
    </xf>
    <xf numFmtId="0" fontId="0" fillId="0" borderId="9" xfId="0" applyBorder="1" applyAlignment="1">
      <alignment vertical="center"/>
    </xf>
    <xf numFmtId="0" fontId="0" fillId="0" borderId="0" xfId="0" applyBorder="1" applyAlignment="1">
      <alignment horizontal="center" vertical="center" shrinkToFit="1"/>
    </xf>
    <xf numFmtId="0" fontId="0" fillId="0" borderId="7" xfId="0" applyBorder="1" applyAlignment="1">
      <alignment horizontal="center" vertical="center" wrapText="1"/>
    </xf>
    <xf numFmtId="0" fontId="18" fillId="0" borderId="0" xfId="0" applyFont="1" applyAlignment="1">
      <alignment horizontal="center" vertical="center" shrinkToFit="1"/>
    </xf>
    <xf numFmtId="0" fontId="0" fillId="0" borderId="2" xfId="0" applyBorder="1" applyAlignment="1">
      <alignment vertical="center" shrinkToFit="1"/>
    </xf>
    <xf numFmtId="49" fontId="16" fillId="0" borderId="0" xfId="2" applyFont="1" applyBorder="1" applyAlignment="1">
      <alignment horizontal="center" vertical="center"/>
    </xf>
    <xf numFmtId="0" fontId="38" fillId="0" borderId="0" xfId="0" applyFont="1" applyAlignment="1">
      <alignment horizontal="center" vertical="center"/>
    </xf>
    <xf numFmtId="0" fontId="88" fillId="9" borderId="7" xfId="0" applyFont="1" applyFill="1" applyBorder="1" applyAlignment="1">
      <alignment horizontal="center" vertical="center" wrapText="1"/>
    </xf>
    <xf numFmtId="0" fontId="88" fillId="9" borderId="3" xfId="0" applyFont="1" applyFill="1" applyBorder="1" applyAlignment="1">
      <alignment horizontal="center" vertical="center" wrapText="1"/>
    </xf>
    <xf numFmtId="0" fontId="88" fillId="9" borderId="4" xfId="0" applyFont="1" applyFill="1" applyBorder="1" applyAlignment="1">
      <alignment horizontal="center" vertical="center" wrapText="1"/>
    </xf>
    <xf numFmtId="0" fontId="88" fillId="9" borderId="10" xfId="0" applyFont="1" applyFill="1" applyBorder="1" applyAlignment="1">
      <alignment horizontal="center" vertical="center" wrapText="1"/>
    </xf>
    <xf numFmtId="0" fontId="88" fillId="9" borderId="12" xfId="0" applyFont="1" applyFill="1" applyBorder="1" applyAlignment="1">
      <alignment horizontal="center" vertical="center" wrapText="1"/>
    </xf>
    <xf numFmtId="0" fontId="88" fillId="9" borderId="13" xfId="0" applyFont="1" applyFill="1" applyBorder="1" applyAlignment="1">
      <alignment horizontal="center" vertical="center" wrapText="1"/>
    </xf>
    <xf numFmtId="0" fontId="0" fillId="5" borderId="10" xfId="0" applyFill="1" applyBorder="1" applyAlignment="1">
      <alignment vertical="center" wrapText="1"/>
    </xf>
    <xf numFmtId="0" fontId="0" fillId="5" borderId="12" xfId="0" applyFill="1" applyBorder="1" applyAlignment="1">
      <alignment vertical="center" wrapText="1"/>
    </xf>
    <xf numFmtId="0" fontId="0" fillId="5" borderId="13" xfId="0" applyFill="1" applyBorder="1" applyAlignment="1">
      <alignment vertical="center" wrapText="1"/>
    </xf>
    <xf numFmtId="179" fontId="0" fillId="5" borderId="10" xfId="0" applyNumberFormat="1" applyFill="1" applyBorder="1" applyAlignment="1">
      <alignment vertical="center" wrapText="1"/>
    </xf>
    <xf numFmtId="179" fontId="0" fillId="5" borderId="12" xfId="0" applyNumberFormat="1" applyFill="1" applyBorder="1" applyAlignment="1">
      <alignment vertical="center" wrapText="1"/>
    </xf>
    <xf numFmtId="179" fontId="0" fillId="5" borderId="13" xfId="0" applyNumberFormat="1" applyFill="1" applyBorder="1" applyAlignment="1">
      <alignment vertical="center" wrapText="1"/>
    </xf>
    <xf numFmtId="179" fontId="88" fillId="9" borderId="7" xfId="0" applyNumberFormat="1" applyFont="1" applyFill="1" applyBorder="1" applyAlignment="1">
      <alignment vertical="center" wrapText="1"/>
    </xf>
    <xf numFmtId="179" fontId="88" fillId="9" borderId="3" xfId="0" applyNumberFormat="1" applyFont="1" applyFill="1" applyBorder="1" applyAlignment="1">
      <alignment vertical="center" wrapText="1"/>
    </xf>
    <xf numFmtId="179" fontId="88" fillId="9" borderId="4" xfId="0" applyNumberFormat="1" applyFont="1" applyFill="1" applyBorder="1" applyAlignment="1">
      <alignment vertical="center" wrapText="1"/>
    </xf>
    <xf numFmtId="0" fontId="88" fillId="9" borderId="7" xfId="0" applyFont="1" applyFill="1" applyBorder="1" applyAlignment="1">
      <alignment vertical="center" wrapText="1"/>
    </xf>
    <xf numFmtId="0" fontId="88" fillId="9" borderId="3" xfId="0" applyFont="1" applyFill="1" applyBorder="1" applyAlignment="1">
      <alignment vertical="center" wrapText="1"/>
    </xf>
    <xf numFmtId="0" fontId="88" fillId="9" borderId="4" xfId="0" applyFont="1" applyFill="1" applyBorder="1" applyAlignment="1">
      <alignment vertical="center" wrapText="1"/>
    </xf>
    <xf numFmtId="179" fontId="88" fillId="9" borderId="10" xfId="0" applyNumberFormat="1" applyFont="1" applyFill="1" applyBorder="1" applyAlignment="1">
      <alignment vertical="center" wrapText="1"/>
    </xf>
    <xf numFmtId="179" fontId="88" fillId="9" borderId="12" xfId="0" applyNumberFormat="1" applyFont="1" applyFill="1" applyBorder="1" applyAlignment="1">
      <alignment vertical="center" wrapText="1"/>
    </xf>
    <xf numFmtId="179" fontId="88" fillId="9" borderId="13" xfId="0" applyNumberFormat="1" applyFont="1" applyFill="1" applyBorder="1" applyAlignment="1">
      <alignment vertical="center" wrapText="1"/>
    </xf>
    <xf numFmtId="0" fontId="0" fillId="0" borderId="2" xfId="0" applyBorder="1" applyAlignment="1">
      <alignment horizontal="center" vertical="center" wrapText="1"/>
    </xf>
    <xf numFmtId="179" fontId="0" fillId="0" borderId="7" xfId="0" applyNumberFormat="1" applyFill="1" applyBorder="1" applyAlignment="1">
      <alignment vertical="center" wrapText="1"/>
    </xf>
    <xf numFmtId="179" fontId="0" fillId="0" borderId="3" xfId="0" applyNumberFormat="1" applyFill="1" applyBorder="1" applyAlignment="1">
      <alignment vertical="center" wrapText="1"/>
    </xf>
    <xf numFmtId="179" fontId="0" fillId="0" borderId="4" xfId="0" applyNumberFormat="1" applyFill="1" applyBorder="1" applyAlignment="1">
      <alignment vertical="center" wrapText="1"/>
    </xf>
    <xf numFmtId="0" fontId="0" fillId="0" borderId="10"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179" fontId="0" fillId="0" borderId="10" xfId="0" applyNumberFormat="1" applyFill="1" applyBorder="1" applyAlignment="1">
      <alignment vertical="center" wrapText="1"/>
    </xf>
    <xf numFmtId="179" fontId="0" fillId="0" borderId="12" xfId="0" applyNumberFormat="1" applyFill="1" applyBorder="1" applyAlignment="1">
      <alignment vertical="center" wrapText="1"/>
    </xf>
    <xf numFmtId="179" fontId="0" fillId="0" borderId="13" xfId="0" applyNumberFormat="1" applyFill="1" applyBorder="1" applyAlignment="1">
      <alignment vertical="center" wrapText="1"/>
    </xf>
    <xf numFmtId="0" fontId="0" fillId="0" borderId="0" xfId="0" applyBorder="1" applyAlignment="1">
      <alignment horizontal="distributed" vertical="center"/>
    </xf>
    <xf numFmtId="0" fontId="7" fillId="0" borderId="153" xfId="4" applyFont="1" applyBorder="1" applyAlignment="1">
      <alignment horizontal="center" shrinkToFit="1"/>
    </xf>
    <xf numFmtId="0" fontId="0" fillId="0" borderId="2" xfId="0" applyFill="1" applyBorder="1" applyAlignment="1">
      <alignment horizontal="center" vertical="center" wrapText="1"/>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135" fillId="2" borderId="1" xfId="0" applyFont="1" applyFill="1" applyBorder="1" applyAlignment="1">
      <alignment horizontal="center" vertical="center"/>
    </xf>
    <xf numFmtId="0" fontId="135" fillId="2" borderId="1" xfId="0" applyFont="1" applyFill="1" applyBorder="1">
      <alignment vertical="center"/>
    </xf>
    <xf numFmtId="0" fontId="32" fillId="2" borderId="12" xfId="0" applyFont="1" applyFill="1" applyBorder="1" applyAlignment="1">
      <alignment horizontal="left" vertical="center"/>
    </xf>
    <xf numFmtId="0" fontId="32" fillId="2" borderId="13" xfId="0" applyFont="1" applyFill="1" applyBorder="1" applyAlignment="1">
      <alignment horizontal="left" vertical="center"/>
    </xf>
    <xf numFmtId="190" fontId="134" fillId="2" borderId="12" xfId="0" applyNumberFormat="1" applyFont="1" applyFill="1" applyBorder="1" applyAlignment="1">
      <alignment horizontal="center" vertical="center"/>
    </xf>
    <xf numFmtId="9" fontId="135" fillId="2" borderId="10" xfId="0" applyNumberFormat="1" applyFont="1" applyFill="1" applyBorder="1" applyAlignment="1">
      <alignment horizontal="center" vertical="center"/>
    </xf>
    <xf numFmtId="0" fontId="135" fillId="2" borderId="12" xfId="0" applyFont="1" applyFill="1" applyBorder="1" applyAlignment="1">
      <alignment horizontal="center" vertical="center"/>
    </xf>
    <xf numFmtId="0" fontId="134" fillId="0" borderId="10"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13" xfId="0" applyFont="1" applyBorder="1" applyAlignment="1">
      <alignment horizontal="center" vertical="center" wrapText="1"/>
    </xf>
    <xf numFmtId="0" fontId="32" fillId="2" borderId="1" xfId="0" applyFont="1" applyFill="1" applyBorder="1" applyAlignment="1">
      <alignment horizontal="center" vertical="center"/>
    </xf>
    <xf numFmtId="0" fontId="32" fillId="2" borderId="10" xfId="0" applyFont="1" applyFill="1" applyBorder="1" applyAlignment="1">
      <alignment horizontal="left" vertical="center"/>
    </xf>
    <xf numFmtId="0" fontId="32" fillId="2" borderId="10" xfId="0" applyFont="1" applyFill="1" applyBorder="1" applyAlignment="1">
      <alignment horizontal="center" vertical="center"/>
    </xf>
    <xf numFmtId="0" fontId="32" fillId="2" borderId="12" xfId="0" applyFont="1" applyFill="1" applyBorder="1" applyAlignment="1">
      <alignment horizontal="center" vertical="center"/>
    </xf>
    <xf numFmtId="0" fontId="31" fillId="0" borderId="0" xfId="0" applyFont="1" applyAlignment="1">
      <alignment horizontal="center" vertical="center"/>
    </xf>
    <xf numFmtId="0" fontId="32" fillId="0" borderId="10" xfId="0" applyFont="1" applyBorder="1" applyAlignment="1">
      <alignment horizontal="center" vertical="center" shrinkToFit="1"/>
    </xf>
    <xf numFmtId="0" fontId="32" fillId="0" borderId="12" xfId="0" applyFont="1" applyBorder="1" applyAlignment="1">
      <alignment horizontal="center" vertical="center" shrinkToFit="1"/>
    </xf>
    <xf numFmtId="0" fontId="32" fillId="0" borderId="13" xfId="0" applyFont="1" applyBorder="1" applyAlignment="1">
      <alignment horizontal="center" vertical="center" shrinkToFit="1"/>
    </xf>
    <xf numFmtId="179" fontId="32" fillId="0" borderId="10" xfId="0" applyNumberFormat="1" applyFont="1" applyBorder="1" applyAlignment="1">
      <alignment horizontal="center" vertical="center"/>
    </xf>
    <xf numFmtId="179" fontId="32" fillId="0" borderId="12" xfId="0" applyNumberFormat="1" applyFont="1" applyBorder="1" applyAlignment="1">
      <alignment horizontal="center" vertical="center"/>
    </xf>
    <xf numFmtId="0" fontId="66" fillId="0" borderId="0" xfId="0" applyFont="1" applyAlignment="1">
      <alignment horizontal="left" vertical="top" shrinkToFit="1"/>
    </xf>
    <xf numFmtId="0" fontId="30" fillId="0" borderId="0" xfId="0" applyFont="1" applyAlignment="1">
      <alignment horizontal="left" vertical="top" shrinkToFit="1"/>
    </xf>
    <xf numFmtId="0" fontId="135" fillId="2" borderId="10" xfId="0" applyFont="1" applyFill="1" applyBorder="1" applyAlignment="1">
      <alignment horizontal="left" vertical="center"/>
    </xf>
    <xf numFmtId="0" fontId="135" fillId="2" borderId="12" xfId="0" applyFont="1" applyFill="1" applyBorder="1" applyAlignment="1">
      <alignment horizontal="left" vertical="center"/>
    </xf>
    <xf numFmtId="0" fontId="135" fillId="2" borderId="13" xfId="0" applyFont="1" applyFill="1" applyBorder="1" applyAlignment="1">
      <alignment horizontal="left" vertical="center"/>
    </xf>
    <xf numFmtId="179" fontId="32" fillId="2" borderId="10" xfId="0" applyNumberFormat="1" applyFont="1" applyFill="1" applyBorder="1" applyAlignment="1">
      <alignment horizontal="center" vertical="center"/>
    </xf>
    <xf numFmtId="179" fontId="32" fillId="2" borderId="12" xfId="0" applyNumberFormat="1" applyFont="1" applyFill="1" applyBorder="1" applyAlignment="1">
      <alignment horizontal="center" vertical="center"/>
    </xf>
    <xf numFmtId="0" fontId="32" fillId="2" borderId="1" xfId="0" applyFont="1" applyFill="1" applyBorder="1" applyAlignment="1">
      <alignment vertical="center"/>
    </xf>
    <xf numFmtId="0" fontId="70" fillId="0" borderId="0" xfId="0" applyFont="1" applyAlignment="1">
      <alignment vertical="top" wrapText="1"/>
    </xf>
    <xf numFmtId="0" fontId="70" fillId="0" borderId="0" xfId="0" applyFont="1" applyAlignment="1">
      <alignment vertical="top"/>
    </xf>
    <xf numFmtId="0" fontId="134" fillId="2" borderId="3" xfId="0" applyFont="1" applyFill="1" applyBorder="1" applyAlignment="1">
      <alignment horizontal="left"/>
    </xf>
    <xf numFmtId="0" fontId="134" fillId="2" borderId="4" xfId="0" applyFont="1" applyFill="1" applyBorder="1" applyAlignment="1">
      <alignment horizontal="left"/>
    </xf>
    <xf numFmtId="0" fontId="32" fillId="2" borderId="93" xfId="0" applyFont="1" applyFill="1" applyBorder="1" applyAlignment="1">
      <alignment horizontal="left"/>
    </xf>
    <xf numFmtId="0" fontId="32" fillId="2" borderId="94" xfId="0" applyFont="1" applyFill="1" applyBorder="1" applyAlignment="1">
      <alignment horizontal="left"/>
    </xf>
    <xf numFmtId="0" fontId="32" fillId="2" borderId="95" xfId="0" applyFont="1" applyFill="1" applyBorder="1" applyAlignment="1">
      <alignment horizontal="left"/>
    </xf>
    <xf numFmtId="0" fontId="32" fillId="2" borderId="90" xfId="0" applyFont="1" applyFill="1" applyBorder="1" applyAlignment="1">
      <alignment horizontal="center" vertical="center"/>
    </xf>
    <xf numFmtId="0" fontId="32" fillId="2" borderId="91" xfId="0" applyFont="1" applyFill="1" applyBorder="1" applyAlignment="1">
      <alignment horizontal="center" vertical="center"/>
    </xf>
    <xf numFmtId="0" fontId="32" fillId="2" borderId="92" xfId="0" applyFont="1" applyFill="1" applyBorder="1" applyAlignment="1">
      <alignment horizontal="center" vertical="center"/>
    </xf>
    <xf numFmtId="0" fontId="135" fillId="2" borderId="10" xfId="0" applyFont="1" applyFill="1" applyBorder="1" applyAlignment="1">
      <alignment horizontal="left" vertical="center" wrapText="1"/>
    </xf>
    <xf numFmtId="0" fontId="135" fillId="2" borderId="12" xfId="0" applyFont="1" applyFill="1" applyBorder="1" applyAlignment="1">
      <alignment horizontal="left" vertical="center" wrapText="1"/>
    </xf>
    <xf numFmtId="0" fontId="135" fillId="2" borderId="13" xfId="0" applyFont="1" applyFill="1" applyBorder="1" applyAlignment="1">
      <alignment horizontal="left" vertical="center" wrapText="1"/>
    </xf>
    <xf numFmtId="0" fontId="32" fillId="2" borderId="7" xfId="0" applyFont="1" applyFill="1" applyBorder="1" applyAlignment="1">
      <alignment horizontal="center"/>
    </xf>
    <xf numFmtId="0" fontId="32" fillId="2" borderId="3" xfId="0" applyFont="1" applyFill="1" applyBorder="1" applyAlignment="1">
      <alignment horizontal="center"/>
    </xf>
    <xf numFmtId="0" fontId="0" fillId="2" borderId="1" xfId="0" applyFill="1" applyBorder="1" applyAlignment="1">
      <alignment horizontal="center" vertical="center"/>
    </xf>
    <xf numFmtId="0" fontId="132" fillId="2" borderId="7" xfId="0" applyFont="1" applyFill="1" applyBorder="1" applyAlignment="1">
      <alignment horizontal="left" vertical="center" shrinkToFit="1"/>
    </xf>
    <xf numFmtId="0" fontId="132" fillId="2" borderId="3" xfId="0" applyFont="1" applyFill="1" applyBorder="1" applyAlignment="1">
      <alignment horizontal="left" vertical="center" shrinkToFit="1"/>
    </xf>
    <xf numFmtId="0" fontId="132" fillId="2" borderId="4" xfId="0" applyFont="1" applyFill="1" applyBorder="1" applyAlignment="1">
      <alignment horizontal="left" vertical="center" shrinkToFit="1"/>
    </xf>
    <xf numFmtId="0" fontId="132" fillId="2" borderId="11" xfId="0" applyFont="1" applyFill="1" applyBorder="1" applyAlignment="1">
      <alignment horizontal="left" vertical="center" shrinkToFit="1"/>
    </xf>
    <xf numFmtId="0" fontId="132" fillId="2" borderId="153" xfId="0" applyFont="1" applyFill="1" applyBorder="1" applyAlignment="1">
      <alignment horizontal="left" vertical="center" shrinkToFit="1"/>
    </xf>
    <xf numFmtId="0" fontId="132" fillId="2" borderId="158" xfId="0" applyFont="1" applyFill="1" applyBorder="1" applyAlignment="1">
      <alignment horizontal="left" vertical="center" shrinkToFit="1"/>
    </xf>
    <xf numFmtId="0" fontId="0" fillId="2" borderId="7"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11" xfId="0" applyFill="1" applyBorder="1" applyAlignment="1">
      <alignment horizontal="center" vertical="center"/>
    </xf>
    <xf numFmtId="0" fontId="0" fillId="2" borderId="2" xfId="0" applyFill="1" applyBorder="1" applyAlignment="1">
      <alignment horizontal="center" vertical="center"/>
    </xf>
    <xf numFmtId="0" fontId="0" fillId="2" borderId="5" xfId="0" applyFill="1" applyBorder="1" applyAlignment="1">
      <alignment horizontal="center" vertical="center"/>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128" fillId="2" borderId="7" xfId="0" applyFont="1" applyFill="1" applyBorder="1" applyAlignment="1">
      <alignment horizontal="left" vertical="center"/>
    </xf>
    <xf numFmtId="0" fontId="128" fillId="2" borderId="4" xfId="0" applyFont="1" applyFill="1" applyBorder="1" applyAlignment="1">
      <alignment horizontal="left" vertical="center"/>
    </xf>
    <xf numFmtId="0" fontId="128" fillId="2" borderId="11" xfId="0" applyFont="1" applyFill="1" applyBorder="1" applyAlignment="1">
      <alignment horizontal="left" vertical="center"/>
    </xf>
    <xf numFmtId="0" fontId="128" fillId="2" borderId="158" xfId="0" applyFont="1" applyFill="1" applyBorder="1" applyAlignment="1">
      <alignment horizontal="left" vertical="center"/>
    </xf>
    <xf numFmtId="0" fontId="128" fillId="2" borderId="14" xfId="0" applyFont="1" applyFill="1" applyBorder="1" applyAlignment="1">
      <alignment horizontal="center" vertical="center"/>
    </xf>
    <xf numFmtId="0" fontId="128" fillId="2" borderId="15" xfId="0" applyFont="1" applyFill="1" applyBorder="1" applyAlignment="1">
      <alignment horizontal="center" vertical="center"/>
    </xf>
    <xf numFmtId="0" fontId="128" fillId="2" borderId="7" xfId="0" applyFont="1" applyFill="1" applyBorder="1" applyAlignment="1">
      <alignment horizontal="left" vertical="center" shrinkToFit="1"/>
    </xf>
    <xf numFmtId="0" fontId="128" fillId="2" borderId="4" xfId="0" applyFont="1" applyFill="1" applyBorder="1" applyAlignment="1">
      <alignment horizontal="left" vertical="center" shrinkToFit="1"/>
    </xf>
    <xf numFmtId="0" fontId="128" fillId="2" borderId="11" xfId="0" applyFont="1" applyFill="1" applyBorder="1" applyAlignment="1">
      <alignment horizontal="left" vertical="center" shrinkToFit="1"/>
    </xf>
    <xf numFmtId="0" fontId="128" fillId="2" borderId="158" xfId="0" applyFont="1" applyFill="1" applyBorder="1" applyAlignment="1">
      <alignment horizontal="left" vertical="center" shrinkToFit="1"/>
    </xf>
    <xf numFmtId="0" fontId="128" fillId="2" borderId="7" xfId="0" applyFont="1" applyFill="1" applyBorder="1" applyAlignment="1">
      <alignment horizontal="center" vertical="center"/>
    </xf>
    <xf numFmtId="0" fontId="128" fillId="2" borderId="4" xfId="0" applyFont="1" applyFill="1" applyBorder="1" applyAlignment="1">
      <alignment horizontal="center" vertical="center"/>
    </xf>
    <xf numFmtId="0" fontId="128" fillId="2" borderId="11" xfId="0" applyFont="1" applyFill="1" applyBorder="1" applyAlignment="1">
      <alignment horizontal="center" vertical="center"/>
    </xf>
    <xf numFmtId="0" fontId="128" fillId="2" borderId="158" xfId="0" applyFont="1"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0" fillId="5" borderId="11" xfId="0" applyFill="1" applyBorder="1" applyAlignment="1">
      <alignment horizontal="center" vertical="center"/>
    </xf>
    <xf numFmtId="0" fontId="0" fillId="5" borderId="153" xfId="0" applyFill="1" applyBorder="1" applyAlignment="1">
      <alignment horizontal="center" vertical="center"/>
    </xf>
    <xf numFmtId="0" fontId="0" fillId="5" borderId="158" xfId="0" applyFill="1" applyBorder="1" applyAlignment="1">
      <alignment horizontal="center" vertical="center"/>
    </xf>
    <xf numFmtId="0" fontId="12" fillId="0" borderId="0" xfId="0" applyFont="1" applyAlignment="1">
      <alignment horizontal="center" vertical="center"/>
    </xf>
    <xf numFmtId="0" fontId="87" fillId="0" borderId="49" xfId="5" applyFont="1" applyBorder="1" applyAlignment="1">
      <alignment horizontal="center" vertical="center"/>
    </xf>
    <xf numFmtId="0" fontId="151" fillId="0" borderId="0" xfId="5" applyFont="1" applyAlignment="1">
      <alignment horizontal="center" vertical="center"/>
    </xf>
    <xf numFmtId="0" fontId="7" fillId="0" borderId="0" xfId="5" applyFont="1" applyAlignment="1">
      <alignment horizontal="center" vertical="center"/>
    </xf>
    <xf numFmtId="0" fontId="14" fillId="0" borderId="10" xfId="5" applyFont="1" applyBorder="1" applyAlignment="1">
      <alignment horizontal="center" vertical="center"/>
    </xf>
    <xf numFmtId="0" fontId="14" fillId="0" borderId="12" xfId="5" applyFont="1" applyBorder="1" applyAlignment="1">
      <alignment horizontal="center" vertical="center"/>
    </xf>
    <xf numFmtId="0" fontId="14" fillId="0" borderId="37" xfId="5" applyFont="1" applyBorder="1" applyAlignment="1">
      <alignment horizontal="center" vertical="center"/>
    </xf>
    <xf numFmtId="0" fontId="90" fillId="2" borderId="10" xfId="5" applyFont="1" applyFill="1" applyBorder="1" applyAlignment="1">
      <alignment horizontal="left" vertical="center" shrinkToFit="1"/>
    </xf>
    <xf numFmtId="0" fontId="90" fillId="2" borderId="12" xfId="5" applyFont="1" applyFill="1" applyBorder="1" applyAlignment="1">
      <alignment horizontal="left" vertical="center" shrinkToFit="1"/>
    </xf>
    <xf numFmtId="0" fontId="90" fillId="2" borderId="37" xfId="5" applyFont="1" applyFill="1" applyBorder="1" applyAlignment="1">
      <alignment horizontal="left" vertical="center" shrinkToFit="1"/>
    </xf>
    <xf numFmtId="0" fontId="14" fillId="0" borderId="10" xfId="5" applyFont="1" applyBorder="1" applyAlignment="1">
      <alignment horizontal="right" vertical="center"/>
    </xf>
    <xf numFmtId="0" fontId="14" fillId="0" borderId="12" xfId="5" applyFont="1" applyBorder="1" applyAlignment="1">
      <alignment horizontal="right" vertical="center"/>
    </xf>
    <xf numFmtId="0" fontId="14" fillId="0" borderId="13" xfId="5" applyFont="1" applyBorder="1" applyAlignment="1">
      <alignment horizontal="right" vertical="center"/>
    </xf>
    <xf numFmtId="0" fontId="14" fillId="2" borderId="10" xfId="5" applyFont="1" applyFill="1" applyBorder="1" applyAlignment="1">
      <alignment horizontal="left" vertical="center"/>
    </xf>
    <xf numFmtId="0" fontId="14" fillId="2" borderId="12" xfId="5" applyFont="1" applyFill="1" applyBorder="1" applyAlignment="1">
      <alignment horizontal="left" vertical="center"/>
    </xf>
    <xf numFmtId="0" fontId="14" fillId="2" borderId="37" xfId="5" applyFont="1" applyFill="1" applyBorder="1" applyAlignment="1">
      <alignment horizontal="left" vertical="center"/>
    </xf>
    <xf numFmtId="0" fontId="14" fillId="2" borderId="38" xfId="5" applyFont="1" applyFill="1" applyBorder="1" applyAlignment="1">
      <alignment horizontal="left" vertical="center"/>
    </xf>
    <xf numFmtId="0" fontId="14" fillId="2" borderId="35" xfId="5" applyFont="1" applyFill="1" applyBorder="1" applyAlignment="1">
      <alignment horizontal="left" vertical="center"/>
    </xf>
    <xf numFmtId="0" fontId="14" fillId="2" borderId="96" xfId="5" applyFont="1" applyFill="1" applyBorder="1" applyAlignment="1">
      <alignment horizontal="left" vertical="center"/>
    </xf>
    <xf numFmtId="0" fontId="14" fillId="0" borderId="82" xfId="5" applyFont="1" applyBorder="1" applyAlignment="1">
      <alignment horizontal="distributed" vertical="center"/>
    </xf>
    <xf numFmtId="0" fontId="14" fillId="0" borderId="76" xfId="5" applyFont="1" applyBorder="1" applyAlignment="1">
      <alignment horizontal="distributed" vertical="center"/>
    </xf>
    <xf numFmtId="0" fontId="14" fillId="0" borderId="77" xfId="5" applyFont="1" applyBorder="1" applyAlignment="1">
      <alignment horizontal="distributed" vertical="center"/>
    </xf>
    <xf numFmtId="180" fontId="14" fillId="2" borderId="32" xfId="5" applyNumberFormat="1" applyFont="1" applyFill="1" applyBorder="1" applyAlignment="1">
      <alignment vertical="center"/>
    </xf>
    <xf numFmtId="180" fontId="14" fillId="2" borderId="1" xfId="5" applyNumberFormat="1" applyFont="1" applyFill="1" applyBorder="1" applyAlignment="1">
      <alignment vertical="center"/>
    </xf>
    <xf numFmtId="0" fontId="14" fillId="2" borderId="10" xfId="5" applyFont="1" applyFill="1" applyBorder="1" applyAlignment="1">
      <alignment horizontal="right" vertical="center"/>
    </xf>
    <xf numFmtId="0" fontId="14" fillId="2" borderId="12" xfId="5" applyFont="1" applyFill="1" applyBorder="1" applyAlignment="1">
      <alignment horizontal="right" vertical="center"/>
    </xf>
    <xf numFmtId="0" fontId="14" fillId="2" borderId="13" xfId="5" applyFont="1" applyFill="1" applyBorder="1" applyAlignment="1">
      <alignment horizontal="right" vertical="center"/>
    </xf>
    <xf numFmtId="0" fontId="14" fillId="0" borderId="11" xfId="5" applyFont="1" applyBorder="1" applyAlignment="1">
      <alignment horizontal="center" vertical="center"/>
    </xf>
    <xf numFmtId="0" fontId="14" fillId="0" borderId="2" xfId="5" applyFont="1" applyBorder="1" applyAlignment="1">
      <alignment horizontal="center" vertical="center"/>
    </xf>
    <xf numFmtId="0" fontId="14" fillId="0" borderId="5" xfId="5" applyFont="1" applyBorder="1" applyAlignment="1">
      <alignment horizontal="center" vertical="center"/>
    </xf>
    <xf numFmtId="180" fontId="14" fillId="2" borderId="33" xfId="5" applyNumberFormat="1" applyFont="1" applyFill="1" applyBorder="1" applyAlignment="1">
      <alignment vertical="center"/>
    </xf>
    <xf numFmtId="180" fontId="14" fillId="2" borderId="23" xfId="5" applyNumberFormat="1" applyFont="1" applyFill="1" applyBorder="1" applyAlignment="1">
      <alignment vertical="center"/>
    </xf>
    <xf numFmtId="0" fontId="14" fillId="2" borderId="38" xfId="5" applyFont="1" applyFill="1" applyBorder="1" applyAlignment="1">
      <alignment horizontal="right" vertical="center"/>
    </xf>
    <xf numFmtId="0" fontId="14" fillId="2" borderId="35" xfId="5" applyFont="1" applyFill="1" applyBorder="1" applyAlignment="1">
      <alignment horizontal="right" vertical="center"/>
    </xf>
    <xf numFmtId="0" fontId="14" fillId="2" borderId="57" xfId="5" applyFont="1" applyFill="1" applyBorder="1" applyAlignment="1">
      <alignment horizontal="right" vertical="center"/>
    </xf>
    <xf numFmtId="0" fontId="14" fillId="0" borderId="38" xfId="5" applyFont="1" applyBorder="1" applyAlignment="1">
      <alignment horizontal="right" vertical="center"/>
    </xf>
    <xf numFmtId="0" fontId="14" fillId="0" borderId="35" xfId="5" applyFont="1" applyBorder="1" applyAlignment="1">
      <alignment horizontal="right" vertical="center"/>
    </xf>
    <xf numFmtId="0" fontId="14" fillId="0" borderId="57" xfId="5" applyFont="1" applyBorder="1" applyAlignment="1">
      <alignment horizontal="right" vertical="center"/>
    </xf>
    <xf numFmtId="180" fontId="90" fillId="2" borderId="83" xfId="5" applyNumberFormat="1" applyFont="1" applyFill="1" applyBorder="1" applyAlignment="1">
      <alignment vertical="center"/>
    </xf>
    <xf numFmtId="180" fontId="90" fillId="2" borderId="12" xfId="5" applyNumberFormat="1" applyFont="1" applyFill="1" applyBorder="1" applyAlignment="1">
      <alignment vertical="center"/>
    </xf>
    <xf numFmtId="180" fontId="90" fillId="2" borderId="13" xfId="5" applyNumberFormat="1" applyFont="1" applyFill="1" applyBorder="1" applyAlignment="1">
      <alignment vertical="center"/>
    </xf>
    <xf numFmtId="0" fontId="33" fillId="0" borderId="83" xfId="5" applyFont="1" applyBorder="1" applyAlignment="1">
      <alignment horizontal="distributed" vertical="center"/>
    </xf>
    <xf numFmtId="0" fontId="33" fillId="0" borderId="12" xfId="5" applyFont="1" applyBorder="1" applyAlignment="1">
      <alignment horizontal="distributed" vertical="center"/>
    </xf>
    <xf numFmtId="0" fontId="33" fillId="0" borderId="13" xfId="5" applyFont="1" applyBorder="1" applyAlignment="1">
      <alignment horizontal="distributed" vertical="center"/>
    </xf>
    <xf numFmtId="0" fontId="90" fillId="2" borderId="10" xfId="5" applyFont="1" applyFill="1" applyBorder="1" applyAlignment="1">
      <alignment horizontal="right" vertical="center"/>
    </xf>
    <xf numFmtId="0" fontId="90" fillId="2" borderId="12" xfId="5" applyFont="1" applyFill="1" applyBorder="1" applyAlignment="1">
      <alignment horizontal="right" vertical="center"/>
    </xf>
    <xf numFmtId="0" fontId="90" fillId="2" borderId="13" xfId="5" applyFont="1" applyFill="1" applyBorder="1" applyAlignment="1">
      <alignment horizontal="right" vertical="center"/>
    </xf>
    <xf numFmtId="0" fontId="88" fillId="2" borderId="78" xfId="5" applyFont="1" applyFill="1" applyBorder="1" applyAlignment="1">
      <alignment horizontal="left" vertical="center"/>
    </xf>
    <xf numFmtId="0" fontId="88" fillId="2" borderId="76" xfId="5" applyFont="1" applyFill="1" applyBorder="1" applyAlignment="1">
      <alignment horizontal="left" vertical="center"/>
    </xf>
    <xf numFmtId="0" fontId="88" fillId="2" borderId="27" xfId="5" applyFont="1" applyFill="1" applyBorder="1" applyAlignment="1">
      <alignment horizontal="left" vertical="center"/>
    </xf>
    <xf numFmtId="0" fontId="88" fillId="2" borderId="10" xfId="5" applyFont="1" applyFill="1" applyBorder="1" applyAlignment="1">
      <alignment horizontal="left" vertical="center"/>
    </xf>
    <xf numFmtId="0" fontId="88" fillId="2" borderId="12" xfId="5" applyFont="1" applyFill="1" applyBorder="1" applyAlignment="1">
      <alignment horizontal="left" vertical="center"/>
    </xf>
    <xf numFmtId="0" fontId="88" fillId="2" borderId="37" xfId="5" applyFont="1" applyFill="1" applyBorder="1" applyAlignment="1">
      <alignment horizontal="left" vertical="center"/>
    </xf>
    <xf numFmtId="0" fontId="14" fillId="0" borderId="83" xfId="5" applyFont="1" applyBorder="1" applyAlignment="1">
      <alignment horizontal="distributed" vertical="center"/>
    </xf>
    <xf numFmtId="0" fontId="14" fillId="0" borderId="12" xfId="5" applyFont="1" applyBorder="1" applyAlignment="1">
      <alignment horizontal="distributed" vertical="center"/>
    </xf>
    <xf numFmtId="0" fontId="14" fillId="0" borderId="13" xfId="5" applyFont="1" applyBorder="1" applyAlignment="1">
      <alignment horizontal="distributed" vertical="center"/>
    </xf>
    <xf numFmtId="0" fontId="14" fillId="0" borderId="83" xfId="5" applyFont="1" applyBorder="1" applyAlignment="1">
      <alignment horizontal="center" vertical="center"/>
    </xf>
    <xf numFmtId="0" fontId="14" fillId="0" borderId="13" xfId="5" applyFont="1" applyBorder="1" applyAlignment="1">
      <alignment horizontal="center" vertical="center"/>
    </xf>
    <xf numFmtId="0" fontId="14" fillId="0" borderId="10" xfId="5" applyFont="1" applyBorder="1" applyAlignment="1">
      <alignment horizontal="distributed" vertical="center"/>
    </xf>
    <xf numFmtId="0" fontId="90" fillId="2" borderId="10" xfId="5" applyFont="1" applyFill="1" applyBorder="1" applyAlignment="1">
      <alignment vertical="center"/>
    </xf>
    <xf numFmtId="0" fontId="90" fillId="2" borderId="12" xfId="5" applyFont="1" applyFill="1" applyBorder="1" applyAlignment="1">
      <alignment vertical="center"/>
    </xf>
    <xf numFmtId="0" fontId="90" fillId="2" borderId="13" xfId="5" applyFont="1" applyFill="1" applyBorder="1" applyAlignment="1">
      <alignment vertical="center"/>
    </xf>
    <xf numFmtId="0" fontId="152" fillId="2" borderId="10" xfId="5" applyFont="1" applyFill="1" applyBorder="1" applyAlignment="1">
      <alignment vertical="center"/>
    </xf>
    <xf numFmtId="0" fontId="90" fillId="2" borderId="37" xfId="5" applyFont="1" applyFill="1" applyBorder="1" applyAlignment="1">
      <alignment vertical="center"/>
    </xf>
    <xf numFmtId="0" fontId="14" fillId="0" borderId="10" xfId="5" applyFont="1" applyBorder="1" applyAlignment="1">
      <alignment vertical="center"/>
    </xf>
    <xf numFmtId="0" fontId="14" fillId="0" borderId="12" xfId="5" applyFont="1" applyBorder="1" applyAlignment="1">
      <alignment vertical="center"/>
    </xf>
    <xf numFmtId="0" fontId="14" fillId="0" borderId="13" xfId="5" applyFont="1" applyBorder="1" applyAlignment="1">
      <alignment vertical="center"/>
    </xf>
    <xf numFmtId="0" fontId="14" fillId="2" borderId="7" xfId="5" applyFont="1" applyFill="1" applyBorder="1" applyAlignment="1">
      <alignment vertical="center"/>
    </xf>
    <xf numFmtId="0" fontId="14" fillId="2" borderId="3" xfId="5" applyFont="1" applyFill="1" applyBorder="1" applyAlignment="1">
      <alignment vertical="center"/>
    </xf>
    <xf numFmtId="0" fontId="14" fillId="2" borderId="4" xfId="5" applyFont="1" applyFill="1" applyBorder="1" applyAlignment="1">
      <alignment vertical="center"/>
    </xf>
    <xf numFmtId="0" fontId="14" fillId="2" borderId="53" xfId="5" applyFont="1" applyFill="1" applyBorder="1" applyAlignment="1">
      <alignment vertical="center"/>
    </xf>
    <xf numFmtId="0" fontId="90" fillId="2" borderId="38" xfId="5" applyFont="1" applyFill="1" applyBorder="1" applyAlignment="1">
      <alignment horizontal="right" vertical="center"/>
    </xf>
    <xf numFmtId="0" fontId="90" fillId="2" borderId="35" xfId="5" applyFont="1" applyFill="1" applyBorder="1" applyAlignment="1">
      <alignment horizontal="right" vertical="center"/>
    </xf>
    <xf numFmtId="0" fontId="90" fillId="2" borderId="57" xfId="5" applyFont="1" applyFill="1" applyBorder="1" applyAlignment="1">
      <alignment horizontal="right" vertical="center"/>
    </xf>
    <xf numFmtId="0" fontId="14" fillId="0" borderId="39" xfId="5" applyFont="1" applyBorder="1" applyAlignment="1">
      <alignment horizontal="distributed" vertical="center"/>
    </xf>
    <xf numFmtId="0" fontId="14" fillId="0" borderId="3" xfId="5" applyFont="1" applyBorder="1" applyAlignment="1">
      <alignment horizontal="distributed" vertical="center"/>
    </xf>
    <xf numFmtId="0" fontId="14" fillId="0" borderId="3" xfId="5" applyFont="1" applyBorder="1" applyAlignment="1">
      <alignment vertical="center"/>
    </xf>
    <xf numFmtId="0" fontId="14" fillId="0" borderId="4" xfId="5" applyFont="1" applyBorder="1" applyAlignment="1">
      <alignment vertical="center"/>
    </xf>
    <xf numFmtId="0" fontId="14" fillId="0" borderId="72" xfId="5" applyFont="1" applyBorder="1" applyAlignment="1">
      <alignment horizontal="center" vertical="center"/>
    </xf>
    <xf numFmtId="0" fontId="7" fillId="0" borderId="12" xfId="5" applyFont="1" applyBorder="1" applyAlignment="1"/>
    <xf numFmtId="0" fontId="7" fillId="0" borderId="13" xfId="5" applyFont="1" applyBorder="1" applyAlignment="1"/>
    <xf numFmtId="0" fontId="14" fillId="0" borderId="7" xfId="5" applyFont="1" applyBorder="1" applyAlignment="1">
      <alignment horizontal="distributed" vertical="center"/>
    </xf>
    <xf numFmtId="0" fontId="14" fillId="0" borderId="4" xfId="5" applyFont="1" applyBorder="1" applyAlignment="1">
      <alignment horizontal="distributed" vertical="center"/>
    </xf>
    <xf numFmtId="0" fontId="14" fillId="0" borderId="80" xfId="5" applyFont="1" applyBorder="1" applyAlignment="1">
      <alignment horizontal="distributed" vertical="center"/>
    </xf>
    <xf numFmtId="0" fontId="14" fillId="0" borderId="153" xfId="5" applyFont="1" applyBorder="1" applyAlignment="1">
      <alignment horizontal="distributed" vertical="center"/>
    </xf>
    <xf numFmtId="0" fontId="14" fillId="0" borderId="158" xfId="5" applyFont="1" applyBorder="1" applyAlignment="1">
      <alignment horizontal="distributed" vertical="center"/>
    </xf>
    <xf numFmtId="180" fontId="90" fillId="2" borderId="168" xfId="5" applyNumberFormat="1" applyFont="1" applyFill="1" applyBorder="1" applyAlignment="1">
      <alignment vertical="center"/>
    </xf>
    <xf numFmtId="180" fontId="90" fillId="2" borderId="35" xfId="5" applyNumberFormat="1" applyFont="1" applyFill="1" applyBorder="1" applyAlignment="1">
      <alignment vertical="center"/>
    </xf>
    <xf numFmtId="180" fontId="90" fillId="2" borderId="57" xfId="5" applyNumberFormat="1" applyFont="1" applyFill="1" applyBorder="1" applyAlignment="1">
      <alignment vertical="center"/>
    </xf>
    <xf numFmtId="0" fontId="7" fillId="2" borderId="10" xfId="5" applyFill="1" applyBorder="1" applyAlignment="1">
      <alignment horizontal="center" vertical="center"/>
    </xf>
    <xf numFmtId="0" fontId="7" fillId="2" borderId="12" xfId="5" applyFill="1" applyBorder="1" applyAlignment="1">
      <alignment horizontal="center" vertical="center"/>
    </xf>
    <xf numFmtId="0" fontId="7" fillId="2" borderId="37" xfId="5" applyFill="1" applyBorder="1" applyAlignment="1">
      <alignment horizontal="center" vertical="center"/>
    </xf>
    <xf numFmtId="0" fontId="14" fillId="0" borderId="7" xfId="5" applyFont="1" applyBorder="1" applyAlignment="1">
      <alignment vertical="center"/>
    </xf>
    <xf numFmtId="0" fontId="0" fillId="0" borderId="0" xfId="0" applyAlignment="1">
      <alignment horizontal="left" vertical="center" wrapText="1"/>
    </xf>
    <xf numFmtId="0" fontId="0" fillId="0" borderId="0" xfId="0" applyAlignment="1">
      <alignment horizontal="left" vertical="center"/>
    </xf>
    <xf numFmtId="0" fontId="12" fillId="0" borderId="68"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69" xfId="0" applyFont="1" applyBorder="1" applyAlignment="1">
      <alignment horizontal="center" vertical="center" wrapText="1"/>
    </xf>
    <xf numFmtId="0" fontId="0" fillId="2" borderId="32" xfId="0" applyFill="1" applyBorder="1" applyAlignment="1">
      <alignment vertical="center" wrapText="1"/>
    </xf>
    <xf numFmtId="0" fontId="0" fillId="2" borderId="1" xfId="0" applyFill="1" applyBorder="1" applyAlignment="1">
      <alignment vertical="center" wrapText="1"/>
    </xf>
    <xf numFmtId="0" fontId="0" fillId="2" borderId="1" xfId="0" applyFill="1" applyBorder="1" applyAlignment="1">
      <alignment horizontal="center" vertical="center" wrapText="1"/>
    </xf>
    <xf numFmtId="0" fontId="0" fillId="2" borderId="33" xfId="0" applyFill="1" applyBorder="1" applyAlignment="1">
      <alignment vertical="center" wrapText="1"/>
    </xf>
    <xf numFmtId="0" fontId="0" fillId="2" borderId="23" xfId="0" applyFill="1" applyBorder="1" applyAlignment="1">
      <alignment vertical="center" wrapText="1"/>
    </xf>
    <xf numFmtId="0" fontId="0" fillId="2" borderId="23" xfId="0" applyFill="1" applyBorder="1" applyAlignment="1">
      <alignment horizontal="center" vertical="center" wrapText="1"/>
    </xf>
    <xf numFmtId="0" fontId="0" fillId="2" borderId="15" xfId="0" applyFill="1" applyBorder="1" applyAlignment="1">
      <alignment horizontal="center" vertical="center" wrapText="1"/>
    </xf>
    <xf numFmtId="0" fontId="7" fillId="0" borderId="98"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0" fillId="2" borderId="71" xfId="0" applyFill="1" applyBorder="1" applyAlignment="1">
      <alignment vertical="center" wrapText="1"/>
    </xf>
    <xf numFmtId="0" fontId="0" fillId="2" borderId="15" xfId="0" applyFill="1" applyBorder="1" applyAlignment="1">
      <alignment vertical="center" wrapText="1"/>
    </xf>
    <xf numFmtId="0" fontId="0" fillId="2" borderId="36" xfId="0" applyFill="1" applyBorder="1" applyAlignment="1">
      <alignment horizontal="center" vertical="center"/>
    </xf>
    <xf numFmtId="0" fontId="0" fillId="2" borderId="0" xfId="0" applyFill="1" applyBorder="1" applyAlignment="1">
      <alignment horizontal="center" vertical="center"/>
    </xf>
    <xf numFmtId="0" fontId="0" fillId="2" borderId="79" xfId="0" applyFill="1" applyBorder="1" applyAlignment="1">
      <alignment horizontal="center" vertical="center"/>
    </xf>
    <xf numFmtId="0" fontId="0" fillId="2" borderId="49" xfId="0" applyFill="1" applyBorder="1" applyAlignment="1">
      <alignment horizontal="center" vertical="center"/>
    </xf>
    <xf numFmtId="0" fontId="0" fillId="2" borderId="40" xfId="0" applyFill="1" applyBorder="1" applyAlignment="1">
      <alignment horizontal="left" vertical="center"/>
    </xf>
    <xf numFmtId="0" fontId="0" fillId="2" borderId="45" xfId="0" applyFill="1" applyBorder="1" applyAlignment="1">
      <alignment horizontal="left" vertical="center"/>
    </xf>
    <xf numFmtId="0" fontId="88" fillId="2" borderId="40" xfId="0" applyFont="1" applyFill="1" applyBorder="1" applyAlignment="1">
      <alignment horizontal="left" vertical="center"/>
    </xf>
    <xf numFmtId="0" fontId="88" fillId="2" borderId="45" xfId="0" applyFont="1" applyFill="1" applyBorder="1" applyAlignment="1">
      <alignment horizontal="left" vertical="center"/>
    </xf>
    <xf numFmtId="0" fontId="0" fillId="2" borderId="19" xfId="0" applyFill="1" applyBorder="1" applyAlignment="1">
      <alignment horizontal="left" vertical="center"/>
    </xf>
    <xf numFmtId="0" fontId="0" fillId="2" borderId="48" xfId="0" applyFill="1" applyBorder="1" applyAlignment="1">
      <alignment horizontal="left" vertical="center"/>
    </xf>
    <xf numFmtId="0" fontId="0" fillId="0" borderId="86" xfId="0" applyFill="1" applyBorder="1" applyAlignment="1">
      <alignment horizontal="center" vertical="center"/>
    </xf>
    <xf numFmtId="0" fontId="0" fillId="0" borderId="87" xfId="0" applyFill="1" applyBorder="1" applyAlignment="1">
      <alignment horizontal="center" vertical="center"/>
    </xf>
    <xf numFmtId="0" fontId="0" fillId="0" borderId="84" xfId="0" applyFill="1" applyBorder="1" applyAlignment="1">
      <alignment horizontal="center" vertical="center"/>
    </xf>
    <xf numFmtId="0" fontId="0" fillId="2" borderId="16" xfId="0" applyFill="1" applyBorder="1" applyAlignment="1">
      <alignment horizontal="left" vertical="center"/>
    </xf>
    <xf numFmtId="0" fontId="0" fillId="2" borderId="88" xfId="0" applyFill="1" applyBorder="1" applyAlignment="1">
      <alignment horizontal="left" vertical="center"/>
    </xf>
    <xf numFmtId="0" fontId="0" fillId="2" borderId="99" xfId="0" applyFill="1" applyBorder="1" applyAlignment="1">
      <alignment horizontal="left" vertical="center"/>
    </xf>
    <xf numFmtId="0" fontId="0" fillId="2" borderId="100" xfId="0" applyFill="1" applyBorder="1" applyAlignment="1">
      <alignment horizontal="left" vertical="center"/>
    </xf>
    <xf numFmtId="0" fontId="128" fillId="2" borderId="40" xfId="0" applyFont="1" applyFill="1" applyBorder="1" applyAlignment="1">
      <alignment horizontal="left" vertical="center"/>
    </xf>
    <xf numFmtId="0" fontId="128" fillId="2" borderId="45" xfId="0" applyFont="1" applyFill="1" applyBorder="1" applyAlignment="1">
      <alignment horizontal="left" vertical="center"/>
    </xf>
    <xf numFmtId="0" fontId="0" fillId="0" borderId="81" xfId="0" applyFill="1" applyBorder="1" applyAlignment="1">
      <alignment horizontal="center" vertical="center"/>
    </xf>
    <xf numFmtId="0" fontId="0" fillId="0" borderId="56" xfId="0" applyFill="1" applyBorder="1" applyAlignment="1">
      <alignment horizontal="center" vertical="center"/>
    </xf>
    <xf numFmtId="0" fontId="0" fillId="0" borderId="17" xfId="0" applyFill="1" applyBorder="1" applyAlignment="1">
      <alignment horizontal="left" vertical="center" shrinkToFit="1"/>
    </xf>
    <xf numFmtId="0" fontId="0" fillId="0" borderId="24" xfId="0" applyFill="1" applyBorder="1" applyAlignment="1">
      <alignment horizontal="left" vertical="center" shrinkToFit="1"/>
    </xf>
    <xf numFmtId="0" fontId="0" fillId="0" borderId="18" xfId="0" applyFill="1" applyBorder="1" applyAlignment="1">
      <alignment horizontal="left" vertical="center" shrinkToFit="1"/>
    </xf>
    <xf numFmtId="0" fontId="128" fillId="2" borderId="12" xfId="0" applyFont="1" applyFill="1" applyBorder="1" applyAlignment="1">
      <alignment horizontal="left" vertical="center"/>
    </xf>
    <xf numFmtId="0" fontId="128" fillId="2" borderId="37" xfId="0" applyFont="1" applyFill="1" applyBorder="1" applyAlignment="1">
      <alignment horizontal="left" vertical="center"/>
    </xf>
    <xf numFmtId="0" fontId="0" fillId="0" borderId="83" xfId="0" applyFill="1" applyBorder="1" applyAlignment="1">
      <alignment horizontal="center" vertical="center"/>
    </xf>
    <xf numFmtId="0" fontId="0" fillId="0" borderId="0" xfId="0" applyFill="1" applyAlignment="1">
      <alignment horizontal="left" vertical="center"/>
    </xf>
    <xf numFmtId="0" fontId="0" fillId="0" borderId="0" xfId="0" applyFill="1" applyAlignment="1">
      <alignment horizontal="center" vertical="center"/>
    </xf>
    <xf numFmtId="0" fontId="12" fillId="0" borderId="81" xfId="0" applyFont="1" applyFill="1" applyBorder="1" applyAlignment="1">
      <alignment horizontal="center" vertical="center"/>
    </xf>
    <xf numFmtId="0" fontId="12" fillId="0" borderId="24" xfId="0" applyFont="1" applyFill="1" applyBorder="1" applyAlignment="1">
      <alignment horizontal="center" vertical="center"/>
    </xf>
    <xf numFmtId="0" fontId="12" fillId="0" borderId="18" xfId="0" applyFont="1" applyFill="1" applyBorder="1" applyAlignment="1">
      <alignment horizontal="center" vertical="center"/>
    </xf>
    <xf numFmtId="0" fontId="12" fillId="0" borderId="79" xfId="0" applyFont="1" applyFill="1" applyBorder="1" applyAlignment="1">
      <alignment horizontal="center" vertical="center"/>
    </xf>
    <xf numFmtId="0" fontId="12" fillId="0" borderId="49" xfId="0" applyFont="1" applyFill="1" applyBorder="1" applyAlignment="1">
      <alignment horizontal="center" vertical="center"/>
    </xf>
    <xf numFmtId="0" fontId="12" fillId="0" borderId="21" xfId="0" applyFont="1" applyFill="1" applyBorder="1" applyAlignment="1">
      <alignment horizontal="center" vertical="center"/>
    </xf>
    <xf numFmtId="0" fontId="0" fillId="0" borderId="82" xfId="0" applyFill="1" applyBorder="1" applyAlignment="1">
      <alignment horizontal="center" vertical="center"/>
    </xf>
    <xf numFmtId="0" fontId="0" fillId="0" borderId="76" xfId="0" applyFill="1" applyBorder="1" applyAlignment="1">
      <alignment horizontal="center" vertical="center"/>
    </xf>
    <xf numFmtId="0" fontId="128" fillId="2" borderId="39" xfId="0" applyFont="1" applyFill="1" applyBorder="1" applyAlignment="1">
      <alignment horizontal="left" vertical="center"/>
    </xf>
    <xf numFmtId="0" fontId="128" fillId="2" borderId="3" xfId="0" applyFont="1" applyFill="1" applyBorder="1" applyAlignment="1">
      <alignment horizontal="left" vertical="center"/>
    </xf>
    <xf numFmtId="0" fontId="88" fillId="2" borderId="36" xfId="0" applyFont="1" applyFill="1" applyBorder="1" applyAlignment="1">
      <alignment horizontal="left" vertical="center"/>
    </xf>
    <xf numFmtId="0" fontId="88" fillId="2" borderId="0" xfId="0" applyFont="1" applyFill="1" applyAlignment="1">
      <alignment horizontal="left" vertical="center"/>
    </xf>
    <xf numFmtId="0" fontId="0" fillId="0" borderId="79" xfId="0" applyFill="1" applyBorder="1" applyAlignment="1">
      <alignment horizontal="center" vertical="center"/>
    </xf>
    <xf numFmtId="0" fontId="0" fillId="0" borderId="85" xfId="0" applyFill="1" applyBorder="1" applyAlignment="1">
      <alignment horizontal="center" vertical="center"/>
    </xf>
    <xf numFmtId="0" fontId="128" fillId="2" borderId="49" xfId="0" applyFont="1" applyFill="1" applyBorder="1" applyAlignment="1">
      <alignment horizontal="left" vertical="center"/>
    </xf>
    <xf numFmtId="0" fontId="128" fillId="2" borderId="21" xfId="0" applyFont="1" applyFill="1" applyBorder="1" applyAlignment="1">
      <alignment horizontal="left" vertical="center"/>
    </xf>
    <xf numFmtId="0" fontId="0" fillId="2" borderId="0" xfId="0" applyFill="1" applyAlignment="1">
      <alignment horizontal="center" vertical="center"/>
    </xf>
    <xf numFmtId="0" fontId="128" fillId="2" borderId="157" xfId="0" applyFont="1" applyFill="1" applyBorder="1" applyAlignment="1">
      <alignment horizontal="left" vertical="center"/>
    </xf>
    <xf numFmtId="0" fontId="128" fillId="2" borderId="153" xfId="0" applyFont="1" applyFill="1" applyBorder="1" applyAlignment="1">
      <alignment horizontal="left" vertical="center"/>
    </xf>
    <xf numFmtId="0" fontId="128" fillId="2" borderId="157" xfId="0" applyFont="1" applyFill="1" applyBorder="1" applyAlignment="1">
      <alignment horizontal="center" vertical="center"/>
    </xf>
    <xf numFmtId="0" fontId="0" fillId="2" borderId="7"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11" xfId="0" applyFill="1" applyBorder="1" applyAlignment="1">
      <alignment horizontal="left" vertical="center"/>
    </xf>
    <xf numFmtId="0" fontId="0" fillId="2" borderId="2" xfId="0" applyFill="1" applyBorder="1" applyAlignment="1">
      <alignment horizontal="left" vertical="center"/>
    </xf>
    <xf numFmtId="0" fontId="0" fillId="2" borderId="5" xfId="0" applyFill="1" applyBorder="1" applyAlignment="1">
      <alignment horizontal="left" vertical="center"/>
    </xf>
    <xf numFmtId="0" fontId="32" fillId="0" borderId="0" xfId="0" applyNumberFormat="1" applyFont="1" applyFill="1" applyBorder="1" applyAlignment="1">
      <alignment vertical="center" wrapText="1"/>
    </xf>
    <xf numFmtId="0" fontId="32" fillId="0" borderId="0" xfId="0" applyFont="1" applyFill="1" applyBorder="1" applyAlignment="1">
      <alignment vertical="center" wrapText="1"/>
    </xf>
    <xf numFmtId="0" fontId="32" fillId="0" borderId="0" xfId="0" applyFont="1" applyFill="1" applyBorder="1" applyAlignment="1">
      <alignment horizontal="center" vertical="center" wrapText="1"/>
    </xf>
    <xf numFmtId="0" fontId="32" fillId="5" borderId="3" xfId="0" applyFont="1" applyFill="1" applyBorder="1" applyAlignment="1">
      <alignment vertical="center" wrapText="1"/>
    </xf>
    <xf numFmtId="0" fontId="32" fillId="5" borderId="4" xfId="0" applyFont="1" applyFill="1" applyBorder="1" applyAlignment="1">
      <alignment vertical="center" wrapText="1"/>
    </xf>
    <xf numFmtId="0" fontId="32" fillId="0" borderId="43" xfId="0" applyFont="1" applyFill="1" applyBorder="1" applyAlignment="1">
      <alignment vertical="center" wrapText="1"/>
    </xf>
    <xf numFmtId="0" fontId="41" fillId="0" borderId="3" xfId="0" applyFont="1" applyFill="1" applyBorder="1" applyAlignment="1">
      <alignment vertical="center" wrapText="1"/>
    </xf>
    <xf numFmtId="0" fontId="32" fillId="5" borderId="0" xfId="0" applyFont="1" applyFill="1" applyBorder="1" applyAlignment="1">
      <alignment horizontal="right" vertical="center" wrapText="1"/>
    </xf>
    <xf numFmtId="0" fontId="0" fillId="5" borderId="0" xfId="0" applyFill="1" applyAlignment="1">
      <alignment horizontal="right" vertical="center" wrapText="1"/>
    </xf>
    <xf numFmtId="0" fontId="0" fillId="5" borderId="2" xfId="0" applyFill="1" applyBorder="1" applyAlignment="1">
      <alignment horizontal="right" vertical="center" wrapText="1"/>
    </xf>
    <xf numFmtId="0" fontId="0" fillId="0" borderId="2" xfId="0" applyBorder="1" applyAlignment="1">
      <alignment vertical="center" wrapText="1"/>
    </xf>
    <xf numFmtId="0" fontId="0" fillId="0" borderId="5" xfId="0" applyBorder="1" applyAlignment="1">
      <alignment vertical="center" wrapText="1"/>
    </xf>
    <xf numFmtId="0" fontId="32" fillId="5" borderId="42" xfId="0" applyFont="1" applyFill="1" applyBorder="1" applyAlignment="1">
      <alignment vertical="center" wrapText="1"/>
    </xf>
    <xf numFmtId="0" fontId="32" fillId="5" borderId="43" xfId="0" applyFont="1" applyFill="1" applyBorder="1" applyAlignment="1">
      <alignment vertical="center" wrapText="1"/>
    </xf>
    <xf numFmtId="0" fontId="32" fillId="5" borderId="11" xfId="0" applyFont="1" applyFill="1" applyBorder="1" applyAlignment="1">
      <alignment vertical="center" wrapText="1"/>
    </xf>
    <xf numFmtId="0" fontId="32" fillId="5" borderId="2" xfId="0" applyFont="1" applyFill="1" applyBorder="1" applyAlignment="1">
      <alignment vertical="center" wrapText="1"/>
    </xf>
    <xf numFmtId="0" fontId="32" fillId="0" borderId="11" xfId="0" applyFont="1" applyFill="1" applyBorder="1" applyAlignment="1">
      <alignment vertical="center" wrapText="1"/>
    </xf>
    <xf numFmtId="0" fontId="32" fillId="0" borderId="2" xfId="0" applyFont="1" applyFill="1" applyBorder="1" applyAlignment="1">
      <alignment vertical="center" wrapText="1"/>
    </xf>
    <xf numFmtId="0" fontId="32" fillId="0" borderId="1"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0" fillId="5" borderId="1" xfId="0" applyFill="1" applyBorder="1" applyAlignment="1">
      <alignment horizontal="center" vertical="center"/>
    </xf>
    <xf numFmtId="0" fontId="32" fillId="5" borderId="1" xfId="0" applyFont="1" applyFill="1" applyBorder="1" applyAlignment="1">
      <alignment horizontal="center" vertical="center" wrapText="1"/>
    </xf>
    <xf numFmtId="0" fontId="32" fillId="5" borderId="1" xfId="0" applyFont="1" applyFill="1" applyBorder="1" applyAlignment="1">
      <alignment vertical="center" wrapText="1"/>
    </xf>
    <xf numFmtId="0" fontId="0" fillId="5" borderId="1" xfId="0" applyFill="1" applyBorder="1" applyAlignment="1">
      <alignment vertical="center"/>
    </xf>
    <xf numFmtId="0" fontId="13" fillId="0" borderId="1" xfId="0" applyFont="1" applyFill="1" applyBorder="1" applyAlignment="1">
      <alignment vertical="center" wrapText="1"/>
    </xf>
    <xf numFmtId="0" fontId="13" fillId="0" borderId="7" xfId="0" applyFont="1" applyFill="1" applyBorder="1" applyAlignment="1">
      <alignment vertical="center" wrapText="1"/>
    </xf>
    <xf numFmtId="0" fontId="13" fillId="0" borderId="3" xfId="0" applyFont="1" applyFill="1" applyBorder="1" applyAlignment="1">
      <alignment vertical="center" wrapText="1"/>
    </xf>
    <xf numFmtId="0" fontId="13" fillId="0" borderId="4" xfId="0" applyFont="1" applyFill="1" applyBorder="1" applyAlignment="1">
      <alignment vertical="center" wrapText="1"/>
    </xf>
    <xf numFmtId="0" fontId="13" fillId="0" borderId="11" xfId="0" applyFont="1" applyFill="1" applyBorder="1" applyAlignment="1">
      <alignment vertical="center" wrapText="1"/>
    </xf>
    <xf numFmtId="0" fontId="13" fillId="0" borderId="2" xfId="0" applyFont="1" applyFill="1" applyBorder="1" applyAlignment="1">
      <alignment vertical="center" wrapText="1"/>
    </xf>
    <xf numFmtId="0" fontId="13" fillId="0" borderId="5" xfId="0" applyFont="1" applyFill="1" applyBorder="1" applyAlignment="1">
      <alignment vertical="center" wrapText="1"/>
    </xf>
    <xf numFmtId="0" fontId="32" fillId="0" borderId="10" xfId="0" applyFont="1" applyFill="1" applyBorder="1" applyAlignment="1">
      <alignment vertical="center" wrapText="1"/>
    </xf>
    <xf numFmtId="0" fontId="32" fillId="0" borderId="12" xfId="0" applyFont="1" applyFill="1" applyBorder="1" applyAlignment="1">
      <alignment vertical="center" wrapText="1"/>
    </xf>
    <xf numFmtId="0" fontId="32" fillId="0" borderId="13" xfId="0" applyFont="1" applyFill="1" applyBorder="1" applyAlignment="1">
      <alignment vertical="center" wrapText="1"/>
    </xf>
    <xf numFmtId="0" fontId="32" fillId="0" borderId="13" xfId="0" applyFont="1" applyFill="1" applyBorder="1" applyAlignment="1">
      <alignment horizontal="center" vertical="center" wrapText="1"/>
    </xf>
    <xf numFmtId="0" fontId="32" fillId="0" borderId="3" xfId="0" applyFont="1" applyFill="1" applyBorder="1" applyAlignment="1">
      <alignment vertical="center" wrapText="1"/>
    </xf>
    <xf numFmtId="0" fontId="32" fillId="0" borderId="4" xfId="0" applyFont="1" applyFill="1" applyBorder="1" applyAlignment="1">
      <alignment vertical="center" wrapText="1"/>
    </xf>
    <xf numFmtId="0" fontId="32" fillId="0" borderId="5" xfId="0" applyFont="1" applyFill="1" applyBorder="1" applyAlignment="1">
      <alignment vertical="center" wrapText="1"/>
    </xf>
    <xf numFmtId="0" fontId="32" fillId="5" borderId="5" xfId="0" applyFont="1" applyFill="1" applyBorder="1" applyAlignment="1">
      <alignment vertical="center" wrapText="1"/>
    </xf>
    <xf numFmtId="0" fontId="32" fillId="5" borderId="1" xfId="0" applyFont="1" applyFill="1" applyBorder="1" applyAlignment="1">
      <alignment vertical="center"/>
    </xf>
    <xf numFmtId="0" fontId="13" fillId="0" borderId="1" xfId="0" applyFont="1" applyBorder="1" applyAlignment="1">
      <alignment vertical="center" wrapText="1"/>
    </xf>
    <xf numFmtId="0" fontId="13" fillId="0" borderId="42" xfId="0" applyFont="1" applyFill="1" applyBorder="1" applyAlignment="1">
      <alignment vertical="center" wrapText="1"/>
    </xf>
    <xf numFmtId="0" fontId="13" fillId="0" borderId="43" xfId="0" applyFont="1" applyFill="1" applyBorder="1" applyAlignment="1">
      <alignment vertical="center" wrapText="1"/>
    </xf>
    <xf numFmtId="0" fontId="13" fillId="0" borderId="89" xfId="0" applyFont="1" applyFill="1" applyBorder="1" applyAlignment="1">
      <alignment vertical="center" wrapText="1"/>
    </xf>
    <xf numFmtId="0" fontId="32" fillId="5" borderId="89" xfId="0" applyFont="1" applyFill="1" applyBorder="1" applyAlignment="1">
      <alignment vertical="center" wrapText="1"/>
    </xf>
    <xf numFmtId="0" fontId="32" fillId="0" borderId="0" xfId="0" applyFont="1" applyFill="1" applyBorder="1" applyAlignment="1">
      <alignment vertical="center"/>
    </xf>
    <xf numFmtId="0" fontId="32" fillId="5" borderId="0" xfId="0" applyFont="1" applyFill="1" applyBorder="1" applyAlignment="1">
      <alignment vertical="center"/>
    </xf>
    <xf numFmtId="0" fontId="32" fillId="0" borderId="0" xfId="0" applyFont="1" applyFill="1" applyBorder="1" applyAlignment="1">
      <alignment horizontal="center" vertical="center" shrinkToFit="1"/>
    </xf>
    <xf numFmtId="0" fontId="32" fillId="0" borderId="10" xfId="0" applyFont="1" applyFill="1" applyBorder="1" applyAlignment="1">
      <alignment vertical="center" shrinkToFit="1"/>
    </xf>
    <xf numFmtId="0" fontId="32" fillId="0" borderId="12" xfId="0" applyFont="1" applyFill="1" applyBorder="1" applyAlignment="1">
      <alignment vertical="center" shrinkToFit="1"/>
    </xf>
    <xf numFmtId="0" fontId="0" fillId="0" borderId="12" xfId="0" applyBorder="1" applyAlignment="1">
      <alignment vertical="center" shrinkToFit="1"/>
    </xf>
    <xf numFmtId="0" fontId="0" fillId="0" borderId="13" xfId="0" applyBorder="1" applyAlignment="1">
      <alignment vertical="center" shrinkToFit="1"/>
    </xf>
    <xf numFmtId="0" fontId="32" fillId="5" borderId="0" xfId="0" applyFont="1" applyFill="1" applyBorder="1" applyAlignment="1">
      <alignment vertical="center" wrapText="1"/>
    </xf>
    <xf numFmtId="0" fontId="13" fillId="0" borderId="10" xfId="0" applyFont="1" applyFill="1" applyBorder="1" applyAlignment="1">
      <alignment horizontal="right" vertical="center" wrapText="1"/>
    </xf>
    <xf numFmtId="0" fontId="13" fillId="0" borderId="12" xfId="0" applyFont="1" applyFill="1" applyBorder="1" applyAlignment="1">
      <alignment horizontal="right" vertical="center" wrapText="1"/>
    </xf>
    <xf numFmtId="0" fontId="0" fillId="0" borderId="12" xfId="0" applyBorder="1" applyAlignment="1">
      <alignment horizontal="right" vertical="center" wrapText="1"/>
    </xf>
    <xf numFmtId="0" fontId="13" fillId="0" borderId="12" xfId="0" applyFont="1" applyFill="1" applyBorder="1" applyAlignment="1">
      <alignment vertical="center" wrapText="1"/>
    </xf>
    <xf numFmtId="0" fontId="13" fillId="0" borderId="13" xfId="0" applyFont="1" applyFill="1" applyBorder="1" applyAlignment="1">
      <alignment vertical="center" wrapText="1"/>
    </xf>
    <xf numFmtId="0" fontId="13" fillId="0"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32" fillId="0" borderId="11"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0" borderId="8" xfId="0" applyFont="1" applyFill="1" applyBorder="1" applyAlignment="1">
      <alignment horizontal="center" vertical="center" wrapText="1"/>
    </xf>
    <xf numFmtId="49" fontId="32" fillId="0" borderId="1" xfId="0" applyNumberFormat="1" applyFont="1" applyFill="1" applyBorder="1" applyAlignment="1">
      <alignment horizontal="center" vertical="center" wrapText="1"/>
    </xf>
    <xf numFmtId="0" fontId="32" fillId="0" borderId="1" xfId="0" applyFont="1" applyFill="1" applyBorder="1" applyAlignment="1">
      <alignment horizontal="center" vertical="center" shrinkToFit="1"/>
    </xf>
    <xf numFmtId="38" fontId="32" fillId="0" borderId="0" xfId="0" applyNumberFormat="1" applyFont="1" applyFill="1" applyBorder="1" applyAlignment="1">
      <alignment vertical="center"/>
    </xf>
    <xf numFmtId="0" fontId="0" fillId="5" borderId="12" xfId="0" applyFill="1" applyBorder="1" applyAlignment="1">
      <alignment vertical="center" shrinkToFit="1"/>
    </xf>
    <xf numFmtId="0" fontId="0" fillId="5" borderId="13" xfId="0" applyFill="1" applyBorder="1" applyAlignment="1">
      <alignment vertical="center" shrinkToFit="1"/>
    </xf>
    <xf numFmtId="0" fontId="32" fillId="0" borderId="0" xfId="0" applyFont="1" applyFill="1" applyBorder="1" applyAlignment="1">
      <alignment vertical="center" shrinkToFit="1"/>
    </xf>
    <xf numFmtId="0" fontId="32" fillId="0" borderId="7"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0" fillId="0" borderId="5" xfId="0" applyBorder="1" applyAlignment="1">
      <alignment horizontal="center" vertical="center" wrapText="1"/>
    </xf>
    <xf numFmtId="0" fontId="32" fillId="0" borderId="7" xfId="0" applyFont="1" applyFill="1" applyBorder="1" applyAlignment="1">
      <alignment vertical="center" wrapText="1"/>
    </xf>
    <xf numFmtId="0" fontId="147" fillId="5" borderId="208" xfId="11" applyFont="1" applyFill="1" applyBorder="1" applyAlignment="1">
      <alignment horizontal="left" vertical="center"/>
    </xf>
    <xf numFmtId="0" fontId="134" fillId="5" borderId="208" xfId="11" applyFont="1" applyFill="1" applyBorder="1" applyAlignment="1">
      <alignment horizontal="left" vertical="center"/>
    </xf>
    <xf numFmtId="0" fontId="134" fillId="5" borderId="204" xfId="11" applyFont="1" applyFill="1" applyBorder="1" applyAlignment="1">
      <alignment vertical="center" wrapText="1"/>
    </xf>
    <xf numFmtId="0" fontId="134" fillId="5" borderId="205" xfId="11" applyFont="1" applyFill="1" applyBorder="1" applyAlignment="1">
      <alignment vertical="center" wrapText="1"/>
    </xf>
    <xf numFmtId="0" fontId="111" fillId="5" borderId="210" xfId="11" applyFont="1" applyFill="1" applyBorder="1" applyAlignment="1">
      <alignment horizontal="left" vertical="center"/>
    </xf>
    <xf numFmtId="0" fontId="111" fillId="0" borderId="219" xfId="11" applyFont="1" applyBorder="1" applyAlignment="1">
      <alignment horizontal="distributed" vertical="center"/>
    </xf>
    <xf numFmtId="0" fontId="111" fillId="0" borderId="220" xfId="11" applyFont="1" applyBorder="1" applyAlignment="1">
      <alignment horizontal="distributed" vertical="center"/>
    </xf>
    <xf numFmtId="0" fontId="147" fillId="5" borderId="220" xfId="11" applyFont="1" applyFill="1" applyBorder="1" applyAlignment="1">
      <alignment vertical="center" wrapText="1"/>
    </xf>
    <xf numFmtId="0" fontId="134" fillId="5" borderId="220" xfId="11" applyFont="1" applyFill="1" applyBorder="1" applyAlignment="1">
      <alignment vertical="center" wrapText="1"/>
    </xf>
    <xf numFmtId="0" fontId="134" fillId="5" borderId="221" xfId="11" applyFont="1" applyFill="1" applyBorder="1" applyAlignment="1">
      <alignment vertical="center" wrapText="1"/>
    </xf>
    <xf numFmtId="0" fontId="111" fillId="0" borderId="39" xfId="11" applyFont="1" applyBorder="1" applyAlignment="1">
      <alignment horizontal="center" vertical="center"/>
    </xf>
    <xf numFmtId="0" fontId="111" fillId="0" borderId="3" xfId="11" applyFont="1" applyBorder="1" applyAlignment="1">
      <alignment horizontal="center" vertical="center"/>
    </xf>
    <xf numFmtId="0" fontId="111" fillId="0" borderId="4" xfId="11" applyFont="1" applyBorder="1" applyAlignment="1">
      <alignment horizontal="center" vertical="center"/>
    </xf>
    <xf numFmtId="0" fontId="111" fillId="0" borderId="80" xfId="11" applyFont="1" applyBorder="1" applyAlignment="1">
      <alignment horizontal="center" vertical="center"/>
    </xf>
    <xf numFmtId="0" fontId="111" fillId="0" borderId="153" xfId="11" applyFont="1" applyBorder="1" applyAlignment="1">
      <alignment horizontal="center" vertical="center"/>
    </xf>
    <xf numFmtId="0" fontId="111" fillId="0" borderId="158" xfId="11" applyFont="1" applyBorder="1" applyAlignment="1">
      <alignment horizontal="center" vertical="center"/>
    </xf>
    <xf numFmtId="0" fontId="111" fillId="0" borderId="10" xfId="7" applyFont="1" applyBorder="1" applyAlignment="1">
      <alignment horizontal="center" vertical="center"/>
    </xf>
    <xf numFmtId="0" fontId="111" fillId="0" borderId="12" xfId="7" applyFont="1" applyBorder="1" applyAlignment="1">
      <alignment horizontal="center" vertical="center"/>
    </xf>
    <xf numFmtId="0" fontId="111" fillId="0" borderId="13" xfId="7" applyFont="1" applyBorder="1" applyAlignment="1">
      <alignment horizontal="center" vertical="center"/>
    </xf>
    <xf numFmtId="0" fontId="134" fillId="5" borderId="1" xfId="11" applyFont="1" applyFill="1" applyBorder="1" applyAlignment="1">
      <alignment vertical="center" wrapText="1"/>
    </xf>
    <xf numFmtId="0" fontId="134" fillId="5" borderId="28" xfId="11" applyFont="1" applyFill="1" applyBorder="1" applyAlignment="1">
      <alignment vertical="center" wrapText="1"/>
    </xf>
    <xf numFmtId="0" fontId="111" fillId="0" borderId="32" xfId="11" applyFont="1" applyBorder="1" applyAlignment="1">
      <alignment horizontal="distributed" vertical="center"/>
    </xf>
    <xf numFmtId="0" fontId="111" fillId="0" borderId="1" xfId="11" applyFont="1" applyBorder="1" applyAlignment="1">
      <alignment horizontal="distributed" vertical="center"/>
    </xf>
    <xf numFmtId="0" fontId="147" fillId="5" borderId="1" xfId="11" applyFont="1" applyFill="1" applyBorder="1" applyAlignment="1">
      <alignment vertical="center" wrapText="1"/>
    </xf>
    <xf numFmtId="0" fontId="111" fillId="0" borderId="33" xfId="11" applyFont="1" applyBorder="1" applyAlignment="1">
      <alignment horizontal="distributed" vertical="center"/>
    </xf>
    <xf numFmtId="0" fontId="111" fillId="0" borderId="23" xfId="11" applyFont="1" applyBorder="1" applyAlignment="1">
      <alignment horizontal="distributed" vertical="center"/>
    </xf>
    <xf numFmtId="0" fontId="147" fillId="5" borderId="23" xfId="11" applyFont="1" applyFill="1" applyBorder="1" applyAlignment="1">
      <alignment vertical="center" wrapText="1"/>
    </xf>
    <xf numFmtId="0" fontId="134" fillId="5" borderId="23" xfId="11" applyFont="1" applyFill="1" applyBorder="1" applyAlignment="1">
      <alignment vertical="center" wrapText="1"/>
    </xf>
    <xf numFmtId="0" fontId="134" fillId="5" borderId="31" xfId="11" applyFont="1" applyFill="1" applyBorder="1" applyAlignment="1">
      <alignment vertical="center" wrapText="1"/>
    </xf>
    <xf numFmtId="0" fontId="111" fillId="0" borderId="39" xfId="11" applyFont="1" applyBorder="1" applyAlignment="1">
      <alignment horizontal="distributed" vertical="center"/>
    </xf>
    <xf numFmtId="0" fontId="111" fillId="0" borderId="3" xfId="11" applyFont="1" applyBorder="1" applyAlignment="1">
      <alignment horizontal="distributed" vertical="center"/>
    </xf>
    <xf numFmtId="0" fontId="111" fillId="0" borderId="4" xfId="11" applyFont="1" applyBorder="1" applyAlignment="1">
      <alignment horizontal="distributed" vertical="center"/>
    </xf>
    <xf numFmtId="0" fontId="111" fillId="0" borderId="80" xfId="11" applyFont="1" applyBorder="1" applyAlignment="1">
      <alignment horizontal="distributed" vertical="center"/>
    </xf>
    <xf numFmtId="0" fontId="111" fillId="0" borderId="153" xfId="11" applyFont="1" applyBorder="1" applyAlignment="1">
      <alignment horizontal="distributed" vertical="center"/>
    </xf>
    <xf numFmtId="0" fontId="111" fillId="0" borderId="158" xfId="11" applyFont="1" applyBorder="1" applyAlignment="1">
      <alignment horizontal="distributed" vertical="center"/>
    </xf>
    <xf numFmtId="0" fontId="111" fillId="0" borderId="204" xfId="11" applyFont="1" applyBorder="1" applyAlignment="1">
      <alignment horizontal="center" vertical="center"/>
    </xf>
    <xf numFmtId="0" fontId="111" fillId="0" borderId="205" xfId="11" applyFont="1" applyBorder="1" applyAlignment="1">
      <alignment horizontal="center" vertical="center"/>
    </xf>
    <xf numFmtId="0" fontId="111" fillId="0" borderId="11" xfId="11" applyFont="1" applyBorder="1" applyAlignment="1">
      <alignment horizontal="center" vertical="center"/>
    </xf>
    <xf numFmtId="0" fontId="111" fillId="0" borderId="32" xfId="11" applyFont="1" applyBorder="1" applyAlignment="1">
      <alignment horizontal="center" vertical="center" textRotation="255"/>
    </xf>
    <xf numFmtId="0" fontId="111" fillId="0" borderId="1" xfId="11" applyFont="1" applyBorder="1" applyAlignment="1">
      <alignment horizontal="center" vertical="center" textRotation="255"/>
    </xf>
    <xf numFmtId="0" fontId="111" fillId="0" borderId="7" xfId="11" applyFont="1" applyBorder="1" applyAlignment="1">
      <alignment horizontal="distributed" vertical="center"/>
    </xf>
    <xf numFmtId="0" fontId="111" fillId="0" borderId="11" xfId="11" applyFont="1" applyBorder="1" applyAlignment="1">
      <alignment horizontal="distributed" vertical="center"/>
    </xf>
    <xf numFmtId="0" fontId="111" fillId="5" borderId="3" xfId="11" applyFont="1" applyFill="1" applyBorder="1" applyAlignment="1">
      <alignment vertical="center" wrapText="1"/>
    </xf>
    <xf numFmtId="0" fontId="111" fillId="5" borderId="53" xfId="11" applyFont="1" applyFill="1" applyBorder="1" applyAlignment="1">
      <alignment vertical="center" wrapText="1"/>
    </xf>
    <xf numFmtId="0" fontId="111" fillId="5" borderId="153" xfId="11" applyFont="1" applyFill="1" applyBorder="1" applyAlignment="1">
      <alignment vertical="center" wrapText="1"/>
    </xf>
    <xf numFmtId="0" fontId="111" fillId="5" borderId="174" xfId="11" applyFont="1" applyFill="1" applyBorder="1" applyAlignment="1">
      <alignment vertical="center" wrapText="1"/>
    </xf>
    <xf numFmtId="0" fontId="111" fillId="5" borderId="211" xfId="11" applyFont="1" applyFill="1" applyBorder="1" applyAlignment="1">
      <alignment vertical="center" wrapText="1"/>
    </xf>
    <xf numFmtId="0" fontId="111" fillId="5" borderId="212" xfId="11" applyFont="1" applyFill="1" applyBorder="1" applyAlignment="1">
      <alignment vertical="center" wrapText="1"/>
    </xf>
    <xf numFmtId="0" fontId="111" fillId="5" borderId="214" xfId="11" applyFont="1" applyFill="1" applyBorder="1" applyAlignment="1">
      <alignment horizontal="left" vertical="center"/>
    </xf>
    <xf numFmtId="0" fontId="111" fillId="5" borderId="215" xfId="11" applyFont="1" applyFill="1" applyBorder="1" applyAlignment="1">
      <alignment vertical="center" wrapText="1"/>
    </xf>
    <xf numFmtId="0" fontId="111" fillId="5" borderId="216" xfId="11" applyFont="1" applyFill="1" applyBorder="1" applyAlignment="1">
      <alignment vertical="center" wrapText="1"/>
    </xf>
    <xf numFmtId="0" fontId="111" fillId="0" borderId="10" xfId="11" applyFont="1" applyBorder="1" applyAlignment="1">
      <alignment horizontal="center" vertical="center" wrapText="1"/>
    </xf>
    <xf numFmtId="0" fontId="111" fillId="0" borderId="274" xfId="11" applyFont="1" applyBorder="1" applyAlignment="1">
      <alignment horizontal="center" vertical="center" wrapText="1"/>
    </xf>
    <xf numFmtId="0" fontId="134" fillId="5" borderId="204" xfId="11" applyFont="1" applyFill="1" applyBorder="1" applyAlignment="1">
      <alignment horizontal="center" vertical="center" wrapText="1"/>
    </xf>
    <xf numFmtId="0" fontId="134" fillId="5" borderId="275" xfId="11" applyFont="1" applyFill="1" applyBorder="1" applyAlignment="1">
      <alignment horizontal="center" vertical="center" wrapText="1"/>
    </xf>
    <xf numFmtId="0" fontId="111" fillId="5" borderId="211" xfId="11" applyFont="1" applyFill="1" applyBorder="1" applyAlignment="1">
      <alignment horizontal="center" vertical="center" wrapText="1"/>
    </xf>
    <xf numFmtId="0" fontId="111" fillId="5" borderId="162" xfId="11" applyFont="1" applyFill="1" applyBorder="1" applyAlignment="1">
      <alignment horizontal="center" vertical="center" wrapText="1"/>
    </xf>
    <xf numFmtId="0" fontId="111" fillId="5" borderId="215" xfId="11" applyFont="1" applyFill="1" applyBorder="1" applyAlignment="1">
      <alignment horizontal="center" vertical="center" wrapText="1"/>
    </xf>
    <xf numFmtId="0" fontId="111" fillId="5" borderId="217" xfId="11" applyFont="1" applyFill="1" applyBorder="1" applyAlignment="1">
      <alignment horizontal="center" vertical="center" wrapText="1"/>
    </xf>
    <xf numFmtId="0" fontId="111" fillId="0" borderId="10" xfId="11" applyFont="1" applyBorder="1" applyAlignment="1">
      <alignment horizontal="distributed" vertical="center"/>
    </xf>
    <xf numFmtId="0" fontId="111" fillId="0" borderId="13" xfId="11" applyFont="1" applyBorder="1" applyAlignment="1">
      <alignment horizontal="distributed" vertical="center"/>
    </xf>
    <xf numFmtId="0" fontId="111" fillId="0" borderId="82" xfId="11" applyFont="1" applyBorder="1" applyAlignment="1">
      <alignment horizontal="distributed" vertical="center"/>
    </xf>
    <xf numFmtId="0" fontId="111" fillId="0" borderId="76" xfId="11" applyFont="1" applyBorder="1" applyAlignment="1">
      <alignment horizontal="distributed" vertical="center"/>
    </xf>
    <xf numFmtId="0" fontId="111" fillId="0" borderId="77" xfId="11" applyFont="1" applyBorder="1" applyAlignment="1">
      <alignment horizontal="distributed" vertical="center"/>
    </xf>
    <xf numFmtId="0" fontId="113" fillId="0" borderId="78" xfId="11" applyFont="1" applyBorder="1" applyAlignment="1">
      <alignment horizontal="center" vertical="center"/>
    </xf>
    <xf numFmtId="0" fontId="113" fillId="0" borderId="76" xfId="11" applyFont="1" applyBorder="1" applyAlignment="1">
      <alignment horizontal="center" vertical="center"/>
    </xf>
    <xf numFmtId="0" fontId="111" fillId="0" borderId="25" xfId="11" applyFont="1" applyBorder="1" applyAlignment="1">
      <alignment horizontal="distributed" vertical="center"/>
    </xf>
    <xf numFmtId="0" fontId="111" fillId="0" borderId="22" xfId="11" applyFont="1" applyBorder="1" applyAlignment="1">
      <alignment horizontal="distributed" vertical="center"/>
    </xf>
    <xf numFmtId="0" fontId="147" fillId="5" borderId="22" xfId="11" applyFont="1" applyFill="1" applyBorder="1">
      <alignment vertical="center"/>
    </xf>
    <xf numFmtId="0" fontId="134" fillId="5" borderId="22" xfId="11" applyFont="1" applyFill="1" applyBorder="1">
      <alignment vertical="center"/>
    </xf>
    <xf numFmtId="0" fontId="111" fillId="0" borderId="1" xfId="11" applyFont="1" applyBorder="1" applyAlignment="1">
      <alignment vertical="center" wrapText="1"/>
    </xf>
    <xf numFmtId="0" fontId="111" fillId="0" borderId="1" xfId="11" applyFont="1" applyBorder="1" applyAlignment="1">
      <alignment horizontal="distributed" vertical="center" wrapText="1"/>
    </xf>
    <xf numFmtId="3" fontId="111" fillId="0" borderId="7" xfId="11" applyNumberFormat="1" applyFont="1" applyBorder="1" applyAlignment="1">
      <alignment vertical="center" wrapText="1"/>
    </xf>
    <xf numFmtId="0" fontId="111" fillId="0" borderId="3" xfId="11" applyFont="1" applyBorder="1" applyAlignment="1">
      <alignment vertical="center" wrapText="1"/>
    </xf>
    <xf numFmtId="0" fontId="111" fillId="0" borderId="53" xfId="11" applyFont="1" applyBorder="1" applyAlignment="1">
      <alignment vertical="center" wrapText="1"/>
    </xf>
    <xf numFmtId="0" fontId="111" fillId="0" borderId="8" xfId="11" applyFont="1" applyBorder="1" applyAlignment="1">
      <alignment vertical="center" wrapText="1"/>
    </xf>
    <xf numFmtId="0" fontId="111" fillId="0" borderId="0" xfId="11" applyFont="1" applyAlignment="1">
      <alignment vertical="center" wrapText="1"/>
    </xf>
    <xf numFmtId="0" fontId="111" fillId="0" borderId="54" xfId="11" applyFont="1" applyBorder="1" applyAlignment="1">
      <alignment vertical="center" wrapText="1"/>
    </xf>
    <xf numFmtId="0" fontId="111" fillId="0" borderId="20" xfId="11" applyFont="1" applyBorder="1" applyAlignment="1">
      <alignment vertical="center" wrapText="1"/>
    </xf>
    <xf numFmtId="0" fontId="111" fillId="0" borderId="49" xfId="11" applyFont="1" applyBorder="1" applyAlignment="1">
      <alignment vertical="center" wrapText="1"/>
    </xf>
    <xf numFmtId="0" fontId="111" fillId="0" borderId="21" xfId="11" applyFont="1" applyBorder="1" applyAlignment="1">
      <alignment vertical="center" wrapText="1"/>
    </xf>
    <xf numFmtId="0" fontId="111" fillId="0" borderId="32" xfId="11" applyFont="1" applyBorder="1" applyAlignment="1">
      <alignment horizontal="distributed" vertical="center" wrapText="1"/>
    </xf>
    <xf numFmtId="58" fontId="111" fillId="0" borderId="10" xfId="11" applyNumberFormat="1" applyFont="1" applyBorder="1" applyAlignment="1">
      <alignment horizontal="right" vertical="center"/>
    </xf>
    <xf numFmtId="58" fontId="111" fillId="0" borderId="12" xfId="11" applyNumberFormat="1" applyFont="1" applyBorder="1" applyAlignment="1">
      <alignment horizontal="right" vertical="center"/>
    </xf>
    <xf numFmtId="58" fontId="111" fillId="0" borderId="38" xfId="11" applyNumberFormat="1" applyFont="1" applyBorder="1" applyAlignment="1">
      <alignment horizontal="right" vertical="center"/>
    </xf>
    <xf numFmtId="58" fontId="111" fillId="0" borderId="35" xfId="11" applyNumberFormat="1" applyFont="1" applyBorder="1" applyAlignment="1">
      <alignment horizontal="right" vertical="center"/>
    </xf>
    <xf numFmtId="0" fontId="111" fillId="0" borderId="81" xfId="11" applyFont="1" applyBorder="1" applyAlignment="1">
      <alignment horizontal="distributed" vertical="center" wrapText="1"/>
    </xf>
    <xf numFmtId="0" fontId="111" fillId="0" borderId="24" xfId="11" applyFont="1" applyBorder="1" applyAlignment="1">
      <alignment horizontal="distributed" vertical="center"/>
    </xf>
    <xf numFmtId="0" fontId="111" fillId="0" borderId="56" xfId="11" applyFont="1" applyBorder="1" applyAlignment="1">
      <alignment horizontal="distributed" vertical="center"/>
    </xf>
    <xf numFmtId="0" fontId="111" fillId="0" borderId="17" xfId="11" applyFont="1" applyBorder="1" applyAlignment="1">
      <alignment vertical="center" wrapText="1"/>
    </xf>
    <xf numFmtId="0" fontId="111" fillId="0" borderId="24" xfId="11" applyFont="1" applyBorder="1" applyAlignment="1">
      <alignment vertical="center" wrapText="1"/>
    </xf>
    <xf numFmtId="0" fontId="111" fillId="0" borderId="56" xfId="11" applyFont="1" applyBorder="1" applyAlignment="1">
      <alignment vertical="center" wrapText="1"/>
    </xf>
    <xf numFmtId="0" fontId="111" fillId="0" borderId="17" xfId="11" applyFont="1" applyBorder="1" applyAlignment="1">
      <alignment vertical="center" shrinkToFit="1"/>
    </xf>
    <xf numFmtId="0" fontId="111" fillId="0" borderId="24" xfId="11" applyFont="1" applyBorder="1" applyAlignment="1">
      <alignment vertical="center" shrinkToFit="1"/>
    </xf>
    <xf numFmtId="0" fontId="111" fillId="0" borderId="18" xfId="11" applyFont="1" applyBorder="1" applyAlignment="1">
      <alignment vertical="center" shrinkToFit="1"/>
    </xf>
    <xf numFmtId="58" fontId="111" fillId="0" borderId="1" xfId="11" applyNumberFormat="1" applyFont="1" applyBorder="1" applyAlignment="1">
      <alignment vertical="center" wrapText="1"/>
    </xf>
    <xf numFmtId="38" fontId="111" fillId="0" borderId="10" xfId="1" applyFont="1" applyBorder="1" applyAlignment="1">
      <alignment horizontal="center" vertical="center"/>
    </xf>
    <xf numFmtId="38" fontId="111" fillId="0" borderId="12" xfId="1" applyFont="1" applyBorder="1" applyAlignment="1">
      <alignment horizontal="center" vertical="center"/>
    </xf>
    <xf numFmtId="38" fontId="111" fillId="0" borderId="37" xfId="1" applyFont="1" applyBorder="1" applyAlignment="1">
      <alignment horizontal="center" vertical="center"/>
    </xf>
    <xf numFmtId="0" fontId="137" fillId="5" borderId="0" xfId="7" applyFont="1" applyFill="1" applyAlignment="1">
      <alignment horizontal="center" vertical="center" wrapText="1"/>
    </xf>
    <xf numFmtId="0" fontId="137" fillId="5" borderId="0" xfId="7" applyFont="1" applyFill="1" applyAlignment="1">
      <alignment horizontal="center" vertical="center"/>
    </xf>
    <xf numFmtId="0" fontId="88" fillId="5" borderId="9" xfId="7" applyFont="1" applyFill="1" applyBorder="1" applyAlignment="1">
      <alignment horizontal="center" vertical="center"/>
    </xf>
    <xf numFmtId="0" fontId="137" fillId="5" borderId="0" xfId="7" applyFont="1" applyFill="1" applyAlignment="1">
      <alignment horizontal="left" vertical="top" wrapText="1"/>
    </xf>
    <xf numFmtId="0" fontId="88" fillId="5" borderId="9" xfId="7" applyFont="1" applyFill="1" applyBorder="1" applyAlignment="1">
      <alignment horizontal="left" vertical="top" wrapText="1"/>
    </xf>
    <xf numFmtId="0" fontId="88" fillId="5" borderId="153" xfId="7" applyFont="1" applyFill="1" applyBorder="1" applyAlignment="1">
      <alignment horizontal="left" vertical="top" wrapText="1"/>
    </xf>
    <xf numFmtId="0" fontId="88" fillId="5" borderId="158" xfId="7" applyFont="1" applyFill="1" applyBorder="1" applyAlignment="1">
      <alignment horizontal="left" vertical="top" wrapText="1"/>
    </xf>
    <xf numFmtId="0" fontId="83" fillId="0" borderId="7" xfId="7" applyBorder="1" applyAlignment="1">
      <alignment horizontal="center" vertical="center"/>
    </xf>
    <xf numFmtId="0" fontId="83" fillId="0" borderId="3" xfId="7" applyBorder="1" applyAlignment="1">
      <alignment horizontal="center" vertical="center"/>
    </xf>
    <xf numFmtId="0" fontId="83" fillId="0" borderId="1" xfId="7" applyBorder="1" applyAlignment="1">
      <alignment horizontal="center" vertical="center"/>
    </xf>
    <xf numFmtId="0" fontId="108" fillId="0" borderId="153" xfId="7" applyFont="1" applyBorder="1" applyAlignment="1">
      <alignment horizontal="center" vertical="center"/>
    </xf>
    <xf numFmtId="0" fontId="83" fillId="0" borderId="10" xfId="7" applyBorder="1" applyAlignment="1">
      <alignment horizontal="center" vertical="center"/>
    </xf>
    <xf numFmtId="0" fontId="83" fillId="0" borderId="12" xfId="7" applyBorder="1" applyAlignment="1">
      <alignment horizontal="center" vertical="center"/>
    </xf>
    <xf numFmtId="0" fontId="137" fillId="5" borderId="10" xfId="7" applyFont="1" applyFill="1" applyBorder="1" applyAlignment="1">
      <alignment horizontal="left" vertical="center"/>
    </xf>
    <xf numFmtId="0" fontId="88" fillId="5" borderId="12" xfId="7" applyFont="1" applyFill="1" applyBorder="1" applyAlignment="1">
      <alignment horizontal="left" vertical="center"/>
    </xf>
    <xf numFmtId="0" fontId="88" fillId="5" borderId="13" xfId="7" applyFont="1" applyFill="1" applyBorder="1" applyAlignment="1">
      <alignment horizontal="left" vertical="center"/>
    </xf>
    <xf numFmtId="0" fontId="83" fillId="0" borderId="4" xfId="7" applyBorder="1" applyAlignment="1">
      <alignment horizontal="center" vertical="center"/>
    </xf>
    <xf numFmtId="0" fontId="138" fillId="5" borderId="1" xfId="7" applyFont="1" applyFill="1" applyBorder="1" applyAlignment="1">
      <alignment horizontal="center" vertical="center" wrapText="1"/>
    </xf>
    <xf numFmtId="0" fontId="74" fillId="5" borderId="1" xfId="7" applyFont="1" applyFill="1" applyBorder="1" applyAlignment="1">
      <alignment horizontal="center" vertical="center"/>
    </xf>
    <xf numFmtId="0" fontId="138" fillId="5" borderId="10" xfId="7" applyFont="1" applyFill="1" applyBorder="1" applyAlignment="1">
      <alignment horizontal="center" vertical="center" wrapText="1"/>
    </xf>
    <xf numFmtId="0" fontId="74" fillId="5" borderId="13" xfId="7" applyFont="1" applyFill="1" applyBorder="1" applyAlignment="1">
      <alignment horizontal="center" vertical="center"/>
    </xf>
    <xf numFmtId="0" fontId="51" fillId="0" borderId="49" xfId="10" applyFont="1" applyBorder="1" applyAlignment="1">
      <alignment horizontal="left" vertical="center"/>
    </xf>
    <xf numFmtId="0" fontId="7" fillId="0" borderId="49" xfId="10" applyBorder="1" applyAlignment="1">
      <alignment horizontal="left" vertical="center"/>
    </xf>
    <xf numFmtId="0" fontId="51" fillId="0" borderId="153" xfId="10" applyFont="1" applyBorder="1" applyAlignment="1">
      <alignment horizontal="left" vertical="center"/>
    </xf>
    <xf numFmtId="0" fontId="7" fillId="0" borderId="153" xfId="10" applyBorder="1" applyAlignment="1">
      <alignment horizontal="left" vertical="center"/>
    </xf>
    <xf numFmtId="0" fontId="0" fillId="0" borderId="49" xfId="10" applyFont="1" applyBorder="1" applyAlignment="1">
      <alignment horizontal="left" wrapText="1"/>
    </xf>
    <xf numFmtId="0" fontId="51" fillId="5" borderId="20" xfId="10" applyFont="1" applyFill="1" applyBorder="1" applyAlignment="1" applyProtection="1">
      <alignment horizontal="center" vertical="center" shrinkToFit="1"/>
      <protection locked="0"/>
    </xf>
    <xf numFmtId="0" fontId="51" fillId="5" borderId="49" xfId="10" applyFont="1" applyFill="1" applyBorder="1" applyAlignment="1" applyProtection="1">
      <alignment horizontal="center" vertical="center" shrinkToFit="1"/>
      <protection locked="0"/>
    </xf>
    <xf numFmtId="0" fontId="51" fillId="0" borderId="17" xfId="10" applyFont="1" applyBorder="1" applyAlignment="1">
      <alignment horizontal="left" vertical="center" shrinkToFit="1"/>
    </xf>
    <xf numFmtId="0" fontId="51" fillId="0" borderId="24" xfId="10" applyFont="1" applyBorder="1" applyAlignment="1">
      <alignment horizontal="left" vertical="center" shrinkToFit="1"/>
    </xf>
    <xf numFmtId="0" fontId="51" fillId="0" borderId="56" xfId="10" applyFont="1" applyBorder="1" applyAlignment="1">
      <alignment horizontal="left" vertical="center" shrinkToFit="1"/>
    </xf>
    <xf numFmtId="0" fontId="51" fillId="5" borderId="8" xfId="10" applyFont="1" applyFill="1" applyBorder="1" applyAlignment="1" applyProtection="1">
      <alignment horizontal="center" vertical="center" shrinkToFit="1"/>
      <protection locked="0"/>
    </xf>
    <xf numFmtId="0" fontId="51" fillId="5" borderId="0" xfId="10" applyFont="1" applyFill="1" applyBorder="1" applyAlignment="1" applyProtection="1">
      <alignment horizontal="center" vertical="center" shrinkToFit="1"/>
      <protection locked="0"/>
    </xf>
    <xf numFmtId="0" fontId="51" fillId="5" borderId="7" xfId="10" applyFont="1" applyFill="1" applyBorder="1" applyAlignment="1" applyProtection="1">
      <alignment horizontal="center" vertical="center" shrinkToFit="1"/>
      <protection locked="0"/>
    </xf>
    <xf numFmtId="0" fontId="51" fillId="5" borderId="3" xfId="10" applyFont="1" applyFill="1" applyBorder="1" applyAlignment="1" applyProtection="1">
      <alignment horizontal="center" vertical="center" shrinkToFit="1"/>
      <protection locked="0"/>
    </xf>
    <xf numFmtId="0" fontId="51" fillId="0" borderId="81" xfId="10" applyFont="1" applyBorder="1" applyAlignment="1">
      <alignment horizontal="center" vertical="center" shrinkToFit="1"/>
    </xf>
    <xf numFmtId="0" fontId="51" fillId="0" borderId="24" xfId="10" applyFont="1" applyBorder="1" applyAlignment="1">
      <alignment horizontal="center" vertical="center" shrinkToFit="1"/>
    </xf>
    <xf numFmtId="0" fontId="51" fillId="0" borderId="56" xfId="10" applyFont="1" applyBorder="1" applyAlignment="1">
      <alignment horizontal="center" vertical="center" shrinkToFit="1"/>
    </xf>
    <xf numFmtId="0" fontId="51" fillId="0" borderId="36" xfId="10" applyFont="1" applyBorder="1" applyAlignment="1">
      <alignment horizontal="center" vertical="center" shrinkToFit="1"/>
    </xf>
    <xf numFmtId="0" fontId="51" fillId="0" borderId="0" xfId="10" applyFont="1" applyBorder="1" applyAlignment="1">
      <alignment horizontal="center" vertical="center" shrinkToFit="1"/>
    </xf>
    <xf numFmtId="0" fontId="51" fillId="0" borderId="9" xfId="10" applyFont="1" applyBorder="1" applyAlignment="1">
      <alignment horizontal="center" vertical="center" shrinkToFit="1"/>
    </xf>
    <xf numFmtId="0" fontId="51" fillId="5" borderId="17" xfId="10" applyFont="1" applyFill="1" applyBorder="1" applyAlignment="1" applyProtection="1">
      <alignment horizontal="center" vertical="center" shrinkToFit="1"/>
      <protection locked="0"/>
    </xf>
    <xf numFmtId="0" fontId="51" fillId="5" borderId="24" xfId="10" applyFont="1" applyFill="1" applyBorder="1" applyAlignment="1" applyProtection="1">
      <alignment horizontal="center" vertical="center" shrinkToFit="1"/>
      <protection locked="0"/>
    </xf>
    <xf numFmtId="0" fontId="51" fillId="5" borderId="11" xfId="10" applyFont="1" applyFill="1" applyBorder="1" applyAlignment="1" applyProtection="1">
      <alignment horizontal="center" vertical="center" shrinkToFit="1"/>
      <protection locked="0"/>
    </xf>
    <xf numFmtId="0" fontId="51" fillId="5" borderId="153" xfId="10" applyFont="1" applyFill="1" applyBorder="1" applyAlignment="1" applyProtection="1">
      <alignment horizontal="center" vertical="center" shrinkToFit="1"/>
      <protection locked="0"/>
    </xf>
    <xf numFmtId="0" fontId="51" fillId="0" borderId="0" xfId="10" applyFont="1" applyBorder="1" applyAlignment="1">
      <alignment horizontal="left" vertical="center"/>
    </xf>
    <xf numFmtId="0" fontId="7" fillId="0" borderId="0" xfId="10" applyBorder="1" applyAlignment="1">
      <alignment horizontal="left" vertical="center"/>
    </xf>
    <xf numFmtId="0" fontId="51" fillId="0" borderId="8" xfId="10" applyFont="1" applyBorder="1" applyAlignment="1">
      <alignment horizontal="left" vertical="center" shrinkToFit="1"/>
    </xf>
    <xf numFmtId="0" fontId="51" fillId="0" borderId="0" xfId="10" applyFont="1" applyBorder="1" applyAlignment="1">
      <alignment horizontal="left" vertical="center" shrinkToFit="1"/>
    </xf>
    <xf numFmtId="0" fontId="51" fillId="0" borderId="9" xfId="10" applyFont="1" applyBorder="1" applyAlignment="1">
      <alignment horizontal="left" vertical="center" shrinkToFit="1"/>
    </xf>
    <xf numFmtId="0" fontId="145" fillId="5" borderId="8" xfId="10" applyFont="1" applyFill="1" applyBorder="1" applyAlignment="1" applyProtection="1">
      <alignment horizontal="center" vertical="center" shrinkToFit="1"/>
      <protection locked="0"/>
    </xf>
    <xf numFmtId="0" fontId="145" fillId="5" borderId="0" xfId="10" applyFont="1" applyFill="1" applyBorder="1" applyAlignment="1" applyProtection="1">
      <alignment horizontal="center" vertical="center" shrinkToFit="1"/>
      <protection locked="0"/>
    </xf>
    <xf numFmtId="0" fontId="51" fillId="0" borderId="7" xfId="10" applyFont="1" applyBorder="1" applyAlignment="1">
      <alignment horizontal="left" vertical="center" shrinkToFit="1"/>
    </xf>
    <xf numFmtId="0" fontId="51" fillId="0" borderId="3" xfId="10" applyFont="1" applyBorder="1" applyAlignment="1">
      <alignment horizontal="left" vertical="center" shrinkToFit="1"/>
    </xf>
    <xf numFmtId="0" fontId="51" fillId="0" borderId="4" xfId="10" applyFont="1" applyBorder="1" applyAlignment="1">
      <alignment horizontal="left" vertical="center" shrinkToFit="1"/>
    </xf>
    <xf numFmtId="0" fontId="51" fillId="0" borderId="8" xfId="10" applyFont="1" applyBorder="1" applyAlignment="1">
      <alignment horizontal="right" vertical="center" shrinkToFit="1"/>
    </xf>
    <xf numFmtId="0" fontId="51" fillId="0" borderId="0" xfId="10" applyFont="1" applyBorder="1" applyAlignment="1">
      <alignment horizontal="right" vertical="center" shrinkToFit="1"/>
    </xf>
    <xf numFmtId="0" fontId="51" fillId="0" borderId="9" xfId="10" applyFont="1" applyBorder="1" applyAlignment="1">
      <alignment horizontal="right" vertical="center" shrinkToFit="1"/>
    </xf>
    <xf numFmtId="0" fontId="51" fillId="0" borderId="82" xfId="10" applyFont="1" applyBorder="1" applyAlignment="1">
      <alignment horizontal="center" vertical="center" shrinkToFit="1"/>
    </xf>
    <xf numFmtId="0" fontId="51" fillId="0" borderId="76" xfId="10" applyFont="1" applyBorder="1" applyAlignment="1">
      <alignment horizontal="center" vertical="center" shrinkToFit="1"/>
    </xf>
    <xf numFmtId="0" fontId="51" fillId="0" borderId="77" xfId="10" applyFont="1" applyBorder="1" applyAlignment="1">
      <alignment horizontal="center" vertical="center" shrinkToFit="1"/>
    </xf>
    <xf numFmtId="0" fontId="29" fillId="0" borderId="78" xfId="10" applyFont="1" applyBorder="1" applyAlignment="1">
      <alignment horizontal="center" vertical="center" shrinkToFit="1"/>
    </xf>
    <xf numFmtId="0" fontId="29" fillId="0" borderId="76" xfId="10" applyFont="1" applyBorder="1" applyAlignment="1">
      <alignment horizontal="center" vertical="center" shrinkToFit="1"/>
    </xf>
    <xf numFmtId="0" fontId="7" fillId="0" borderId="76" xfId="10" applyBorder="1" applyAlignment="1">
      <alignment horizontal="center" vertical="center" shrinkToFit="1"/>
    </xf>
    <xf numFmtId="0" fontId="7" fillId="0" borderId="27" xfId="10" applyBorder="1" applyAlignment="1">
      <alignment horizontal="center" vertical="center" shrinkToFit="1"/>
    </xf>
    <xf numFmtId="0" fontId="51" fillId="0" borderId="39" xfId="10" applyFont="1" applyBorder="1" applyAlignment="1">
      <alignment horizontal="center" vertical="center" shrinkToFit="1"/>
    </xf>
    <xf numFmtId="0" fontId="51" fillId="0" borderId="3" xfId="10" applyFont="1" applyBorder="1" applyAlignment="1">
      <alignment horizontal="center" vertical="center" shrinkToFit="1"/>
    </xf>
    <xf numFmtId="0" fontId="51" fillId="0" borderId="4" xfId="10" applyFont="1" applyBorder="1" applyAlignment="1">
      <alignment horizontal="center" vertical="center" shrinkToFit="1"/>
    </xf>
    <xf numFmtId="0" fontId="27" fillId="0" borderId="33" xfId="0" applyFont="1" applyFill="1" applyBorder="1" applyAlignment="1">
      <alignment horizontal="center" vertical="center" wrapText="1"/>
    </xf>
    <xf numFmtId="0" fontId="27" fillId="0" borderId="23" xfId="0" applyFont="1" applyBorder="1" applyAlignment="1">
      <alignment horizontal="center" vertical="center" wrapText="1"/>
    </xf>
    <xf numFmtId="0" fontId="13" fillId="2" borderId="23" xfId="0" applyFont="1" applyFill="1" applyBorder="1" applyAlignment="1">
      <alignment horizontal="center" vertical="center" wrapText="1"/>
    </xf>
    <xf numFmtId="0" fontId="13" fillId="2" borderId="31" xfId="0" applyFont="1" applyFill="1" applyBorder="1" applyAlignment="1">
      <alignment horizontal="center" vertical="center" wrapText="1"/>
    </xf>
    <xf numFmtId="0" fontId="56" fillId="0" borderId="32" xfId="0" applyFont="1" applyFill="1" applyBorder="1" applyAlignment="1">
      <alignment horizontal="center" vertical="center" wrapText="1"/>
    </xf>
    <xf numFmtId="0" fontId="13" fillId="0" borderId="1" xfId="0" applyFont="1" applyBorder="1" applyAlignment="1">
      <alignment horizontal="center" vertical="center" wrapText="1"/>
    </xf>
    <xf numFmtId="179" fontId="57" fillId="2"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2" borderId="1" xfId="0" applyFont="1" applyFill="1" applyBorder="1" applyAlignment="1">
      <alignment vertical="center" wrapText="1"/>
    </xf>
    <xf numFmtId="0" fontId="13" fillId="2" borderId="28" xfId="0" applyFont="1" applyFill="1" applyBorder="1" applyAlignment="1">
      <alignment vertical="center" wrapText="1"/>
    </xf>
    <xf numFmtId="0" fontId="13" fillId="0" borderId="28" xfId="0" applyFont="1" applyBorder="1" applyAlignment="1">
      <alignment horizontal="center" vertical="center" wrapText="1"/>
    </xf>
    <xf numFmtId="0" fontId="13" fillId="0" borderId="32"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13" xfId="0" applyFont="1" applyBorder="1" applyAlignment="1">
      <alignment vertical="center" wrapText="1"/>
    </xf>
    <xf numFmtId="0" fontId="24" fillId="0" borderId="0" xfId="0" applyFont="1" applyFill="1" applyBorder="1" applyAlignment="1">
      <alignment horizontal="center" vertical="center" wrapText="1"/>
    </xf>
    <xf numFmtId="0" fontId="13" fillId="0" borderId="25" xfId="0" applyFont="1" applyFill="1" applyBorder="1" applyAlignment="1">
      <alignment vertical="center" wrapText="1"/>
    </xf>
    <xf numFmtId="0" fontId="13" fillId="0" borderId="22" xfId="0" applyFont="1" applyFill="1" applyBorder="1" applyAlignment="1">
      <alignment vertical="center" wrapText="1"/>
    </xf>
    <xf numFmtId="0" fontId="13" fillId="0" borderId="16" xfId="0" applyFont="1" applyFill="1" applyBorder="1" applyAlignment="1">
      <alignment vertical="center" wrapText="1"/>
    </xf>
    <xf numFmtId="0" fontId="13" fillId="0" borderId="16" xfId="0" applyFont="1" applyBorder="1" applyAlignment="1">
      <alignment vertical="center"/>
    </xf>
    <xf numFmtId="0" fontId="13" fillId="2" borderId="16" xfId="0" applyFont="1" applyFill="1" applyBorder="1" applyAlignment="1">
      <alignment vertical="center"/>
    </xf>
    <xf numFmtId="0" fontId="13" fillId="2" borderId="22" xfId="0" applyFont="1" applyFill="1" applyBorder="1" applyAlignment="1">
      <alignment vertical="center"/>
    </xf>
    <xf numFmtId="0" fontId="13" fillId="2" borderId="88" xfId="0" applyFont="1" applyFill="1" applyBorder="1" applyAlignment="1">
      <alignment vertical="center"/>
    </xf>
    <xf numFmtId="0" fontId="13" fillId="0" borderId="23" xfId="0" applyFont="1" applyFill="1" applyBorder="1" applyAlignment="1">
      <alignment horizontal="center" vertical="center" wrapText="1"/>
    </xf>
    <xf numFmtId="0" fontId="144" fillId="2" borderId="23" xfId="0" applyFont="1" applyFill="1" applyBorder="1" applyAlignment="1">
      <alignment horizontal="center" vertical="center" wrapText="1"/>
    </xf>
    <xf numFmtId="188" fontId="57" fillId="2" borderId="1" xfId="0" applyNumberFormat="1" applyFont="1" applyFill="1" applyBorder="1" applyAlignment="1">
      <alignment horizontal="center" vertical="center" wrapText="1"/>
    </xf>
    <xf numFmtId="188" fontId="142" fillId="2" borderId="1" xfId="0" applyNumberFormat="1" applyFont="1" applyFill="1" applyBorder="1" applyAlignment="1">
      <alignment horizontal="center" vertical="center" wrapText="1"/>
    </xf>
    <xf numFmtId="0" fontId="143" fillId="2" borderId="1" xfId="0" applyFont="1" applyFill="1" applyBorder="1" applyAlignment="1">
      <alignment horizontal="center" vertical="center" wrapText="1"/>
    </xf>
    <xf numFmtId="0" fontId="144" fillId="2" borderId="16" xfId="0" applyFont="1" applyFill="1" applyBorder="1" applyAlignment="1">
      <alignment vertical="center"/>
    </xf>
    <xf numFmtId="0" fontId="144" fillId="2" borderId="22" xfId="0" applyFont="1" applyFill="1" applyBorder="1" applyAlignment="1">
      <alignment vertical="center"/>
    </xf>
    <xf numFmtId="0" fontId="144" fillId="2" borderId="88" xfId="0" applyFont="1" applyFill="1" applyBorder="1" applyAlignment="1">
      <alignment vertical="center"/>
    </xf>
    <xf numFmtId="0" fontId="144" fillId="5" borderId="13" xfId="0" applyFont="1" applyFill="1" applyBorder="1" applyAlignment="1">
      <alignment vertical="center" wrapText="1"/>
    </xf>
    <xf numFmtId="0" fontId="144" fillId="5" borderId="1" xfId="0" applyFont="1" applyFill="1" applyBorder="1" applyAlignment="1">
      <alignment vertical="center" wrapText="1"/>
    </xf>
    <xf numFmtId="192" fontId="13" fillId="0" borderId="1" xfId="0" applyNumberFormat="1" applyFont="1" applyFill="1" applyBorder="1" applyAlignment="1">
      <alignment vertical="center" wrapText="1"/>
    </xf>
    <xf numFmtId="0" fontId="144" fillId="2" borderId="1" xfId="0" applyFont="1" applyFill="1" applyBorder="1" applyAlignment="1">
      <alignment vertical="center" wrapText="1"/>
    </xf>
    <xf numFmtId="0" fontId="144" fillId="2" borderId="28" xfId="0" applyFont="1" applyFill="1" applyBorder="1" applyAlignment="1">
      <alignment vertical="center" wrapText="1"/>
    </xf>
    <xf numFmtId="0" fontId="143" fillId="2" borderId="10" xfId="0" applyFont="1" applyFill="1" applyBorder="1" applyAlignment="1">
      <alignment horizontal="center" vertical="center" wrapText="1"/>
    </xf>
    <xf numFmtId="0" fontId="143" fillId="2" borderId="12" xfId="0" applyFont="1" applyFill="1" applyBorder="1" applyAlignment="1">
      <alignment horizontal="center" vertical="center" wrapText="1"/>
    </xf>
    <xf numFmtId="0" fontId="143" fillId="2" borderId="13" xfId="0" applyFont="1" applyFill="1" applyBorder="1" applyAlignment="1">
      <alignment horizontal="center" vertical="center" wrapText="1"/>
    </xf>
    <xf numFmtId="178" fontId="143" fillId="2" borderId="10" xfId="0" applyNumberFormat="1" applyFont="1" applyFill="1" applyBorder="1" applyAlignment="1">
      <alignment horizontal="center" vertical="center" wrapText="1"/>
    </xf>
    <xf numFmtId="178" fontId="143" fillId="2" borderId="12" xfId="0" applyNumberFormat="1" applyFont="1" applyFill="1" applyBorder="1" applyAlignment="1">
      <alignment horizontal="center" vertical="center" wrapText="1"/>
    </xf>
    <xf numFmtId="178" fontId="143" fillId="2" borderId="13" xfId="0" applyNumberFormat="1" applyFont="1" applyFill="1" applyBorder="1" applyAlignment="1">
      <alignment horizontal="center" vertical="center" wrapText="1"/>
    </xf>
    <xf numFmtId="0" fontId="13" fillId="0" borderId="13" xfId="0" applyFont="1" applyFill="1" applyBorder="1" applyAlignment="1">
      <alignment horizontal="center" vertical="center" wrapText="1"/>
    </xf>
    <xf numFmtId="194" fontId="13" fillId="0" borderId="10" xfId="0" applyNumberFormat="1" applyFont="1" applyFill="1" applyBorder="1" applyAlignment="1">
      <alignment horizontal="center" vertical="center" wrapText="1"/>
    </xf>
    <xf numFmtId="194" fontId="13" fillId="0" borderId="12" xfId="0" applyNumberFormat="1" applyFont="1" applyFill="1" applyBorder="1" applyAlignment="1">
      <alignment horizontal="center" vertical="center" wrapText="1"/>
    </xf>
    <xf numFmtId="194" fontId="13" fillId="0" borderId="37" xfId="0" applyNumberFormat="1" applyFont="1" applyFill="1" applyBorder="1" applyAlignment="1">
      <alignment horizontal="center" vertical="center" wrapText="1"/>
    </xf>
    <xf numFmtId="193" fontId="13" fillId="0" borderId="10" xfId="0" applyNumberFormat="1" applyFont="1" applyFill="1" applyBorder="1" applyAlignment="1">
      <alignment horizontal="center" vertical="center" wrapText="1"/>
    </xf>
    <xf numFmtId="193" fontId="13" fillId="0" borderId="12" xfId="0" applyNumberFormat="1"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37" xfId="0" applyFont="1" applyFill="1" applyBorder="1" applyAlignment="1">
      <alignment horizontal="center" vertical="center" wrapText="1"/>
    </xf>
    <xf numFmtId="193" fontId="144" fillId="2" borderId="10" xfId="0" applyNumberFormat="1" applyFont="1" applyFill="1" applyBorder="1" applyAlignment="1">
      <alignment horizontal="center" vertical="center" wrapText="1"/>
    </xf>
    <xf numFmtId="193" fontId="144" fillId="2" borderId="12" xfId="0" applyNumberFormat="1" applyFont="1" applyFill="1" applyBorder="1" applyAlignment="1">
      <alignment horizontal="center" vertical="center" wrapText="1"/>
    </xf>
    <xf numFmtId="193" fontId="144" fillId="2" borderId="13" xfId="0" applyNumberFormat="1" applyFont="1" applyFill="1" applyBorder="1" applyAlignment="1">
      <alignment horizontal="center" vertical="center" wrapText="1"/>
    </xf>
    <xf numFmtId="193" fontId="13" fillId="0" borderId="13" xfId="0" applyNumberFormat="1" applyFont="1" applyFill="1" applyBorder="1" applyAlignment="1">
      <alignment horizontal="center" vertical="center" wrapText="1"/>
    </xf>
    <xf numFmtId="178" fontId="13" fillId="0" borderId="23" xfId="0" applyNumberFormat="1" applyFont="1" applyFill="1" applyBorder="1" applyAlignment="1">
      <alignment horizontal="center" vertical="center" wrapText="1"/>
    </xf>
    <xf numFmtId="194" fontId="13" fillId="0" borderId="23" xfId="0" applyNumberFormat="1" applyFont="1" applyFill="1" applyBorder="1" applyAlignment="1">
      <alignment horizontal="center" vertical="center" wrapText="1"/>
    </xf>
    <xf numFmtId="0" fontId="13" fillId="0" borderId="31"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2" fillId="0" borderId="81" xfId="0" applyFont="1" applyFill="1" applyBorder="1" applyAlignment="1">
      <alignment horizontal="right" vertical="center"/>
    </xf>
    <xf numFmtId="0" fontId="12" fillId="0" borderId="24" xfId="0" applyFont="1" applyFill="1" applyBorder="1" applyAlignment="1">
      <alignment horizontal="right" vertical="center"/>
    </xf>
    <xf numFmtId="0" fontId="12" fillId="0" borderId="79" xfId="0" applyFont="1" applyFill="1" applyBorder="1" applyAlignment="1">
      <alignment horizontal="right" vertical="center"/>
    </xf>
    <xf numFmtId="0" fontId="12" fillId="0" borderId="49" xfId="0" applyFont="1" applyFill="1" applyBorder="1" applyAlignment="1">
      <alignment horizontal="right" vertical="center"/>
    </xf>
    <xf numFmtId="0" fontId="0" fillId="0" borderId="17" xfId="0" applyFill="1" applyBorder="1" applyAlignment="1">
      <alignment horizontal="left" vertical="center"/>
    </xf>
    <xf numFmtId="0" fontId="0" fillId="0" borderId="24" xfId="0" applyFill="1" applyBorder="1" applyAlignment="1">
      <alignment horizontal="left" vertical="center"/>
    </xf>
    <xf numFmtId="0" fontId="0" fillId="0" borderId="18" xfId="0" applyFill="1" applyBorder="1" applyAlignment="1">
      <alignment horizontal="left" vertical="center"/>
    </xf>
    <xf numFmtId="0" fontId="12" fillId="0" borderId="24" xfId="0" applyFont="1" applyFill="1" applyBorder="1" applyAlignment="1">
      <alignment horizontal="left" vertical="center"/>
    </xf>
    <xf numFmtId="0" fontId="12" fillId="0" borderId="18" xfId="0" applyFont="1" applyFill="1" applyBorder="1" applyAlignment="1">
      <alignment horizontal="left" vertical="center"/>
    </xf>
    <xf numFmtId="0" fontId="12" fillId="0" borderId="49" xfId="0" applyFont="1" applyFill="1" applyBorder="1" applyAlignment="1">
      <alignment horizontal="left" vertical="center"/>
    </xf>
    <xf numFmtId="0" fontId="12" fillId="0" borderId="21" xfId="0" applyFont="1" applyFill="1" applyBorder="1" applyAlignment="1">
      <alignment horizontal="left" vertical="center"/>
    </xf>
    <xf numFmtId="0" fontId="139" fillId="2" borderId="24" xfId="0" applyFont="1" applyFill="1" applyBorder="1" applyAlignment="1">
      <alignment horizontal="center" vertical="center"/>
    </xf>
    <xf numFmtId="0" fontId="139" fillId="2" borderId="49" xfId="0" applyFont="1" applyFill="1" applyBorder="1" applyAlignment="1">
      <alignment horizontal="center" vertical="center"/>
    </xf>
    <xf numFmtId="0" fontId="0" fillId="0" borderId="70" xfId="0" applyFill="1" applyBorder="1" applyAlignment="1">
      <alignment horizontal="center" vertical="center"/>
    </xf>
    <xf numFmtId="0" fontId="0" fillId="2" borderId="14" xfId="0" applyFill="1" applyBorder="1" applyAlignment="1">
      <alignment horizontal="left" vertical="center"/>
    </xf>
    <xf numFmtId="0" fontId="0" fillId="2" borderId="47" xfId="0" applyFill="1" applyBorder="1" applyAlignment="1">
      <alignment horizontal="left" vertical="center"/>
    </xf>
    <xf numFmtId="0" fontId="0" fillId="0" borderId="101" xfId="0" applyFill="1" applyBorder="1" applyAlignment="1">
      <alignment vertical="center" wrapText="1"/>
    </xf>
    <xf numFmtId="0" fontId="0" fillId="0" borderId="102" xfId="0" applyBorder="1" applyAlignment="1">
      <alignment vertical="center" wrapText="1"/>
    </xf>
    <xf numFmtId="0" fontId="12" fillId="0" borderId="10" xfId="0" applyFont="1" applyFill="1" applyBorder="1" applyAlignment="1">
      <alignment horizontal="center" vertical="center" wrapText="1"/>
    </xf>
    <xf numFmtId="0" fontId="12" fillId="0" borderId="12" xfId="0" applyFont="1" applyBorder="1" applyAlignment="1">
      <alignment horizontal="center" vertical="center" wrapText="1"/>
    </xf>
    <xf numFmtId="0" fontId="12" fillId="0" borderId="13" xfId="0" applyFont="1" applyBorder="1" applyAlignment="1">
      <alignment horizontal="center" vertical="center" wrapText="1"/>
    </xf>
    <xf numFmtId="177" fontId="0" fillId="0" borderId="1" xfId="0" applyNumberFormat="1" applyFont="1" applyBorder="1" applyAlignment="1">
      <alignment vertical="center" wrapText="1"/>
    </xf>
    <xf numFmtId="0" fontId="0" fillId="0" borderId="1" xfId="0" applyFont="1" applyBorder="1" applyAlignment="1">
      <alignment horizontal="center" vertical="center" wrapText="1"/>
    </xf>
    <xf numFmtId="178" fontId="0" fillId="0" borderId="1" xfId="0" applyNumberFormat="1" applyFont="1" applyBorder="1" applyAlignment="1">
      <alignment vertical="center" wrapText="1"/>
    </xf>
    <xf numFmtId="0" fontId="21" fillId="0" borderId="0" xfId="7" applyFont="1" applyBorder="1" applyAlignment="1">
      <alignment horizontal="left" vertical="center"/>
    </xf>
  </cellXfs>
  <cellStyles count="15">
    <cellStyle name="パーセント 2" xfId="13" xr:uid="{AC0BDBBF-3EE7-4DD1-8B5A-ED75C3FB2760}"/>
    <cellStyle name="桁区切り" xfId="1" builtinId="6"/>
    <cellStyle name="桁区切り 2" xfId="12" xr:uid="{3826C8C7-D99F-4CDA-B2B1-A6D6EA0C894E}"/>
    <cellStyle name="標準" xfId="0" builtinId="0"/>
    <cellStyle name="標準 2" xfId="7" xr:uid="{00000000-0005-0000-0000-000002000000}"/>
    <cellStyle name="標準 3" xfId="8" xr:uid="{F047A868-89C7-45DC-BE5C-EE4F52D1A2A8}"/>
    <cellStyle name="標準 4" xfId="9" xr:uid="{B9F594ED-C01B-4AD6-A5DA-8D5E49B798C4}"/>
    <cellStyle name="標準 4 3" xfId="14" xr:uid="{950778AA-DCE8-43C7-BE92-C49836E81DDA}"/>
    <cellStyle name="標準 5" xfId="10" xr:uid="{29D6FE39-B564-4094-838E-20D12E07DFB0}"/>
    <cellStyle name="標準_事故発生速報参考様式_事故報告" xfId="11" xr:uid="{59B7228F-077F-4299-9274-8D7FA95CB19A}"/>
    <cellStyle name="標準_設計書 DM作成01 " xfId="2" xr:uid="{00000000-0005-0000-0000-000003000000}"/>
    <cellStyle name="標準_様式-工０５（下請負人通知書）" xfId="3" xr:uid="{00000000-0005-0000-0000-000004000000}"/>
    <cellStyle name="標準_様式-工０８（工事打合せ簿）" xfId="4" xr:uid="{00000000-0005-0000-0000-000005000000}"/>
    <cellStyle name="標準_様式-工１３（材料検査関係）" xfId="5" xr:uid="{00000000-0005-0000-0000-000006000000}"/>
    <cellStyle name="未定義" xfId="6" xr:uid="{00000000-0005-0000-0000-000007000000}"/>
  </cellStyles>
  <dxfs count="0"/>
  <tableStyles count="0" defaultTableStyle="TableStyleMedium2" defaultPivotStyle="PivotStyleLight16"/>
  <colors>
    <mruColors>
      <color rgb="FFFF0000"/>
      <color rgb="FFCCFFCC"/>
      <color rgb="FF538DD5"/>
      <color rgb="FFFF99CC"/>
      <color rgb="FF000080"/>
      <color rgb="FF00FF00"/>
      <color rgb="FF339966"/>
      <color rgb="FFFFCC99"/>
      <color rgb="FFFFCCFF"/>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powerPivotData" Target="model/item.data"/></Relationships>
</file>

<file path=xl/ctrlProps/ctrlProp1.xml><?xml version="1.0" encoding="utf-8"?>
<formControlPr xmlns="http://schemas.microsoft.com/office/spreadsheetml/2009/9/main" objectType="CheckBox"/>
</file>

<file path=xl/ctrlProps/ctrlProp10.xml><?xml version="1.0" encoding="utf-8"?>
<formControlPr xmlns="http://schemas.microsoft.com/office/spreadsheetml/2009/9/main" objectType="CheckBox"/>
</file>

<file path=xl/ctrlProps/ctrlProp100.xml><?xml version="1.0" encoding="utf-8"?>
<formControlPr xmlns="http://schemas.microsoft.com/office/spreadsheetml/2009/9/main" objectType="CheckBox"/>
</file>

<file path=xl/ctrlProps/ctrlProp101.xml><?xml version="1.0" encoding="utf-8"?>
<formControlPr xmlns="http://schemas.microsoft.com/office/spreadsheetml/2009/9/main" objectType="CheckBox"/>
</file>

<file path=xl/ctrlProps/ctrlProp102.xml><?xml version="1.0" encoding="utf-8"?>
<formControlPr xmlns="http://schemas.microsoft.com/office/spreadsheetml/2009/9/main" objectType="CheckBox"/>
</file>

<file path=xl/ctrlProps/ctrlProp103.xml><?xml version="1.0" encoding="utf-8"?>
<formControlPr xmlns="http://schemas.microsoft.com/office/spreadsheetml/2009/9/main" objectType="CheckBox"/>
</file>

<file path=xl/ctrlProps/ctrlProp104.xml><?xml version="1.0" encoding="utf-8"?>
<formControlPr xmlns="http://schemas.microsoft.com/office/spreadsheetml/2009/9/main" objectType="CheckBox"/>
</file>

<file path=xl/ctrlProps/ctrlProp105.xml><?xml version="1.0" encoding="utf-8"?>
<formControlPr xmlns="http://schemas.microsoft.com/office/spreadsheetml/2009/9/main" objectType="CheckBox"/>
</file>

<file path=xl/ctrlProps/ctrlProp106.xml><?xml version="1.0" encoding="utf-8"?>
<formControlPr xmlns="http://schemas.microsoft.com/office/spreadsheetml/2009/9/main" objectType="CheckBox"/>
</file>

<file path=xl/ctrlProps/ctrlProp107.xml><?xml version="1.0" encoding="utf-8"?>
<formControlPr xmlns="http://schemas.microsoft.com/office/spreadsheetml/2009/9/main" objectType="CheckBox"/>
</file>

<file path=xl/ctrlProps/ctrlProp108.xml><?xml version="1.0" encoding="utf-8"?>
<formControlPr xmlns="http://schemas.microsoft.com/office/spreadsheetml/2009/9/main" objectType="CheckBox"/>
</file>

<file path=xl/ctrlProps/ctrlProp11.xml><?xml version="1.0" encoding="utf-8"?>
<formControlPr xmlns="http://schemas.microsoft.com/office/spreadsheetml/2009/9/main" objectType="CheckBox"/>
</file>

<file path=xl/ctrlProps/ctrlProp12.xml><?xml version="1.0" encoding="utf-8"?>
<formControlPr xmlns="http://schemas.microsoft.com/office/spreadsheetml/2009/9/main" objectType="CheckBox"/>
</file>

<file path=xl/ctrlProps/ctrlProp13.xml><?xml version="1.0" encoding="utf-8"?>
<formControlPr xmlns="http://schemas.microsoft.com/office/spreadsheetml/2009/9/main" objectType="CheckBox"/>
</file>

<file path=xl/ctrlProps/ctrlProp14.xml><?xml version="1.0" encoding="utf-8"?>
<formControlPr xmlns="http://schemas.microsoft.com/office/spreadsheetml/2009/9/main" objectType="CheckBox"/>
</file>

<file path=xl/ctrlProps/ctrlProp15.xml><?xml version="1.0" encoding="utf-8"?>
<formControlPr xmlns="http://schemas.microsoft.com/office/spreadsheetml/2009/9/main" objectType="CheckBox"/>
</file>

<file path=xl/ctrlProps/ctrlProp16.xml><?xml version="1.0" encoding="utf-8"?>
<formControlPr xmlns="http://schemas.microsoft.com/office/spreadsheetml/2009/9/main" objectType="CheckBox"/>
</file>

<file path=xl/ctrlProps/ctrlProp17.xml><?xml version="1.0" encoding="utf-8"?>
<formControlPr xmlns="http://schemas.microsoft.com/office/spreadsheetml/2009/9/main" objectType="CheckBox"/>
</file>

<file path=xl/ctrlProps/ctrlProp18.xml><?xml version="1.0" encoding="utf-8"?>
<formControlPr xmlns="http://schemas.microsoft.com/office/spreadsheetml/2009/9/main" objectType="CheckBox"/>
</file>

<file path=xl/ctrlProps/ctrlProp19.xml><?xml version="1.0" encoding="utf-8"?>
<formControlPr xmlns="http://schemas.microsoft.com/office/spreadsheetml/2009/9/main" objectType="CheckBox"/>
</file>

<file path=xl/ctrlProps/ctrlProp2.xml><?xml version="1.0" encoding="utf-8"?>
<formControlPr xmlns="http://schemas.microsoft.com/office/spreadsheetml/2009/9/main" objectType="CheckBox"/>
</file>

<file path=xl/ctrlProps/ctrlProp20.xml><?xml version="1.0" encoding="utf-8"?>
<formControlPr xmlns="http://schemas.microsoft.com/office/spreadsheetml/2009/9/main" objectType="CheckBox"/>
</file>

<file path=xl/ctrlProps/ctrlProp21.xml><?xml version="1.0" encoding="utf-8"?>
<formControlPr xmlns="http://schemas.microsoft.com/office/spreadsheetml/2009/9/main" objectType="CheckBox"/>
</file>

<file path=xl/ctrlProps/ctrlProp22.xml><?xml version="1.0" encoding="utf-8"?>
<formControlPr xmlns="http://schemas.microsoft.com/office/spreadsheetml/2009/9/main" objectType="CheckBox"/>
</file>

<file path=xl/ctrlProps/ctrlProp23.xml><?xml version="1.0" encoding="utf-8"?>
<formControlPr xmlns="http://schemas.microsoft.com/office/spreadsheetml/2009/9/main" objectType="CheckBox"/>
</file>

<file path=xl/ctrlProps/ctrlProp24.xml><?xml version="1.0" encoding="utf-8"?>
<formControlPr xmlns="http://schemas.microsoft.com/office/spreadsheetml/2009/9/main" objectType="CheckBox"/>
</file>

<file path=xl/ctrlProps/ctrlProp25.xml><?xml version="1.0" encoding="utf-8"?>
<formControlPr xmlns="http://schemas.microsoft.com/office/spreadsheetml/2009/9/main" objectType="CheckBox"/>
</file>

<file path=xl/ctrlProps/ctrlProp26.xml><?xml version="1.0" encoding="utf-8"?>
<formControlPr xmlns="http://schemas.microsoft.com/office/spreadsheetml/2009/9/main" objectType="CheckBox"/>
</file>

<file path=xl/ctrlProps/ctrlProp27.xml><?xml version="1.0" encoding="utf-8"?>
<formControlPr xmlns="http://schemas.microsoft.com/office/spreadsheetml/2009/9/main" objectType="CheckBox"/>
</file>

<file path=xl/ctrlProps/ctrlProp28.xml><?xml version="1.0" encoding="utf-8"?>
<formControlPr xmlns="http://schemas.microsoft.com/office/spreadsheetml/2009/9/main" objectType="CheckBox"/>
</file>

<file path=xl/ctrlProps/ctrlProp29.xml><?xml version="1.0" encoding="utf-8"?>
<formControlPr xmlns="http://schemas.microsoft.com/office/spreadsheetml/2009/9/main" objectType="CheckBox"/>
</file>

<file path=xl/ctrlProps/ctrlProp3.xml><?xml version="1.0" encoding="utf-8"?>
<formControlPr xmlns="http://schemas.microsoft.com/office/spreadsheetml/2009/9/main" objectType="CheckBox"/>
</file>

<file path=xl/ctrlProps/ctrlProp30.xml><?xml version="1.0" encoding="utf-8"?>
<formControlPr xmlns="http://schemas.microsoft.com/office/spreadsheetml/2009/9/main" objectType="CheckBox"/>
</file>

<file path=xl/ctrlProps/ctrlProp31.xml><?xml version="1.0" encoding="utf-8"?>
<formControlPr xmlns="http://schemas.microsoft.com/office/spreadsheetml/2009/9/main" objectType="CheckBox"/>
</file>

<file path=xl/ctrlProps/ctrlProp32.xml><?xml version="1.0" encoding="utf-8"?>
<formControlPr xmlns="http://schemas.microsoft.com/office/spreadsheetml/2009/9/main" objectType="CheckBox"/>
</file>

<file path=xl/ctrlProps/ctrlProp33.xml><?xml version="1.0" encoding="utf-8"?>
<formControlPr xmlns="http://schemas.microsoft.com/office/spreadsheetml/2009/9/main" objectType="CheckBox"/>
</file>

<file path=xl/ctrlProps/ctrlProp34.xml><?xml version="1.0" encoding="utf-8"?>
<formControlPr xmlns="http://schemas.microsoft.com/office/spreadsheetml/2009/9/main" objectType="CheckBox"/>
</file>

<file path=xl/ctrlProps/ctrlProp35.xml><?xml version="1.0" encoding="utf-8"?>
<formControlPr xmlns="http://schemas.microsoft.com/office/spreadsheetml/2009/9/main" objectType="CheckBox"/>
</file>

<file path=xl/ctrlProps/ctrlProp36.xml><?xml version="1.0" encoding="utf-8"?>
<formControlPr xmlns="http://schemas.microsoft.com/office/spreadsheetml/2009/9/main" objectType="CheckBox"/>
</file>

<file path=xl/ctrlProps/ctrlProp37.xml><?xml version="1.0" encoding="utf-8"?>
<formControlPr xmlns="http://schemas.microsoft.com/office/spreadsheetml/2009/9/main" objectType="CheckBox"/>
</file>

<file path=xl/ctrlProps/ctrlProp38.xml><?xml version="1.0" encoding="utf-8"?>
<formControlPr xmlns="http://schemas.microsoft.com/office/spreadsheetml/2009/9/main" objectType="CheckBox"/>
</file>

<file path=xl/ctrlProps/ctrlProp39.xml><?xml version="1.0" encoding="utf-8"?>
<formControlPr xmlns="http://schemas.microsoft.com/office/spreadsheetml/2009/9/main" objectType="CheckBox"/>
</file>

<file path=xl/ctrlProps/ctrlProp4.xml><?xml version="1.0" encoding="utf-8"?>
<formControlPr xmlns="http://schemas.microsoft.com/office/spreadsheetml/2009/9/main" objectType="CheckBox"/>
</file>

<file path=xl/ctrlProps/ctrlProp40.xml><?xml version="1.0" encoding="utf-8"?>
<formControlPr xmlns="http://schemas.microsoft.com/office/spreadsheetml/2009/9/main" objectType="CheckBox"/>
</file>

<file path=xl/ctrlProps/ctrlProp41.xml><?xml version="1.0" encoding="utf-8"?>
<formControlPr xmlns="http://schemas.microsoft.com/office/spreadsheetml/2009/9/main" objectType="CheckBox"/>
</file>

<file path=xl/ctrlProps/ctrlProp42.xml><?xml version="1.0" encoding="utf-8"?>
<formControlPr xmlns="http://schemas.microsoft.com/office/spreadsheetml/2009/9/main" objectType="CheckBox"/>
</file>

<file path=xl/ctrlProps/ctrlProp43.xml><?xml version="1.0" encoding="utf-8"?>
<formControlPr xmlns="http://schemas.microsoft.com/office/spreadsheetml/2009/9/main" objectType="CheckBox"/>
</file>

<file path=xl/ctrlProps/ctrlProp44.xml><?xml version="1.0" encoding="utf-8"?>
<formControlPr xmlns="http://schemas.microsoft.com/office/spreadsheetml/2009/9/main" objectType="CheckBox"/>
</file>

<file path=xl/ctrlProps/ctrlProp45.xml><?xml version="1.0" encoding="utf-8"?>
<formControlPr xmlns="http://schemas.microsoft.com/office/spreadsheetml/2009/9/main" objectType="CheckBox"/>
</file>

<file path=xl/ctrlProps/ctrlProp46.xml><?xml version="1.0" encoding="utf-8"?>
<formControlPr xmlns="http://schemas.microsoft.com/office/spreadsheetml/2009/9/main" objectType="CheckBox"/>
</file>

<file path=xl/ctrlProps/ctrlProp47.xml><?xml version="1.0" encoding="utf-8"?>
<formControlPr xmlns="http://schemas.microsoft.com/office/spreadsheetml/2009/9/main" objectType="CheckBox"/>
</file>

<file path=xl/ctrlProps/ctrlProp48.xml><?xml version="1.0" encoding="utf-8"?>
<formControlPr xmlns="http://schemas.microsoft.com/office/spreadsheetml/2009/9/main" objectType="CheckBox"/>
</file>

<file path=xl/ctrlProps/ctrlProp49.xml><?xml version="1.0" encoding="utf-8"?>
<formControlPr xmlns="http://schemas.microsoft.com/office/spreadsheetml/2009/9/main" objectType="CheckBox"/>
</file>

<file path=xl/ctrlProps/ctrlProp5.xml><?xml version="1.0" encoding="utf-8"?>
<formControlPr xmlns="http://schemas.microsoft.com/office/spreadsheetml/2009/9/main" objectType="CheckBox"/>
</file>

<file path=xl/ctrlProps/ctrlProp50.xml><?xml version="1.0" encoding="utf-8"?>
<formControlPr xmlns="http://schemas.microsoft.com/office/spreadsheetml/2009/9/main" objectType="CheckBox"/>
</file>

<file path=xl/ctrlProps/ctrlProp51.xml><?xml version="1.0" encoding="utf-8"?>
<formControlPr xmlns="http://schemas.microsoft.com/office/spreadsheetml/2009/9/main" objectType="CheckBox"/>
</file>

<file path=xl/ctrlProps/ctrlProp52.xml><?xml version="1.0" encoding="utf-8"?>
<formControlPr xmlns="http://schemas.microsoft.com/office/spreadsheetml/2009/9/main" objectType="CheckBox"/>
</file>

<file path=xl/ctrlProps/ctrlProp53.xml><?xml version="1.0" encoding="utf-8"?>
<formControlPr xmlns="http://schemas.microsoft.com/office/spreadsheetml/2009/9/main" objectType="CheckBox"/>
</file>

<file path=xl/ctrlProps/ctrlProp54.xml><?xml version="1.0" encoding="utf-8"?>
<formControlPr xmlns="http://schemas.microsoft.com/office/spreadsheetml/2009/9/main" objectType="CheckBox"/>
</file>

<file path=xl/ctrlProps/ctrlProp55.xml><?xml version="1.0" encoding="utf-8"?>
<formControlPr xmlns="http://schemas.microsoft.com/office/spreadsheetml/2009/9/main" objectType="CheckBox"/>
</file>

<file path=xl/ctrlProps/ctrlProp56.xml><?xml version="1.0" encoding="utf-8"?>
<formControlPr xmlns="http://schemas.microsoft.com/office/spreadsheetml/2009/9/main" objectType="CheckBox"/>
</file>

<file path=xl/ctrlProps/ctrlProp57.xml><?xml version="1.0" encoding="utf-8"?>
<formControlPr xmlns="http://schemas.microsoft.com/office/spreadsheetml/2009/9/main" objectType="CheckBox"/>
</file>

<file path=xl/ctrlProps/ctrlProp58.xml><?xml version="1.0" encoding="utf-8"?>
<formControlPr xmlns="http://schemas.microsoft.com/office/spreadsheetml/2009/9/main" objectType="CheckBox"/>
</file>

<file path=xl/ctrlProps/ctrlProp59.xml><?xml version="1.0" encoding="utf-8"?>
<formControlPr xmlns="http://schemas.microsoft.com/office/spreadsheetml/2009/9/main" objectType="CheckBox"/>
</file>

<file path=xl/ctrlProps/ctrlProp6.xml><?xml version="1.0" encoding="utf-8"?>
<formControlPr xmlns="http://schemas.microsoft.com/office/spreadsheetml/2009/9/main" objectType="CheckBox"/>
</file>

<file path=xl/ctrlProps/ctrlProp60.xml><?xml version="1.0" encoding="utf-8"?>
<formControlPr xmlns="http://schemas.microsoft.com/office/spreadsheetml/2009/9/main" objectType="CheckBox"/>
</file>

<file path=xl/ctrlProps/ctrlProp61.xml><?xml version="1.0" encoding="utf-8"?>
<formControlPr xmlns="http://schemas.microsoft.com/office/spreadsheetml/2009/9/main" objectType="CheckBox"/>
</file>

<file path=xl/ctrlProps/ctrlProp62.xml><?xml version="1.0" encoding="utf-8"?>
<formControlPr xmlns="http://schemas.microsoft.com/office/spreadsheetml/2009/9/main" objectType="CheckBox"/>
</file>

<file path=xl/ctrlProps/ctrlProp63.xml><?xml version="1.0" encoding="utf-8"?>
<formControlPr xmlns="http://schemas.microsoft.com/office/spreadsheetml/2009/9/main" objectType="CheckBox"/>
</file>

<file path=xl/ctrlProps/ctrlProp64.xml><?xml version="1.0" encoding="utf-8"?>
<formControlPr xmlns="http://schemas.microsoft.com/office/spreadsheetml/2009/9/main" objectType="CheckBox"/>
</file>

<file path=xl/ctrlProps/ctrlProp65.xml><?xml version="1.0" encoding="utf-8"?>
<formControlPr xmlns="http://schemas.microsoft.com/office/spreadsheetml/2009/9/main" objectType="CheckBox"/>
</file>

<file path=xl/ctrlProps/ctrlProp66.xml><?xml version="1.0" encoding="utf-8"?>
<formControlPr xmlns="http://schemas.microsoft.com/office/spreadsheetml/2009/9/main" objectType="CheckBox"/>
</file>

<file path=xl/ctrlProps/ctrlProp67.xml><?xml version="1.0" encoding="utf-8"?>
<formControlPr xmlns="http://schemas.microsoft.com/office/spreadsheetml/2009/9/main" objectType="CheckBox"/>
</file>

<file path=xl/ctrlProps/ctrlProp68.xml><?xml version="1.0" encoding="utf-8"?>
<formControlPr xmlns="http://schemas.microsoft.com/office/spreadsheetml/2009/9/main" objectType="CheckBox"/>
</file>

<file path=xl/ctrlProps/ctrlProp69.xml><?xml version="1.0" encoding="utf-8"?>
<formControlPr xmlns="http://schemas.microsoft.com/office/spreadsheetml/2009/9/main" objectType="CheckBox"/>
</file>

<file path=xl/ctrlProps/ctrlProp7.xml><?xml version="1.0" encoding="utf-8"?>
<formControlPr xmlns="http://schemas.microsoft.com/office/spreadsheetml/2009/9/main" objectType="CheckBox"/>
</file>

<file path=xl/ctrlProps/ctrlProp70.xml><?xml version="1.0" encoding="utf-8"?>
<formControlPr xmlns="http://schemas.microsoft.com/office/spreadsheetml/2009/9/main" objectType="CheckBox"/>
</file>

<file path=xl/ctrlProps/ctrlProp71.xml><?xml version="1.0" encoding="utf-8"?>
<formControlPr xmlns="http://schemas.microsoft.com/office/spreadsheetml/2009/9/main" objectType="CheckBox"/>
</file>

<file path=xl/ctrlProps/ctrlProp72.xml><?xml version="1.0" encoding="utf-8"?>
<formControlPr xmlns="http://schemas.microsoft.com/office/spreadsheetml/2009/9/main" objectType="CheckBox"/>
</file>

<file path=xl/ctrlProps/ctrlProp73.xml><?xml version="1.0" encoding="utf-8"?>
<formControlPr xmlns="http://schemas.microsoft.com/office/spreadsheetml/2009/9/main" objectType="CheckBox"/>
</file>

<file path=xl/ctrlProps/ctrlProp74.xml><?xml version="1.0" encoding="utf-8"?>
<formControlPr xmlns="http://schemas.microsoft.com/office/spreadsheetml/2009/9/main" objectType="CheckBox"/>
</file>

<file path=xl/ctrlProps/ctrlProp75.xml><?xml version="1.0" encoding="utf-8"?>
<formControlPr xmlns="http://schemas.microsoft.com/office/spreadsheetml/2009/9/main" objectType="CheckBox"/>
</file>

<file path=xl/ctrlProps/ctrlProp76.xml><?xml version="1.0" encoding="utf-8"?>
<formControlPr xmlns="http://schemas.microsoft.com/office/spreadsheetml/2009/9/main" objectType="CheckBox"/>
</file>

<file path=xl/ctrlProps/ctrlProp77.xml><?xml version="1.0" encoding="utf-8"?>
<formControlPr xmlns="http://schemas.microsoft.com/office/spreadsheetml/2009/9/main" objectType="CheckBox"/>
</file>

<file path=xl/ctrlProps/ctrlProp78.xml><?xml version="1.0" encoding="utf-8"?>
<formControlPr xmlns="http://schemas.microsoft.com/office/spreadsheetml/2009/9/main" objectType="CheckBox"/>
</file>

<file path=xl/ctrlProps/ctrlProp79.xml><?xml version="1.0" encoding="utf-8"?>
<formControlPr xmlns="http://schemas.microsoft.com/office/spreadsheetml/2009/9/main" objectType="CheckBox"/>
</file>

<file path=xl/ctrlProps/ctrlProp8.xml><?xml version="1.0" encoding="utf-8"?>
<formControlPr xmlns="http://schemas.microsoft.com/office/spreadsheetml/2009/9/main" objectType="CheckBox"/>
</file>

<file path=xl/ctrlProps/ctrlProp80.xml><?xml version="1.0" encoding="utf-8"?>
<formControlPr xmlns="http://schemas.microsoft.com/office/spreadsheetml/2009/9/main" objectType="CheckBox"/>
</file>

<file path=xl/ctrlProps/ctrlProp81.xml><?xml version="1.0" encoding="utf-8"?>
<formControlPr xmlns="http://schemas.microsoft.com/office/spreadsheetml/2009/9/main" objectType="CheckBox"/>
</file>

<file path=xl/ctrlProps/ctrlProp82.xml><?xml version="1.0" encoding="utf-8"?>
<formControlPr xmlns="http://schemas.microsoft.com/office/spreadsheetml/2009/9/main" objectType="CheckBox"/>
</file>

<file path=xl/ctrlProps/ctrlProp83.xml><?xml version="1.0" encoding="utf-8"?>
<formControlPr xmlns="http://schemas.microsoft.com/office/spreadsheetml/2009/9/main" objectType="CheckBox"/>
</file>

<file path=xl/ctrlProps/ctrlProp84.xml><?xml version="1.0" encoding="utf-8"?>
<formControlPr xmlns="http://schemas.microsoft.com/office/spreadsheetml/2009/9/main" objectType="CheckBox"/>
</file>

<file path=xl/ctrlProps/ctrlProp85.xml><?xml version="1.0" encoding="utf-8"?>
<formControlPr xmlns="http://schemas.microsoft.com/office/spreadsheetml/2009/9/main" objectType="CheckBox"/>
</file>

<file path=xl/ctrlProps/ctrlProp86.xml><?xml version="1.0" encoding="utf-8"?>
<formControlPr xmlns="http://schemas.microsoft.com/office/spreadsheetml/2009/9/main" objectType="CheckBox"/>
</file>

<file path=xl/ctrlProps/ctrlProp87.xml><?xml version="1.0" encoding="utf-8"?>
<formControlPr xmlns="http://schemas.microsoft.com/office/spreadsheetml/2009/9/main" objectType="CheckBox"/>
</file>

<file path=xl/ctrlProps/ctrlProp88.xml><?xml version="1.0" encoding="utf-8"?>
<formControlPr xmlns="http://schemas.microsoft.com/office/spreadsheetml/2009/9/main" objectType="CheckBox"/>
</file>

<file path=xl/ctrlProps/ctrlProp89.xml><?xml version="1.0" encoding="utf-8"?>
<formControlPr xmlns="http://schemas.microsoft.com/office/spreadsheetml/2009/9/main" objectType="CheckBox"/>
</file>

<file path=xl/ctrlProps/ctrlProp9.xml><?xml version="1.0" encoding="utf-8"?>
<formControlPr xmlns="http://schemas.microsoft.com/office/spreadsheetml/2009/9/main" objectType="CheckBox"/>
</file>

<file path=xl/ctrlProps/ctrlProp90.xml><?xml version="1.0" encoding="utf-8"?>
<formControlPr xmlns="http://schemas.microsoft.com/office/spreadsheetml/2009/9/main" objectType="CheckBox"/>
</file>

<file path=xl/ctrlProps/ctrlProp91.xml><?xml version="1.0" encoding="utf-8"?>
<formControlPr xmlns="http://schemas.microsoft.com/office/spreadsheetml/2009/9/main" objectType="CheckBox"/>
</file>

<file path=xl/ctrlProps/ctrlProp92.xml><?xml version="1.0" encoding="utf-8"?>
<formControlPr xmlns="http://schemas.microsoft.com/office/spreadsheetml/2009/9/main" objectType="CheckBox"/>
</file>

<file path=xl/ctrlProps/ctrlProp93.xml><?xml version="1.0" encoding="utf-8"?>
<formControlPr xmlns="http://schemas.microsoft.com/office/spreadsheetml/2009/9/main" objectType="CheckBox"/>
</file>

<file path=xl/ctrlProps/ctrlProp94.xml><?xml version="1.0" encoding="utf-8"?>
<formControlPr xmlns="http://schemas.microsoft.com/office/spreadsheetml/2009/9/main" objectType="CheckBox"/>
</file>

<file path=xl/ctrlProps/ctrlProp95.xml><?xml version="1.0" encoding="utf-8"?>
<formControlPr xmlns="http://schemas.microsoft.com/office/spreadsheetml/2009/9/main" objectType="CheckBox"/>
</file>

<file path=xl/ctrlProps/ctrlProp96.xml><?xml version="1.0" encoding="utf-8"?>
<formControlPr xmlns="http://schemas.microsoft.com/office/spreadsheetml/2009/9/main" objectType="CheckBox"/>
</file>

<file path=xl/ctrlProps/ctrlProp97.xml><?xml version="1.0" encoding="utf-8"?>
<formControlPr xmlns="http://schemas.microsoft.com/office/spreadsheetml/2009/9/main" objectType="CheckBox"/>
</file>

<file path=xl/ctrlProps/ctrlProp98.xml><?xml version="1.0" encoding="utf-8"?>
<formControlPr xmlns="http://schemas.microsoft.com/office/spreadsheetml/2009/9/main" objectType="CheckBox"/>
</file>

<file path=xl/ctrlProps/ctrlProp99.xml><?xml version="1.0" encoding="utf-8"?>
<formControlPr xmlns="http://schemas.microsoft.com/office/spreadsheetml/2009/9/main" objectType="CheckBox"/>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447675</xdr:colOff>
      <xdr:row>7</xdr:row>
      <xdr:rowOff>285750</xdr:rowOff>
    </xdr:from>
    <xdr:to>
      <xdr:col>4</xdr:col>
      <xdr:colOff>600075</xdr:colOff>
      <xdr:row>8</xdr:row>
      <xdr:rowOff>238125</xdr:rowOff>
    </xdr:to>
    <xdr:sp macro="" textlink="">
      <xdr:nvSpPr>
        <xdr:cNvPr id="4098" name="AutoShape 2">
          <a:extLst>
            <a:ext uri="{FF2B5EF4-FFF2-40B4-BE49-F238E27FC236}">
              <a16:creationId xmlns:a16="http://schemas.microsoft.com/office/drawing/2014/main" id="{00000000-0008-0000-0100-000002100000}"/>
            </a:ext>
          </a:extLst>
        </xdr:cNvPr>
        <xdr:cNvSpPr>
          <a:spLocks noChangeArrowheads="1"/>
        </xdr:cNvSpPr>
      </xdr:nvSpPr>
      <xdr:spPr bwMode="auto">
        <a:xfrm>
          <a:off x="7296150" y="2171700"/>
          <a:ext cx="1524000" cy="266700"/>
        </a:xfrm>
        <a:prstGeom prst="wedgeRectCallout">
          <a:avLst>
            <a:gd name="adj1" fmla="val -78125"/>
            <a:gd name="adj2" fmla="val 128569"/>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変更が無ければ空欄。</a:t>
          </a:r>
          <a:endParaRPr lang="ja-JP" altLang="en-US"/>
        </a:p>
      </xdr:txBody>
    </xdr:sp>
    <xdr:clientData/>
  </xdr:twoCellAnchor>
  <xdr:twoCellAnchor>
    <xdr:from>
      <xdr:col>2</xdr:col>
      <xdr:colOff>428625</xdr:colOff>
      <xdr:row>5</xdr:row>
      <xdr:rowOff>276225</xdr:rowOff>
    </xdr:from>
    <xdr:to>
      <xdr:col>4</xdr:col>
      <xdr:colOff>581025</xdr:colOff>
      <xdr:row>6</xdr:row>
      <xdr:rowOff>228600</xdr:rowOff>
    </xdr:to>
    <xdr:sp macro="" textlink="">
      <xdr:nvSpPr>
        <xdr:cNvPr id="4099" name="AutoShape 3">
          <a:extLst>
            <a:ext uri="{FF2B5EF4-FFF2-40B4-BE49-F238E27FC236}">
              <a16:creationId xmlns:a16="http://schemas.microsoft.com/office/drawing/2014/main" id="{00000000-0008-0000-0100-000003100000}"/>
            </a:ext>
          </a:extLst>
        </xdr:cNvPr>
        <xdr:cNvSpPr>
          <a:spLocks noChangeArrowheads="1"/>
        </xdr:cNvSpPr>
      </xdr:nvSpPr>
      <xdr:spPr bwMode="auto">
        <a:xfrm>
          <a:off x="7277100" y="1533525"/>
          <a:ext cx="1524000" cy="266700"/>
        </a:xfrm>
        <a:prstGeom prst="wedgeRectCallout">
          <a:avLst>
            <a:gd name="adj1" fmla="val -76250"/>
            <a:gd name="adj2" fmla="val 13928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変更が無ければ空欄。</a:t>
          </a:r>
          <a:endParaRPr lang="ja-JP" altLang="en-US"/>
        </a:p>
      </xdr:txBody>
    </xdr:sp>
    <xdr:clientData/>
  </xdr:twoCellAnchor>
  <xdr:twoCellAnchor>
    <xdr:from>
      <xdr:col>3</xdr:col>
      <xdr:colOff>485775</xdr:colOff>
      <xdr:row>0</xdr:row>
      <xdr:rowOff>152400</xdr:rowOff>
    </xdr:from>
    <xdr:to>
      <xdr:col>6</xdr:col>
      <xdr:colOff>114300</xdr:colOff>
      <xdr:row>2</xdr:row>
      <xdr:rowOff>276225</xdr:rowOff>
    </xdr:to>
    <xdr:sp macro="" textlink="">
      <xdr:nvSpPr>
        <xdr:cNvPr id="4100" name="AutoShape 4">
          <a:extLst>
            <a:ext uri="{FF2B5EF4-FFF2-40B4-BE49-F238E27FC236}">
              <a16:creationId xmlns:a16="http://schemas.microsoft.com/office/drawing/2014/main" id="{00000000-0008-0000-0100-000004100000}"/>
            </a:ext>
          </a:extLst>
        </xdr:cNvPr>
        <xdr:cNvSpPr>
          <a:spLocks noChangeArrowheads="1"/>
        </xdr:cNvSpPr>
      </xdr:nvSpPr>
      <xdr:spPr bwMode="auto">
        <a:xfrm>
          <a:off x="8020050" y="152400"/>
          <a:ext cx="1685925" cy="752475"/>
        </a:xfrm>
        <a:prstGeom prst="wedgeRectCallout">
          <a:avLst>
            <a:gd name="adj1" fmla="val -77120"/>
            <a:gd name="adj2" fmla="val -1875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lnSpc>
              <a:spcPts val="1300"/>
            </a:lnSpc>
            <a:defRPr sz="1000"/>
          </a:pPr>
          <a:r>
            <a:rPr lang="ja-JP" altLang="en-US" sz="1200" b="1" i="0" u="none" strike="noStrike" baseline="0">
              <a:solidFill>
                <a:srgbClr val="000000"/>
              </a:solidFill>
              <a:latin typeface="ＭＳ Ｐゴシック"/>
              <a:ea typeface="ＭＳ Ｐゴシック"/>
            </a:rPr>
            <a:t>基礎情報を入力する前に、必ず「はじめに（重要）]を参照のこと。</a:t>
          </a:r>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161924</xdr:colOff>
      <xdr:row>139</xdr:row>
      <xdr:rowOff>0</xdr:rowOff>
    </xdr:from>
    <xdr:to>
      <xdr:col>0</xdr:col>
      <xdr:colOff>341924</xdr:colOff>
      <xdr:row>140</xdr:row>
      <xdr:rowOff>5375</xdr:rowOff>
    </xdr:to>
    <xdr:sp macro="" textlink="">
      <xdr:nvSpPr>
        <xdr:cNvPr id="2" name="Oval 3">
          <a:extLst>
            <a:ext uri="{FF2B5EF4-FFF2-40B4-BE49-F238E27FC236}">
              <a16:creationId xmlns:a16="http://schemas.microsoft.com/office/drawing/2014/main" id="{00000000-0008-0000-1200-000002000000}"/>
            </a:ext>
          </a:extLst>
        </xdr:cNvPr>
        <xdr:cNvSpPr>
          <a:spLocks noChangeArrowheads="1"/>
        </xdr:cNvSpPr>
      </xdr:nvSpPr>
      <xdr:spPr bwMode="auto">
        <a:xfrm>
          <a:off x="161924" y="99060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138</xdr:row>
      <xdr:rowOff>39686</xdr:rowOff>
    </xdr:from>
    <xdr:to>
      <xdr:col>4</xdr:col>
      <xdr:colOff>13312</xdr:colOff>
      <xdr:row>140</xdr:row>
      <xdr:rowOff>5374</xdr:rowOff>
    </xdr:to>
    <xdr:sp macro="" textlink="">
      <xdr:nvSpPr>
        <xdr:cNvPr id="3" name="Oval 4">
          <a:extLst>
            <a:ext uri="{FF2B5EF4-FFF2-40B4-BE49-F238E27FC236}">
              <a16:creationId xmlns:a16="http://schemas.microsoft.com/office/drawing/2014/main" id="{00000000-0008-0000-1200-000003000000}"/>
            </a:ext>
          </a:extLst>
        </xdr:cNvPr>
        <xdr:cNvSpPr>
          <a:spLocks noChangeArrowheads="1"/>
        </xdr:cNvSpPr>
      </xdr:nvSpPr>
      <xdr:spPr bwMode="auto">
        <a:xfrm>
          <a:off x="1471612" y="99218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138</xdr:row>
      <xdr:rowOff>36513</xdr:rowOff>
    </xdr:from>
    <xdr:to>
      <xdr:col>9</xdr:col>
      <xdr:colOff>492738</xdr:colOff>
      <xdr:row>140</xdr:row>
      <xdr:rowOff>2201</xdr:rowOff>
    </xdr:to>
    <xdr:sp macro="" textlink="">
      <xdr:nvSpPr>
        <xdr:cNvPr id="4" name="Oval 5">
          <a:extLst>
            <a:ext uri="{FF2B5EF4-FFF2-40B4-BE49-F238E27FC236}">
              <a16:creationId xmlns:a16="http://schemas.microsoft.com/office/drawing/2014/main" id="{00000000-0008-0000-1200-000004000000}"/>
            </a:ext>
          </a:extLst>
        </xdr:cNvPr>
        <xdr:cNvSpPr>
          <a:spLocks noChangeArrowheads="1"/>
        </xdr:cNvSpPr>
      </xdr:nvSpPr>
      <xdr:spPr bwMode="auto">
        <a:xfrm>
          <a:off x="3332163" y="98901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141</xdr:row>
      <xdr:rowOff>134937</xdr:rowOff>
    </xdr:from>
    <xdr:to>
      <xdr:col>0</xdr:col>
      <xdr:colOff>341925</xdr:colOff>
      <xdr:row>142</xdr:row>
      <xdr:rowOff>172062</xdr:rowOff>
    </xdr:to>
    <xdr:sp macro="" textlink="">
      <xdr:nvSpPr>
        <xdr:cNvPr id="5" name="Oval 7">
          <a:extLst>
            <a:ext uri="{FF2B5EF4-FFF2-40B4-BE49-F238E27FC236}">
              <a16:creationId xmlns:a16="http://schemas.microsoft.com/office/drawing/2014/main" id="{00000000-0008-0000-1200-000005000000}"/>
            </a:ext>
          </a:extLst>
        </xdr:cNvPr>
        <xdr:cNvSpPr>
          <a:spLocks noChangeArrowheads="1"/>
        </xdr:cNvSpPr>
      </xdr:nvSpPr>
      <xdr:spPr bwMode="auto">
        <a:xfrm>
          <a:off x="161925" y="133508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141</xdr:row>
      <xdr:rowOff>134938</xdr:rowOff>
    </xdr:from>
    <xdr:to>
      <xdr:col>4</xdr:col>
      <xdr:colOff>2199</xdr:colOff>
      <xdr:row>142</xdr:row>
      <xdr:rowOff>172063</xdr:rowOff>
    </xdr:to>
    <xdr:sp macro="" textlink="">
      <xdr:nvSpPr>
        <xdr:cNvPr id="6" name="Oval 8">
          <a:extLst>
            <a:ext uri="{FF2B5EF4-FFF2-40B4-BE49-F238E27FC236}">
              <a16:creationId xmlns:a16="http://schemas.microsoft.com/office/drawing/2014/main" id="{00000000-0008-0000-1200-000006000000}"/>
            </a:ext>
          </a:extLst>
        </xdr:cNvPr>
        <xdr:cNvSpPr>
          <a:spLocks noChangeArrowheads="1"/>
        </xdr:cNvSpPr>
      </xdr:nvSpPr>
      <xdr:spPr bwMode="auto">
        <a:xfrm>
          <a:off x="1460499" y="133508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142</xdr:row>
      <xdr:rowOff>7937</xdr:rowOff>
    </xdr:from>
    <xdr:to>
      <xdr:col>7</xdr:col>
      <xdr:colOff>185737</xdr:colOff>
      <xdr:row>143</xdr:row>
      <xdr:rowOff>0</xdr:rowOff>
    </xdr:to>
    <xdr:sp macro="" textlink="">
      <xdr:nvSpPr>
        <xdr:cNvPr id="7" name="Oval 9">
          <a:extLst>
            <a:ext uri="{FF2B5EF4-FFF2-40B4-BE49-F238E27FC236}">
              <a16:creationId xmlns:a16="http://schemas.microsoft.com/office/drawing/2014/main" id="{00000000-0008-0000-1200-000007000000}"/>
            </a:ext>
          </a:extLst>
        </xdr:cNvPr>
        <xdr:cNvSpPr>
          <a:spLocks noChangeArrowheads="1"/>
        </xdr:cNvSpPr>
      </xdr:nvSpPr>
      <xdr:spPr bwMode="auto">
        <a:xfrm>
          <a:off x="2481263" y="135096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142</xdr:row>
      <xdr:rowOff>7937</xdr:rowOff>
    </xdr:from>
    <xdr:to>
      <xdr:col>11</xdr:col>
      <xdr:colOff>611</xdr:colOff>
      <xdr:row>143</xdr:row>
      <xdr:rowOff>9525</xdr:rowOff>
    </xdr:to>
    <xdr:sp macro="" textlink="">
      <xdr:nvSpPr>
        <xdr:cNvPr id="8" name="Oval 10">
          <a:extLst>
            <a:ext uri="{FF2B5EF4-FFF2-40B4-BE49-F238E27FC236}">
              <a16:creationId xmlns:a16="http://schemas.microsoft.com/office/drawing/2014/main" id="{00000000-0008-0000-1200-000008000000}"/>
            </a:ext>
          </a:extLst>
        </xdr:cNvPr>
        <xdr:cNvSpPr>
          <a:spLocks noChangeArrowheads="1"/>
        </xdr:cNvSpPr>
      </xdr:nvSpPr>
      <xdr:spPr bwMode="auto">
        <a:xfrm>
          <a:off x="3852861" y="135096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144</xdr:row>
      <xdr:rowOff>0</xdr:rowOff>
    </xdr:from>
    <xdr:to>
      <xdr:col>0</xdr:col>
      <xdr:colOff>316525</xdr:colOff>
      <xdr:row>145</xdr:row>
      <xdr:rowOff>8358</xdr:rowOff>
    </xdr:to>
    <xdr:sp macro="" textlink="">
      <xdr:nvSpPr>
        <xdr:cNvPr id="9" name="楕円 8">
          <a:extLst>
            <a:ext uri="{FF2B5EF4-FFF2-40B4-BE49-F238E27FC236}">
              <a16:creationId xmlns:a16="http://schemas.microsoft.com/office/drawing/2014/main" id="{00000000-0008-0000-1200-000009000000}"/>
            </a:ext>
          </a:extLst>
        </xdr:cNvPr>
        <xdr:cNvSpPr>
          <a:spLocks noChangeAspect="1"/>
        </xdr:cNvSpPr>
      </xdr:nvSpPr>
      <xdr:spPr bwMode="auto">
        <a:xfrm>
          <a:off x="136525" y="169545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143</xdr:row>
      <xdr:rowOff>159875</xdr:rowOff>
    </xdr:from>
    <xdr:to>
      <xdr:col>4</xdr:col>
      <xdr:colOff>395899</xdr:colOff>
      <xdr:row>144</xdr:row>
      <xdr:rowOff>169789</xdr:rowOff>
    </xdr:to>
    <xdr:sp macro="" textlink="">
      <xdr:nvSpPr>
        <xdr:cNvPr id="10" name="楕円 9">
          <a:extLst>
            <a:ext uri="{FF2B5EF4-FFF2-40B4-BE49-F238E27FC236}">
              <a16:creationId xmlns:a16="http://schemas.microsoft.com/office/drawing/2014/main" id="{00000000-0008-0000-1200-00000A000000}"/>
            </a:ext>
          </a:extLst>
        </xdr:cNvPr>
        <xdr:cNvSpPr>
          <a:spLocks noChangeAspect="1"/>
        </xdr:cNvSpPr>
      </xdr:nvSpPr>
      <xdr:spPr bwMode="auto">
        <a:xfrm>
          <a:off x="1854199" y="168387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144</xdr:row>
      <xdr:rowOff>7938</xdr:rowOff>
    </xdr:from>
    <xdr:to>
      <xdr:col>10</xdr:col>
      <xdr:colOff>455250</xdr:colOff>
      <xdr:row>144</xdr:row>
      <xdr:rowOff>156173</xdr:rowOff>
    </xdr:to>
    <xdr:sp macro="" textlink="">
      <xdr:nvSpPr>
        <xdr:cNvPr id="11" name="楕円 10">
          <a:extLst>
            <a:ext uri="{FF2B5EF4-FFF2-40B4-BE49-F238E27FC236}">
              <a16:creationId xmlns:a16="http://schemas.microsoft.com/office/drawing/2014/main" id="{00000000-0008-0000-1200-00000B000000}"/>
            </a:ext>
          </a:extLst>
        </xdr:cNvPr>
        <xdr:cNvSpPr>
          <a:spLocks noChangeAspect="1"/>
        </xdr:cNvSpPr>
      </xdr:nvSpPr>
      <xdr:spPr bwMode="auto">
        <a:xfrm>
          <a:off x="3619500" y="170338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138</xdr:row>
      <xdr:rowOff>38101</xdr:rowOff>
    </xdr:from>
    <xdr:to>
      <xdr:col>12</xdr:col>
      <xdr:colOff>303832</xdr:colOff>
      <xdr:row>140</xdr:row>
      <xdr:rowOff>3789</xdr:rowOff>
    </xdr:to>
    <xdr:sp macro="" textlink="">
      <xdr:nvSpPr>
        <xdr:cNvPr id="12" name="Oval 5">
          <a:extLst>
            <a:ext uri="{FF2B5EF4-FFF2-40B4-BE49-F238E27FC236}">
              <a16:creationId xmlns:a16="http://schemas.microsoft.com/office/drawing/2014/main" id="{00000000-0008-0000-1200-00000C000000}"/>
            </a:ext>
          </a:extLst>
        </xdr:cNvPr>
        <xdr:cNvSpPr>
          <a:spLocks noChangeArrowheads="1"/>
        </xdr:cNvSpPr>
      </xdr:nvSpPr>
      <xdr:spPr bwMode="auto">
        <a:xfrm>
          <a:off x="4657732" y="99060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682624</xdr:colOff>
      <xdr:row>142</xdr:row>
      <xdr:rowOff>15874</xdr:rowOff>
    </xdr:from>
    <xdr:to>
      <xdr:col>13</xdr:col>
      <xdr:colOff>21249</xdr:colOff>
      <xdr:row>143</xdr:row>
      <xdr:rowOff>17462</xdr:rowOff>
    </xdr:to>
    <xdr:sp macro="" textlink="">
      <xdr:nvSpPr>
        <xdr:cNvPr id="13" name="Oval 10">
          <a:extLst>
            <a:ext uri="{FF2B5EF4-FFF2-40B4-BE49-F238E27FC236}">
              <a16:creationId xmlns:a16="http://schemas.microsoft.com/office/drawing/2014/main" id="{00000000-0008-0000-1200-00000D000000}"/>
            </a:ext>
          </a:extLst>
        </xdr:cNvPr>
        <xdr:cNvSpPr>
          <a:spLocks noChangeArrowheads="1"/>
        </xdr:cNvSpPr>
      </xdr:nvSpPr>
      <xdr:spPr bwMode="auto">
        <a:xfrm>
          <a:off x="5216524" y="1358899"/>
          <a:ext cx="3673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676275</xdr:colOff>
      <xdr:row>27</xdr:row>
      <xdr:rowOff>104775</xdr:rowOff>
    </xdr:from>
    <xdr:to>
      <xdr:col>14</xdr:col>
      <xdr:colOff>57150</xdr:colOff>
      <xdr:row>43</xdr:row>
      <xdr:rowOff>200025</xdr:rowOff>
    </xdr:to>
    <xdr:pic>
      <xdr:nvPicPr>
        <xdr:cNvPr id="1040" name="Picture 2" descr="掛金収納書">
          <a:extLst>
            <a:ext uri="{FF2B5EF4-FFF2-40B4-BE49-F238E27FC236}">
              <a16:creationId xmlns:a16="http://schemas.microsoft.com/office/drawing/2014/main" id="{00000000-0008-0000-16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5" y="6276975"/>
          <a:ext cx="5448300" cy="3752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133350</xdr:colOff>
      <xdr:row>25</xdr:row>
      <xdr:rowOff>142875</xdr:rowOff>
    </xdr:from>
    <xdr:to>
      <xdr:col>1</xdr:col>
      <xdr:colOff>64434</xdr:colOff>
      <xdr:row>27</xdr:row>
      <xdr:rowOff>76760</xdr:rowOff>
    </xdr:to>
    <xdr:sp macro="" textlink="">
      <xdr:nvSpPr>
        <xdr:cNvPr id="2" name="Oval 12">
          <a:extLst>
            <a:ext uri="{FF2B5EF4-FFF2-40B4-BE49-F238E27FC236}">
              <a16:creationId xmlns:a16="http://schemas.microsoft.com/office/drawing/2014/main" id="{00000000-0008-0000-1800-000002000000}"/>
            </a:ext>
          </a:extLst>
        </xdr:cNvPr>
        <xdr:cNvSpPr>
          <a:spLocks noChangeArrowheads="1"/>
        </xdr:cNvSpPr>
      </xdr:nvSpPr>
      <xdr:spPr bwMode="auto">
        <a:xfrm>
          <a:off x="133350" y="5886450"/>
          <a:ext cx="616884" cy="391085"/>
        </a:xfrm>
        <a:prstGeom prst="ellipse">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361950</xdr:colOff>
      <xdr:row>28</xdr:row>
      <xdr:rowOff>85725</xdr:rowOff>
    </xdr:from>
    <xdr:to>
      <xdr:col>14</xdr:col>
      <xdr:colOff>352425</xdr:colOff>
      <xdr:row>31</xdr:row>
      <xdr:rowOff>28575</xdr:rowOff>
    </xdr:to>
    <xdr:sp macro="" textlink="">
      <xdr:nvSpPr>
        <xdr:cNvPr id="2" name="吹き出し: 角を丸めた四角形 1">
          <a:extLst>
            <a:ext uri="{FF2B5EF4-FFF2-40B4-BE49-F238E27FC236}">
              <a16:creationId xmlns:a16="http://schemas.microsoft.com/office/drawing/2014/main" id="{00000000-0008-0000-2100-000002000000}"/>
            </a:ext>
          </a:extLst>
        </xdr:cNvPr>
        <xdr:cNvSpPr/>
      </xdr:nvSpPr>
      <xdr:spPr>
        <a:xfrm>
          <a:off x="6534150" y="4886325"/>
          <a:ext cx="3924300" cy="457200"/>
        </a:xfrm>
        <a:prstGeom prst="wedgeRoundRectCallout">
          <a:avLst>
            <a:gd name="adj1" fmla="val -57483"/>
            <a:gd name="adj2" fmla="val -16667"/>
            <a:gd name="adj3" fmla="val 16667"/>
          </a:avLst>
        </a:prstGeom>
        <a:solidFill>
          <a:srgbClr val="CCFFCC"/>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kumimoji="1" lang="ja-JP" altLang="en-US" sz="1100">
              <a:solidFill>
                <a:srgbClr val="FF0000"/>
              </a:solidFill>
            </a:rPr>
            <a:t>納入仕様書、出荷伝票と品名等をそろえること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4762501</xdr:colOff>
      <xdr:row>11</xdr:row>
      <xdr:rowOff>409575</xdr:rowOff>
    </xdr:from>
    <xdr:to>
      <xdr:col>4</xdr:col>
      <xdr:colOff>7829551</xdr:colOff>
      <xdr:row>12</xdr:row>
      <xdr:rowOff>38100</xdr:rowOff>
    </xdr:to>
    <xdr:sp macro="" textlink="">
      <xdr:nvSpPr>
        <xdr:cNvPr id="7" name="Rectangle 8">
          <a:extLst>
            <a:ext uri="{FF2B5EF4-FFF2-40B4-BE49-F238E27FC236}">
              <a16:creationId xmlns:a16="http://schemas.microsoft.com/office/drawing/2014/main" id="{00000000-0008-0000-0200-000007000000}"/>
            </a:ext>
          </a:extLst>
        </xdr:cNvPr>
        <xdr:cNvSpPr>
          <a:spLocks noChangeArrowheads="1"/>
        </xdr:cNvSpPr>
      </xdr:nvSpPr>
      <xdr:spPr bwMode="auto">
        <a:xfrm>
          <a:off x="12439651" y="5124450"/>
          <a:ext cx="3067050" cy="314325"/>
        </a:xfrm>
        <a:prstGeom prst="rect">
          <a:avLst/>
        </a:prstGeom>
        <a:solidFill>
          <a:srgbClr val="CCFFCC"/>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27432" tIns="18288" rIns="0" bIns="0" anchor="ctr" upright="1"/>
        <a:lstStyle/>
        <a:p>
          <a:pPr algn="ctr" rtl="0">
            <a:lnSpc>
              <a:spcPts val="1300"/>
            </a:lnSpc>
            <a:defRPr sz="1000"/>
          </a:pPr>
          <a:r>
            <a:rPr lang="ja-JP" altLang="en-US" sz="1100" b="0" i="0" u="none" strike="noStrike" baseline="0">
              <a:solidFill>
                <a:sysClr val="windowText" lastClr="000000"/>
              </a:solidFill>
              <a:latin typeface="ＭＳ Ｐゴシック"/>
              <a:ea typeface="ＭＳ Ｐゴシック"/>
            </a:rPr>
            <a:t>緑着色した部分に記入してください</a:t>
          </a:r>
          <a:endParaRPr lang="ja-JP" altLang="en-US">
            <a:solidFill>
              <a:sysClr val="windowText" lastClr="000000"/>
            </a:solidFill>
          </a:endParaRPr>
        </a:p>
      </xdr:txBody>
    </xdr:sp>
    <xdr:clientData/>
  </xdr:twoCellAnchor>
  <xdr:twoCellAnchor>
    <xdr:from>
      <xdr:col>4</xdr:col>
      <xdr:colOff>4762501</xdr:colOff>
      <xdr:row>12</xdr:row>
      <xdr:rowOff>38100</xdr:rowOff>
    </xdr:from>
    <xdr:to>
      <xdr:col>4</xdr:col>
      <xdr:colOff>7829551</xdr:colOff>
      <xdr:row>12</xdr:row>
      <xdr:rowOff>352425</xdr:rowOff>
    </xdr:to>
    <xdr:sp macro="" textlink="">
      <xdr:nvSpPr>
        <xdr:cNvPr id="12" name="Rectangle 8">
          <a:extLst>
            <a:ext uri="{FF2B5EF4-FFF2-40B4-BE49-F238E27FC236}">
              <a16:creationId xmlns:a16="http://schemas.microsoft.com/office/drawing/2014/main" id="{00000000-0008-0000-0200-00000C000000}"/>
            </a:ext>
          </a:extLst>
        </xdr:cNvPr>
        <xdr:cNvSpPr>
          <a:spLocks noChangeArrowheads="1"/>
        </xdr:cNvSpPr>
      </xdr:nvSpPr>
      <xdr:spPr bwMode="auto">
        <a:xfrm>
          <a:off x="12439651" y="5438775"/>
          <a:ext cx="3067050" cy="314325"/>
        </a:xfrm>
        <a:prstGeom prst="rect">
          <a:avLst/>
        </a:prstGeom>
        <a:solidFill>
          <a:schemeClr val="bg1"/>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27432" tIns="18288" rIns="0" bIns="0" anchor="ctr" upright="1"/>
        <a:lstStyle/>
        <a:p>
          <a:pPr algn="ctr" rtl="0">
            <a:lnSpc>
              <a:spcPts val="1300"/>
            </a:lnSpc>
            <a:defRPr sz="1000"/>
          </a:pPr>
          <a:r>
            <a:rPr lang="ja-JP" altLang="en-US" sz="1100" b="0" i="0" u="none" strike="noStrike" baseline="0">
              <a:solidFill>
                <a:sysClr val="windowText" lastClr="000000"/>
              </a:solidFill>
              <a:latin typeface="ＭＳ Ｐゴシック"/>
              <a:ea typeface="ＭＳ Ｐゴシック"/>
            </a:rPr>
            <a:t>白地は自動入力または監督員の記入部分です</a:t>
          </a:r>
          <a:endParaRPr lang="ja-JP" altLang="en-US">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554691</xdr:colOff>
      <xdr:row>24</xdr:row>
      <xdr:rowOff>0</xdr:rowOff>
    </xdr:from>
    <xdr:to>
      <xdr:col>3</xdr:col>
      <xdr:colOff>402291</xdr:colOff>
      <xdr:row>26</xdr:row>
      <xdr:rowOff>66675</xdr:rowOff>
    </xdr:to>
    <xdr:sp macro="" textlink="">
      <xdr:nvSpPr>
        <xdr:cNvPr id="5" name="Oval 4">
          <a:extLst>
            <a:ext uri="{FF2B5EF4-FFF2-40B4-BE49-F238E27FC236}">
              <a16:creationId xmlns:a16="http://schemas.microsoft.com/office/drawing/2014/main" id="{00000000-0008-0000-0400-000005000000}"/>
            </a:ext>
          </a:extLst>
        </xdr:cNvPr>
        <xdr:cNvSpPr>
          <a:spLocks noChangeArrowheads="1"/>
        </xdr:cNvSpPr>
      </xdr:nvSpPr>
      <xdr:spPr bwMode="auto">
        <a:xfrm>
          <a:off x="1926291" y="4114800"/>
          <a:ext cx="533400" cy="581025"/>
        </a:xfrm>
        <a:prstGeom prst="ellipse">
          <a:avLst/>
        </a:prstGeom>
        <a:noFill/>
        <a:ln w="19050">
          <a:solidFill>
            <a:srgbClr val="FF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xdr:col>
          <xdr:colOff>66675</xdr:colOff>
          <xdr:row>6</xdr:row>
          <xdr:rowOff>104775</xdr:rowOff>
        </xdr:from>
        <xdr:to>
          <xdr:col>3</xdr:col>
          <xdr:colOff>38100</xdr:colOff>
          <xdr:row>6</xdr:row>
          <xdr:rowOff>314325</xdr:rowOff>
        </xdr:to>
        <xdr:sp macro="" textlink="">
          <xdr:nvSpPr>
            <xdr:cNvPr id="585729" name="Check Box 1" descr="３MB以上&#10;" hidden="1">
              <a:extLst>
                <a:ext uri="{63B3BB69-23CF-44E3-9099-C40C66FF867C}">
                  <a14:compatExt spid="_x0000_s585729"/>
                </a:ext>
                <a:ext uri="{FF2B5EF4-FFF2-40B4-BE49-F238E27FC236}">
                  <a16:creationId xmlns:a16="http://schemas.microsoft.com/office/drawing/2014/main" id="{00000000-0008-0000-0A00-000001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6</xdr:row>
          <xdr:rowOff>104775</xdr:rowOff>
        </xdr:from>
        <xdr:to>
          <xdr:col>6</xdr:col>
          <xdr:colOff>47625</xdr:colOff>
          <xdr:row>6</xdr:row>
          <xdr:rowOff>314325</xdr:rowOff>
        </xdr:to>
        <xdr:sp macro="" textlink="">
          <xdr:nvSpPr>
            <xdr:cNvPr id="585730" name="Check Box 2" descr="３MB以上&#10;" hidden="1">
              <a:extLst>
                <a:ext uri="{63B3BB69-23CF-44E3-9099-C40C66FF867C}">
                  <a14:compatExt spid="_x0000_s585730"/>
                </a:ext>
                <a:ext uri="{FF2B5EF4-FFF2-40B4-BE49-F238E27FC236}">
                  <a16:creationId xmlns:a16="http://schemas.microsoft.com/office/drawing/2014/main" id="{00000000-0008-0000-0A00-000002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66675</xdr:colOff>
          <xdr:row>6</xdr:row>
          <xdr:rowOff>114300</xdr:rowOff>
        </xdr:from>
        <xdr:to>
          <xdr:col>9</xdr:col>
          <xdr:colOff>47625</xdr:colOff>
          <xdr:row>6</xdr:row>
          <xdr:rowOff>333375</xdr:rowOff>
        </xdr:to>
        <xdr:sp macro="" textlink="">
          <xdr:nvSpPr>
            <xdr:cNvPr id="585731" name="Check Box 3" descr="３MB以上&#10;" hidden="1">
              <a:extLst>
                <a:ext uri="{63B3BB69-23CF-44E3-9099-C40C66FF867C}">
                  <a14:compatExt spid="_x0000_s585731"/>
                </a:ext>
                <a:ext uri="{FF2B5EF4-FFF2-40B4-BE49-F238E27FC236}">
                  <a16:creationId xmlns:a16="http://schemas.microsoft.com/office/drawing/2014/main" id="{00000000-0008-0000-0A00-000003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7</xdr:row>
          <xdr:rowOff>104775</xdr:rowOff>
        </xdr:from>
        <xdr:to>
          <xdr:col>3</xdr:col>
          <xdr:colOff>38100</xdr:colOff>
          <xdr:row>7</xdr:row>
          <xdr:rowOff>304800</xdr:rowOff>
        </xdr:to>
        <xdr:sp macro="" textlink="">
          <xdr:nvSpPr>
            <xdr:cNvPr id="585732" name="Check Box 4" descr="３MB以上&#10;" hidden="1">
              <a:extLst>
                <a:ext uri="{63B3BB69-23CF-44E3-9099-C40C66FF867C}">
                  <a14:compatExt spid="_x0000_s585732"/>
                </a:ext>
                <a:ext uri="{FF2B5EF4-FFF2-40B4-BE49-F238E27FC236}">
                  <a16:creationId xmlns:a16="http://schemas.microsoft.com/office/drawing/2014/main" id="{00000000-0008-0000-0A00-000004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7</xdr:row>
          <xdr:rowOff>104775</xdr:rowOff>
        </xdr:from>
        <xdr:to>
          <xdr:col>6</xdr:col>
          <xdr:colOff>47625</xdr:colOff>
          <xdr:row>7</xdr:row>
          <xdr:rowOff>314325</xdr:rowOff>
        </xdr:to>
        <xdr:sp macro="" textlink="">
          <xdr:nvSpPr>
            <xdr:cNvPr id="585733" name="Check Box 5" descr="３MB以上&#10;" hidden="1">
              <a:extLst>
                <a:ext uri="{63B3BB69-23CF-44E3-9099-C40C66FF867C}">
                  <a14:compatExt spid="_x0000_s585733"/>
                </a:ext>
                <a:ext uri="{FF2B5EF4-FFF2-40B4-BE49-F238E27FC236}">
                  <a16:creationId xmlns:a16="http://schemas.microsoft.com/office/drawing/2014/main" id="{00000000-0008-0000-0A00-000005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66675</xdr:colOff>
          <xdr:row>7</xdr:row>
          <xdr:rowOff>104775</xdr:rowOff>
        </xdr:from>
        <xdr:to>
          <xdr:col>10</xdr:col>
          <xdr:colOff>38100</xdr:colOff>
          <xdr:row>7</xdr:row>
          <xdr:rowOff>314325</xdr:rowOff>
        </xdr:to>
        <xdr:sp macro="" textlink="">
          <xdr:nvSpPr>
            <xdr:cNvPr id="585734" name="Check Box 6" descr="３MB以上&#10;" hidden="1">
              <a:extLst>
                <a:ext uri="{63B3BB69-23CF-44E3-9099-C40C66FF867C}">
                  <a14:compatExt spid="_x0000_s585734"/>
                </a:ext>
                <a:ext uri="{FF2B5EF4-FFF2-40B4-BE49-F238E27FC236}">
                  <a16:creationId xmlns:a16="http://schemas.microsoft.com/office/drawing/2014/main" id="{00000000-0008-0000-0A00-000006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76200</xdr:colOff>
          <xdr:row>7</xdr:row>
          <xdr:rowOff>104775</xdr:rowOff>
        </xdr:from>
        <xdr:to>
          <xdr:col>13</xdr:col>
          <xdr:colOff>66675</xdr:colOff>
          <xdr:row>7</xdr:row>
          <xdr:rowOff>304800</xdr:rowOff>
        </xdr:to>
        <xdr:sp macro="" textlink="">
          <xdr:nvSpPr>
            <xdr:cNvPr id="585735" name="Check Box 7" descr="３MB以上&#10;" hidden="1">
              <a:extLst>
                <a:ext uri="{63B3BB69-23CF-44E3-9099-C40C66FF867C}">
                  <a14:compatExt spid="_x0000_s585735"/>
                </a:ext>
                <a:ext uri="{FF2B5EF4-FFF2-40B4-BE49-F238E27FC236}">
                  <a16:creationId xmlns:a16="http://schemas.microsoft.com/office/drawing/2014/main" id="{00000000-0008-0000-0A00-000007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76200</xdr:colOff>
          <xdr:row>7</xdr:row>
          <xdr:rowOff>104775</xdr:rowOff>
        </xdr:from>
        <xdr:to>
          <xdr:col>17</xdr:col>
          <xdr:colOff>66675</xdr:colOff>
          <xdr:row>7</xdr:row>
          <xdr:rowOff>314325</xdr:rowOff>
        </xdr:to>
        <xdr:sp macro="" textlink="">
          <xdr:nvSpPr>
            <xdr:cNvPr id="585736" name="Check Box 8" descr="３MB以上&#10;" hidden="1">
              <a:extLst>
                <a:ext uri="{63B3BB69-23CF-44E3-9099-C40C66FF867C}">
                  <a14:compatExt spid="_x0000_s585736"/>
                </a:ext>
                <a:ext uri="{FF2B5EF4-FFF2-40B4-BE49-F238E27FC236}">
                  <a16:creationId xmlns:a16="http://schemas.microsoft.com/office/drawing/2014/main" id="{00000000-0008-0000-0A00-000008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66675</xdr:colOff>
          <xdr:row>7</xdr:row>
          <xdr:rowOff>104775</xdr:rowOff>
        </xdr:from>
        <xdr:to>
          <xdr:col>21</xdr:col>
          <xdr:colOff>47625</xdr:colOff>
          <xdr:row>7</xdr:row>
          <xdr:rowOff>314325</xdr:rowOff>
        </xdr:to>
        <xdr:sp macro="" textlink="">
          <xdr:nvSpPr>
            <xdr:cNvPr id="585737" name="Check Box 9" descr="３MB以上&#10;" hidden="1">
              <a:extLst>
                <a:ext uri="{63B3BB69-23CF-44E3-9099-C40C66FF867C}">
                  <a14:compatExt spid="_x0000_s585737"/>
                </a:ext>
                <a:ext uri="{FF2B5EF4-FFF2-40B4-BE49-F238E27FC236}">
                  <a16:creationId xmlns:a16="http://schemas.microsoft.com/office/drawing/2014/main" id="{00000000-0008-0000-0A00-000009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24</xdr:col>
          <xdr:colOff>66675</xdr:colOff>
          <xdr:row>7</xdr:row>
          <xdr:rowOff>104775</xdr:rowOff>
        </xdr:from>
        <xdr:to>
          <xdr:col>25</xdr:col>
          <xdr:colOff>38100</xdr:colOff>
          <xdr:row>7</xdr:row>
          <xdr:rowOff>314325</xdr:rowOff>
        </xdr:to>
        <xdr:sp macro="" textlink="">
          <xdr:nvSpPr>
            <xdr:cNvPr id="585738" name="Check Box 10" descr="３MB以上&#10;" hidden="1">
              <a:extLst>
                <a:ext uri="{63B3BB69-23CF-44E3-9099-C40C66FF867C}">
                  <a14:compatExt spid="_x0000_s585738"/>
                </a:ext>
                <a:ext uri="{FF2B5EF4-FFF2-40B4-BE49-F238E27FC236}">
                  <a16:creationId xmlns:a16="http://schemas.microsoft.com/office/drawing/2014/main" id="{00000000-0008-0000-0A00-00000A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8</xdr:row>
          <xdr:rowOff>104775</xdr:rowOff>
        </xdr:from>
        <xdr:to>
          <xdr:col>3</xdr:col>
          <xdr:colOff>38100</xdr:colOff>
          <xdr:row>8</xdr:row>
          <xdr:rowOff>304800</xdr:rowOff>
        </xdr:to>
        <xdr:sp macro="" textlink="">
          <xdr:nvSpPr>
            <xdr:cNvPr id="585739" name="Check Box 11" descr="３MB以上&#10;" hidden="1">
              <a:extLst>
                <a:ext uri="{63B3BB69-23CF-44E3-9099-C40C66FF867C}">
                  <a14:compatExt spid="_x0000_s585739"/>
                </a:ext>
                <a:ext uri="{FF2B5EF4-FFF2-40B4-BE49-F238E27FC236}">
                  <a16:creationId xmlns:a16="http://schemas.microsoft.com/office/drawing/2014/main" id="{00000000-0008-0000-0A00-00000B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9</xdr:row>
          <xdr:rowOff>114300</xdr:rowOff>
        </xdr:from>
        <xdr:to>
          <xdr:col>3</xdr:col>
          <xdr:colOff>38100</xdr:colOff>
          <xdr:row>9</xdr:row>
          <xdr:rowOff>333375</xdr:rowOff>
        </xdr:to>
        <xdr:sp macro="" textlink="">
          <xdr:nvSpPr>
            <xdr:cNvPr id="585740" name="Check Box 12" descr="３MB以上&#10;" hidden="1">
              <a:extLst>
                <a:ext uri="{63B3BB69-23CF-44E3-9099-C40C66FF867C}">
                  <a14:compatExt spid="_x0000_s585740"/>
                </a:ext>
                <a:ext uri="{FF2B5EF4-FFF2-40B4-BE49-F238E27FC236}">
                  <a16:creationId xmlns:a16="http://schemas.microsoft.com/office/drawing/2014/main" id="{00000000-0008-0000-0A00-00000C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22</xdr:col>
          <xdr:colOff>66675</xdr:colOff>
          <xdr:row>9</xdr:row>
          <xdr:rowOff>114300</xdr:rowOff>
        </xdr:from>
        <xdr:to>
          <xdr:col>23</xdr:col>
          <xdr:colOff>38100</xdr:colOff>
          <xdr:row>9</xdr:row>
          <xdr:rowOff>333375</xdr:rowOff>
        </xdr:to>
        <xdr:sp macro="" textlink="">
          <xdr:nvSpPr>
            <xdr:cNvPr id="585741" name="Check Box 13" descr="３MB以上&#10;" hidden="1">
              <a:extLst>
                <a:ext uri="{63B3BB69-23CF-44E3-9099-C40C66FF867C}">
                  <a14:compatExt spid="_x0000_s585741"/>
                </a:ext>
                <a:ext uri="{FF2B5EF4-FFF2-40B4-BE49-F238E27FC236}">
                  <a16:creationId xmlns:a16="http://schemas.microsoft.com/office/drawing/2014/main" id="{00000000-0008-0000-0A00-00000D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10</xdr:row>
          <xdr:rowOff>104775</xdr:rowOff>
        </xdr:from>
        <xdr:to>
          <xdr:col>3</xdr:col>
          <xdr:colOff>38100</xdr:colOff>
          <xdr:row>10</xdr:row>
          <xdr:rowOff>314325</xdr:rowOff>
        </xdr:to>
        <xdr:sp macro="" textlink="">
          <xdr:nvSpPr>
            <xdr:cNvPr id="585742" name="Check Box 14" descr="３MB以上&#10;" hidden="1">
              <a:extLst>
                <a:ext uri="{63B3BB69-23CF-44E3-9099-C40C66FF867C}">
                  <a14:compatExt spid="_x0000_s585742"/>
                </a:ext>
                <a:ext uri="{FF2B5EF4-FFF2-40B4-BE49-F238E27FC236}">
                  <a16:creationId xmlns:a16="http://schemas.microsoft.com/office/drawing/2014/main" id="{00000000-0008-0000-0A00-00000E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66675</xdr:colOff>
          <xdr:row>10</xdr:row>
          <xdr:rowOff>114300</xdr:rowOff>
        </xdr:from>
        <xdr:to>
          <xdr:col>8</xdr:col>
          <xdr:colOff>47625</xdr:colOff>
          <xdr:row>10</xdr:row>
          <xdr:rowOff>333375</xdr:rowOff>
        </xdr:to>
        <xdr:sp macro="" textlink="">
          <xdr:nvSpPr>
            <xdr:cNvPr id="585743" name="Check Box 15" descr="３MB以上&#10;" hidden="1">
              <a:extLst>
                <a:ext uri="{63B3BB69-23CF-44E3-9099-C40C66FF867C}">
                  <a14:compatExt spid="_x0000_s585743"/>
                </a:ext>
                <a:ext uri="{FF2B5EF4-FFF2-40B4-BE49-F238E27FC236}">
                  <a16:creationId xmlns:a16="http://schemas.microsoft.com/office/drawing/2014/main" id="{00000000-0008-0000-0A00-00000F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66675</xdr:colOff>
          <xdr:row>10</xdr:row>
          <xdr:rowOff>114300</xdr:rowOff>
        </xdr:from>
        <xdr:to>
          <xdr:col>28</xdr:col>
          <xdr:colOff>47625</xdr:colOff>
          <xdr:row>10</xdr:row>
          <xdr:rowOff>333375</xdr:rowOff>
        </xdr:to>
        <xdr:sp macro="" textlink="">
          <xdr:nvSpPr>
            <xdr:cNvPr id="585744" name="Check Box 16" descr="３MB以上&#10;" hidden="1">
              <a:extLst>
                <a:ext uri="{63B3BB69-23CF-44E3-9099-C40C66FF867C}">
                  <a14:compatExt spid="_x0000_s585744"/>
                </a:ext>
                <a:ext uri="{FF2B5EF4-FFF2-40B4-BE49-F238E27FC236}">
                  <a16:creationId xmlns:a16="http://schemas.microsoft.com/office/drawing/2014/main" id="{00000000-0008-0000-0A00-000010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32</xdr:col>
          <xdr:colOff>66675</xdr:colOff>
          <xdr:row>10</xdr:row>
          <xdr:rowOff>114300</xdr:rowOff>
        </xdr:from>
        <xdr:to>
          <xdr:col>33</xdr:col>
          <xdr:colOff>47625</xdr:colOff>
          <xdr:row>10</xdr:row>
          <xdr:rowOff>333375</xdr:rowOff>
        </xdr:to>
        <xdr:sp macro="" textlink="">
          <xdr:nvSpPr>
            <xdr:cNvPr id="585745" name="Check Box 17" descr="３MB以上&#10;" hidden="1">
              <a:extLst>
                <a:ext uri="{63B3BB69-23CF-44E3-9099-C40C66FF867C}">
                  <a14:compatExt spid="_x0000_s585745"/>
                </a:ext>
                <a:ext uri="{FF2B5EF4-FFF2-40B4-BE49-F238E27FC236}">
                  <a16:creationId xmlns:a16="http://schemas.microsoft.com/office/drawing/2014/main" id="{00000000-0008-0000-0A00-000011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11</xdr:row>
          <xdr:rowOff>114300</xdr:rowOff>
        </xdr:from>
        <xdr:to>
          <xdr:col>3</xdr:col>
          <xdr:colOff>38100</xdr:colOff>
          <xdr:row>11</xdr:row>
          <xdr:rowOff>333375</xdr:rowOff>
        </xdr:to>
        <xdr:sp macro="" textlink="">
          <xdr:nvSpPr>
            <xdr:cNvPr id="585746" name="Check Box 18" descr="３MB以上&#10;" hidden="1">
              <a:extLst>
                <a:ext uri="{63B3BB69-23CF-44E3-9099-C40C66FF867C}">
                  <a14:compatExt spid="_x0000_s585746"/>
                </a:ext>
                <a:ext uri="{FF2B5EF4-FFF2-40B4-BE49-F238E27FC236}">
                  <a16:creationId xmlns:a16="http://schemas.microsoft.com/office/drawing/2014/main" id="{00000000-0008-0000-0A00-000012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11</xdr:row>
          <xdr:rowOff>114300</xdr:rowOff>
        </xdr:from>
        <xdr:to>
          <xdr:col>6</xdr:col>
          <xdr:colOff>47625</xdr:colOff>
          <xdr:row>11</xdr:row>
          <xdr:rowOff>333375</xdr:rowOff>
        </xdr:to>
        <xdr:sp macro="" textlink="">
          <xdr:nvSpPr>
            <xdr:cNvPr id="585747" name="Check Box 19" descr="３MB以上&#10;" hidden="1">
              <a:extLst>
                <a:ext uri="{63B3BB69-23CF-44E3-9099-C40C66FF867C}">
                  <a14:compatExt spid="_x0000_s585747"/>
                </a:ext>
                <a:ext uri="{FF2B5EF4-FFF2-40B4-BE49-F238E27FC236}">
                  <a16:creationId xmlns:a16="http://schemas.microsoft.com/office/drawing/2014/main" id="{00000000-0008-0000-0A00-000013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76200</xdr:colOff>
          <xdr:row>11</xdr:row>
          <xdr:rowOff>114300</xdr:rowOff>
        </xdr:from>
        <xdr:to>
          <xdr:col>10</xdr:col>
          <xdr:colOff>66675</xdr:colOff>
          <xdr:row>11</xdr:row>
          <xdr:rowOff>333375</xdr:rowOff>
        </xdr:to>
        <xdr:sp macro="" textlink="">
          <xdr:nvSpPr>
            <xdr:cNvPr id="585748" name="Check Box 20" descr="３MB以上&#10;" hidden="1">
              <a:extLst>
                <a:ext uri="{63B3BB69-23CF-44E3-9099-C40C66FF867C}">
                  <a14:compatExt spid="_x0000_s585748"/>
                </a:ext>
                <a:ext uri="{FF2B5EF4-FFF2-40B4-BE49-F238E27FC236}">
                  <a16:creationId xmlns:a16="http://schemas.microsoft.com/office/drawing/2014/main" id="{00000000-0008-0000-0A00-000014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76200</xdr:colOff>
          <xdr:row>11</xdr:row>
          <xdr:rowOff>114300</xdr:rowOff>
        </xdr:from>
        <xdr:to>
          <xdr:col>16</xdr:col>
          <xdr:colOff>66675</xdr:colOff>
          <xdr:row>11</xdr:row>
          <xdr:rowOff>333375</xdr:rowOff>
        </xdr:to>
        <xdr:sp macro="" textlink="">
          <xdr:nvSpPr>
            <xdr:cNvPr id="585749" name="Check Box 21" descr="３MB以上&#10;" hidden="1">
              <a:extLst>
                <a:ext uri="{63B3BB69-23CF-44E3-9099-C40C66FF867C}">
                  <a14:compatExt spid="_x0000_s585749"/>
                </a:ext>
                <a:ext uri="{FF2B5EF4-FFF2-40B4-BE49-F238E27FC236}">
                  <a16:creationId xmlns:a16="http://schemas.microsoft.com/office/drawing/2014/main" id="{00000000-0008-0000-0A00-000015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12</xdr:row>
          <xdr:rowOff>114300</xdr:rowOff>
        </xdr:from>
        <xdr:to>
          <xdr:col>3</xdr:col>
          <xdr:colOff>38100</xdr:colOff>
          <xdr:row>12</xdr:row>
          <xdr:rowOff>333375</xdr:rowOff>
        </xdr:to>
        <xdr:sp macro="" textlink="">
          <xdr:nvSpPr>
            <xdr:cNvPr id="585750" name="Check Box 22" descr="３MB以上&#10;" hidden="1">
              <a:extLst>
                <a:ext uri="{63B3BB69-23CF-44E3-9099-C40C66FF867C}">
                  <a14:compatExt spid="_x0000_s585750"/>
                </a:ext>
                <a:ext uri="{FF2B5EF4-FFF2-40B4-BE49-F238E27FC236}">
                  <a16:creationId xmlns:a16="http://schemas.microsoft.com/office/drawing/2014/main" id="{00000000-0008-0000-0A00-000016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12</xdr:row>
          <xdr:rowOff>114300</xdr:rowOff>
        </xdr:from>
        <xdr:to>
          <xdr:col>6</xdr:col>
          <xdr:colOff>47625</xdr:colOff>
          <xdr:row>12</xdr:row>
          <xdr:rowOff>333375</xdr:rowOff>
        </xdr:to>
        <xdr:sp macro="" textlink="">
          <xdr:nvSpPr>
            <xdr:cNvPr id="585751" name="Check Box 23" descr="３MB以上&#10;" hidden="1">
              <a:extLst>
                <a:ext uri="{63B3BB69-23CF-44E3-9099-C40C66FF867C}">
                  <a14:compatExt spid="_x0000_s585751"/>
                </a:ext>
                <a:ext uri="{FF2B5EF4-FFF2-40B4-BE49-F238E27FC236}">
                  <a16:creationId xmlns:a16="http://schemas.microsoft.com/office/drawing/2014/main" id="{00000000-0008-0000-0A00-000017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76200</xdr:colOff>
          <xdr:row>12</xdr:row>
          <xdr:rowOff>114300</xdr:rowOff>
        </xdr:from>
        <xdr:to>
          <xdr:col>10</xdr:col>
          <xdr:colOff>66675</xdr:colOff>
          <xdr:row>12</xdr:row>
          <xdr:rowOff>333375</xdr:rowOff>
        </xdr:to>
        <xdr:sp macro="" textlink="">
          <xdr:nvSpPr>
            <xdr:cNvPr id="585752" name="Check Box 24" descr="３MB以上&#10;" hidden="1">
              <a:extLst>
                <a:ext uri="{63B3BB69-23CF-44E3-9099-C40C66FF867C}">
                  <a14:compatExt spid="_x0000_s585752"/>
                </a:ext>
                <a:ext uri="{FF2B5EF4-FFF2-40B4-BE49-F238E27FC236}">
                  <a16:creationId xmlns:a16="http://schemas.microsoft.com/office/drawing/2014/main" id="{00000000-0008-0000-0A00-000018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12</xdr:row>
          <xdr:rowOff>114300</xdr:rowOff>
        </xdr:from>
        <xdr:to>
          <xdr:col>13</xdr:col>
          <xdr:colOff>38100</xdr:colOff>
          <xdr:row>12</xdr:row>
          <xdr:rowOff>333375</xdr:rowOff>
        </xdr:to>
        <xdr:sp macro="" textlink="">
          <xdr:nvSpPr>
            <xdr:cNvPr id="585753" name="Check Box 25" descr="３MB以上&#10;" hidden="1">
              <a:extLst>
                <a:ext uri="{63B3BB69-23CF-44E3-9099-C40C66FF867C}">
                  <a14:compatExt spid="_x0000_s585753"/>
                </a:ext>
                <a:ext uri="{FF2B5EF4-FFF2-40B4-BE49-F238E27FC236}">
                  <a16:creationId xmlns:a16="http://schemas.microsoft.com/office/drawing/2014/main" id="{00000000-0008-0000-0A00-000019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76200</xdr:colOff>
          <xdr:row>12</xdr:row>
          <xdr:rowOff>114300</xdr:rowOff>
        </xdr:from>
        <xdr:to>
          <xdr:col>20</xdr:col>
          <xdr:colOff>66675</xdr:colOff>
          <xdr:row>12</xdr:row>
          <xdr:rowOff>333375</xdr:rowOff>
        </xdr:to>
        <xdr:sp macro="" textlink="">
          <xdr:nvSpPr>
            <xdr:cNvPr id="585754" name="Check Box 26" descr="３MB以上&#10;" hidden="1">
              <a:extLst>
                <a:ext uri="{63B3BB69-23CF-44E3-9099-C40C66FF867C}">
                  <a14:compatExt spid="_x0000_s585754"/>
                </a:ext>
                <a:ext uri="{FF2B5EF4-FFF2-40B4-BE49-F238E27FC236}">
                  <a16:creationId xmlns:a16="http://schemas.microsoft.com/office/drawing/2014/main" id="{00000000-0008-0000-0A00-00001A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13</xdr:row>
          <xdr:rowOff>114300</xdr:rowOff>
        </xdr:from>
        <xdr:to>
          <xdr:col>3</xdr:col>
          <xdr:colOff>38100</xdr:colOff>
          <xdr:row>13</xdr:row>
          <xdr:rowOff>333375</xdr:rowOff>
        </xdr:to>
        <xdr:sp macro="" textlink="">
          <xdr:nvSpPr>
            <xdr:cNvPr id="585755" name="Check Box 27" descr="３MB以上&#10;" hidden="1">
              <a:extLst>
                <a:ext uri="{63B3BB69-23CF-44E3-9099-C40C66FF867C}">
                  <a14:compatExt spid="_x0000_s585755"/>
                </a:ext>
                <a:ext uri="{FF2B5EF4-FFF2-40B4-BE49-F238E27FC236}">
                  <a16:creationId xmlns:a16="http://schemas.microsoft.com/office/drawing/2014/main" id="{00000000-0008-0000-0A00-00001B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14</xdr:row>
          <xdr:rowOff>114300</xdr:rowOff>
        </xdr:from>
        <xdr:to>
          <xdr:col>3</xdr:col>
          <xdr:colOff>38100</xdr:colOff>
          <xdr:row>14</xdr:row>
          <xdr:rowOff>333375</xdr:rowOff>
        </xdr:to>
        <xdr:sp macro="" textlink="">
          <xdr:nvSpPr>
            <xdr:cNvPr id="585756" name="Check Box 28" descr="３MB以上&#10;" hidden="1">
              <a:extLst>
                <a:ext uri="{63B3BB69-23CF-44E3-9099-C40C66FF867C}">
                  <a14:compatExt spid="_x0000_s585756"/>
                </a:ext>
                <a:ext uri="{FF2B5EF4-FFF2-40B4-BE49-F238E27FC236}">
                  <a16:creationId xmlns:a16="http://schemas.microsoft.com/office/drawing/2014/main" id="{00000000-0008-0000-0A00-00001C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76200</xdr:colOff>
          <xdr:row>14</xdr:row>
          <xdr:rowOff>114300</xdr:rowOff>
        </xdr:from>
        <xdr:to>
          <xdr:col>8</xdr:col>
          <xdr:colOff>66675</xdr:colOff>
          <xdr:row>14</xdr:row>
          <xdr:rowOff>333375</xdr:rowOff>
        </xdr:to>
        <xdr:sp macro="" textlink="">
          <xdr:nvSpPr>
            <xdr:cNvPr id="585757" name="Check Box 29" descr="３MB以上&#10;" hidden="1">
              <a:extLst>
                <a:ext uri="{63B3BB69-23CF-44E3-9099-C40C66FF867C}">
                  <a14:compatExt spid="_x0000_s585757"/>
                </a:ext>
                <a:ext uri="{FF2B5EF4-FFF2-40B4-BE49-F238E27FC236}">
                  <a16:creationId xmlns:a16="http://schemas.microsoft.com/office/drawing/2014/main" id="{00000000-0008-0000-0A00-00001D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76200</xdr:colOff>
          <xdr:row>14</xdr:row>
          <xdr:rowOff>114300</xdr:rowOff>
        </xdr:from>
        <xdr:to>
          <xdr:col>13</xdr:col>
          <xdr:colOff>66675</xdr:colOff>
          <xdr:row>14</xdr:row>
          <xdr:rowOff>333375</xdr:rowOff>
        </xdr:to>
        <xdr:sp macro="" textlink="">
          <xdr:nvSpPr>
            <xdr:cNvPr id="585758" name="Check Box 30" descr="３MB以上&#10;" hidden="1">
              <a:extLst>
                <a:ext uri="{63B3BB69-23CF-44E3-9099-C40C66FF867C}">
                  <a14:compatExt spid="_x0000_s585758"/>
                </a:ext>
                <a:ext uri="{FF2B5EF4-FFF2-40B4-BE49-F238E27FC236}">
                  <a16:creationId xmlns:a16="http://schemas.microsoft.com/office/drawing/2014/main" id="{00000000-0008-0000-0A00-00001E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17</xdr:col>
          <xdr:colOff>66675</xdr:colOff>
          <xdr:row>14</xdr:row>
          <xdr:rowOff>114300</xdr:rowOff>
        </xdr:from>
        <xdr:to>
          <xdr:col>18</xdr:col>
          <xdr:colOff>47625</xdr:colOff>
          <xdr:row>14</xdr:row>
          <xdr:rowOff>333375</xdr:rowOff>
        </xdr:to>
        <xdr:sp macro="" textlink="">
          <xdr:nvSpPr>
            <xdr:cNvPr id="585759" name="Check Box 31" descr="３MB以上&#10;" hidden="1">
              <a:extLst>
                <a:ext uri="{63B3BB69-23CF-44E3-9099-C40C66FF867C}">
                  <a14:compatExt spid="_x0000_s585759"/>
                </a:ext>
                <a:ext uri="{FF2B5EF4-FFF2-40B4-BE49-F238E27FC236}">
                  <a16:creationId xmlns:a16="http://schemas.microsoft.com/office/drawing/2014/main" id="{00000000-0008-0000-0A00-00001F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15</xdr:row>
          <xdr:rowOff>114300</xdr:rowOff>
        </xdr:from>
        <xdr:to>
          <xdr:col>3</xdr:col>
          <xdr:colOff>38100</xdr:colOff>
          <xdr:row>15</xdr:row>
          <xdr:rowOff>333375</xdr:rowOff>
        </xdr:to>
        <xdr:sp macro="" textlink="">
          <xdr:nvSpPr>
            <xdr:cNvPr id="585760" name="Check Box 32" descr="３MB以上&#10;" hidden="1">
              <a:extLst>
                <a:ext uri="{63B3BB69-23CF-44E3-9099-C40C66FF867C}">
                  <a14:compatExt spid="_x0000_s585760"/>
                </a:ext>
                <a:ext uri="{FF2B5EF4-FFF2-40B4-BE49-F238E27FC236}">
                  <a16:creationId xmlns:a16="http://schemas.microsoft.com/office/drawing/2014/main" id="{00000000-0008-0000-0A00-000020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76200</xdr:colOff>
          <xdr:row>15</xdr:row>
          <xdr:rowOff>114300</xdr:rowOff>
        </xdr:from>
        <xdr:to>
          <xdr:col>8</xdr:col>
          <xdr:colOff>66675</xdr:colOff>
          <xdr:row>15</xdr:row>
          <xdr:rowOff>333375</xdr:rowOff>
        </xdr:to>
        <xdr:sp macro="" textlink="">
          <xdr:nvSpPr>
            <xdr:cNvPr id="585761" name="Check Box 33" descr="３MB以上&#10;" hidden="1">
              <a:extLst>
                <a:ext uri="{63B3BB69-23CF-44E3-9099-C40C66FF867C}">
                  <a14:compatExt spid="_x0000_s585761"/>
                </a:ext>
                <a:ext uri="{FF2B5EF4-FFF2-40B4-BE49-F238E27FC236}">
                  <a16:creationId xmlns:a16="http://schemas.microsoft.com/office/drawing/2014/main" id="{00000000-0008-0000-0A00-000021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16</xdr:row>
          <xdr:rowOff>114300</xdr:rowOff>
        </xdr:from>
        <xdr:to>
          <xdr:col>3</xdr:col>
          <xdr:colOff>38100</xdr:colOff>
          <xdr:row>16</xdr:row>
          <xdr:rowOff>333375</xdr:rowOff>
        </xdr:to>
        <xdr:sp macro="" textlink="">
          <xdr:nvSpPr>
            <xdr:cNvPr id="585762" name="Check Box 34" descr="３MB以上&#10;" hidden="1">
              <a:extLst>
                <a:ext uri="{63B3BB69-23CF-44E3-9099-C40C66FF867C}">
                  <a14:compatExt spid="_x0000_s585762"/>
                </a:ext>
                <a:ext uri="{FF2B5EF4-FFF2-40B4-BE49-F238E27FC236}">
                  <a16:creationId xmlns:a16="http://schemas.microsoft.com/office/drawing/2014/main" id="{00000000-0008-0000-0A00-000022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85725</xdr:colOff>
          <xdr:row>16</xdr:row>
          <xdr:rowOff>114300</xdr:rowOff>
        </xdr:from>
        <xdr:to>
          <xdr:col>9</xdr:col>
          <xdr:colOff>66675</xdr:colOff>
          <xdr:row>16</xdr:row>
          <xdr:rowOff>333375</xdr:rowOff>
        </xdr:to>
        <xdr:sp macro="" textlink="">
          <xdr:nvSpPr>
            <xdr:cNvPr id="585763" name="Check Box 35" descr="３MB以上&#10;" hidden="1">
              <a:extLst>
                <a:ext uri="{63B3BB69-23CF-44E3-9099-C40C66FF867C}">
                  <a14:compatExt spid="_x0000_s585763"/>
                </a:ext>
                <a:ext uri="{FF2B5EF4-FFF2-40B4-BE49-F238E27FC236}">
                  <a16:creationId xmlns:a16="http://schemas.microsoft.com/office/drawing/2014/main" id="{00000000-0008-0000-0A00-000023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76200</xdr:colOff>
          <xdr:row>16</xdr:row>
          <xdr:rowOff>114300</xdr:rowOff>
        </xdr:from>
        <xdr:to>
          <xdr:col>16</xdr:col>
          <xdr:colOff>66675</xdr:colOff>
          <xdr:row>16</xdr:row>
          <xdr:rowOff>333375</xdr:rowOff>
        </xdr:to>
        <xdr:sp macro="" textlink="">
          <xdr:nvSpPr>
            <xdr:cNvPr id="585764" name="Check Box 36" descr="３MB以上&#10;" hidden="1">
              <a:extLst>
                <a:ext uri="{63B3BB69-23CF-44E3-9099-C40C66FF867C}">
                  <a14:compatExt spid="_x0000_s585764"/>
                </a:ext>
                <a:ext uri="{FF2B5EF4-FFF2-40B4-BE49-F238E27FC236}">
                  <a16:creationId xmlns:a16="http://schemas.microsoft.com/office/drawing/2014/main" id="{00000000-0008-0000-0A00-000024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17</xdr:row>
          <xdr:rowOff>114300</xdr:rowOff>
        </xdr:from>
        <xdr:to>
          <xdr:col>3</xdr:col>
          <xdr:colOff>38100</xdr:colOff>
          <xdr:row>17</xdr:row>
          <xdr:rowOff>333375</xdr:rowOff>
        </xdr:to>
        <xdr:sp macro="" textlink="">
          <xdr:nvSpPr>
            <xdr:cNvPr id="585765" name="Check Box 37" descr="３MB以上&#10;" hidden="1">
              <a:extLst>
                <a:ext uri="{63B3BB69-23CF-44E3-9099-C40C66FF867C}">
                  <a14:compatExt spid="_x0000_s585765"/>
                </a:ext>
                <a:ext uri="{FF2B5EF4-FFF2-40B4-BE49-F238E27FC236}">
                  <a16:creationId xmlns:a16="http://schemas.microsoft.com/office/drawing/2014/main" id="{00000000-0008-0000-0A00-000025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17</xdr:row>
          <xdr:rowOff>114300</xdr:rowOff>
        </xdr:from>
        <xdr:to>
          <xdr:col>24</xdr:col>
          <xdr:colOff>66675</xdr:colOff>
          <xdr:row>17</xdr:row>
          <xdr:rowOff>333375</xdr:rowOff>
        </xdr:to>
        <xdr:sp macro="" textlink="">
          <xdr:nvSpPr>
            <xdr:cNvPr id="585766" name="Check Box 38" descr="３MB以上&#10;" hidden="1">
              <a:extLst>
                <a:ext uri="{63B3BB69-23CF-44E3-9099-C40C66FF867C}">
                  <a14:compatExt spid="_x0000_s585766"/>
                </a:ext>
                <a:ext uri="{FF2B5EF4-FFF2-40B4-BE49-F238E27FC236}">
                  <a16:creationId xmlns:a16="http://schemas.microsoft.com/office/drawing/2014/main" id="{00000000-0008-0000-0A00-000026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18</xdr:row>
          <xdr:rowOff>114300</xdr:rowOff>
        </xdr:from>
        <xdr:to>
          <xdr:col>3</xdr:col>
          <xdr:colOff>38100</xdr:colOff>
          <xdr:row>18</xdr:row>
          <xdr:rowOff>333375</xdr:rowOff>
        </xdr:to>
        <xdr:sp macro="" textlink="">
          <xdr:nvSpPr>
            <xdr:cNvPr id="585767" name="Check Box 39" descr="３MB以上&#10;" hidden="1">
              <a:extLst>
                <a:ext uri="{63B3BB69-23CF-44E3-9099-C40C66FF867C}">
                  <a14:compatExt spid="_x0000_s585767"/>
                </a:ext>
                <a:ext uri="{FF2B5EF4-FFF2-40B4-BE49-F238E27FC236}">
                  <a16:creationId xmlns:a16="http://schemas.microsoft.com/office/drawing/2014/main" id="{00000000-0008-0000-0A00-000027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76200</xdr:colOff>
          <xdr:row>18</xdr:row>
          <xdr:rowOff>114300</xdr:rowOff>
        </xdr:from>
        <xdr:to>
          <xdr:col>7</xdr:col>
          <xdr:colOff>66675</xdr:colOff>
          <xdr:row>18</xdr:row>
          <xdr:rowOff>333375</xdr:rowOff>
        </xdr:to>
        <xdr:sp macro="" textlink="">
          <xdr:nvSpPr>
            <xdr:cNvPr id="585768" name="Check Box 40" descr="３MB以上&#10;" hidden="1">
              <a:extLst>
                <a:ext uri="{63B3BB69-23CF-44E3-9099-C40C66FF867C}">
                  <a14:compatExt spid="_x0000_s585768"/>
                </a:ext>
                <a:ext uri="{FF2B5EF4-FFF2-40B4-BE49-F238E27FC236}">
                  <a16:creationId xmlns:a16="http://schemas.microsoft.com/office/drawing/2014/main" id="{00000000-0008-0000-0A00-000028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66675</xdr:colOff>
          <xdr:row>18</xdr:row>
          <xdr:rowOff>114300</xdr:rowOff>
        </xdr:from>
        <xdr:to>
          <xdr:col>11</xdr:col>
          <xdr:colOff>38100</xdr:colOff>
          <xdr:row>18</xdr:row>
          <xdr:rowOff>333375</xdr:rowOff>
        </xdr:to>
        <xdr:sp macro="" textlink="">
          <xdr:nvSpPr>
            <xdr:cNvPr id="585769" name="Check Box 41" descr="３MB以上&#10;" hidden="1">
              <a:extLst>
                <a:ext uri="{63B3BB69-23CF-44E3-9099-C40C66FF867C}">
                  <a14:compatExt spid="_x0000_s585769"/>
                </a:ext>
                <a:ext uri="{FF2B5EF4-FFF2-40B4-BE49-F238E27FC236}">
                  <a16:creationId xmlns:a16="http://schemas.microsoft.com/office/drawing/2014/main" id="{00000000-0008-0000-0A00-000029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19</xdr:row>
          <xdr:rowOff>114300</xdr:rowOff>
        </xdr:from>
        <xdr:to>
          <xdr:col>3</xdr:col>
          <xdr:colOff>38100</xdr:colOff>
          <xdr:row>19</xdr:row>
          <xdr:rowOff>333375</xdr:rowOff>
        </xdr:to>
        <xdr:sp macro="" textlink="">
          <xdr:nvSpPr>
            <xdr:cNvPr id="585770" name="Check Box 42" descr="３MB以上&#10;" hidden="1">
              <a:extLst>
                <a:ext uri="{63B3BB69-23CF-44E3-9099-C40C66FF867C}">
                  <a14:compatExt spid="_x0000_s585770"/>
                </a:ext>
                <a:ext uri="{FF2B5EF4-FFF2-40B4-BE49-F238E27FC236}">
                  <a16:creationId xmlns:a16="http://schemas.microsoft.com/office/drawing/2014/main" id="{00000000-0008-0000-0A00-00002A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19</xdr:row>
          <xdr:rowOff>114300</xdr:rowOff>
        </xdr:from>
        <xdr:to>
          <xdr:col>13</xdr:col>
          <xdr:colOff>47625</xdr:colOff>
          <xdr:row>19</xdr:row>
          <xdr:rowOff>333375</xdr:rowOff>
        </xdr:to>
        <xdr:sp macro="" textlink="">
          <xdr:nvSpPr>
            <xdr:cNvPr id="585771" name="Check Box 43" descr="３MB以上&#10;" hidden="1">
              <a:extLst>
                <a:ext uri="{63B3BB69-23CF-44E3-9099-C40C66FF867C}">
                  <a14:compatExt spid="_x0000_s585771"/>
                </a:ext>
                <a:ext uri="{FF2B5EF4-FFF2-40B4-BE49-F238E27FC236}">
                  <a16:creationId xmlns:a16="http://schemas.microsoft.com/office/drawing/2014/main" id="{00000000-0008-0000-0A00-00002B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28</xdr:col>
          <xdr:colOff>76200</xdr:colOff>
          <xdr:row>19</xdr:row>
          <xdr:rowOff>114300</xdr:rowOff>
        </xdr:from>
        <xdr:to>
          <xdr:col>29</xdr:col>
          <xdr:colOff>66675</xdr:colOff>
          <xdr:row>19</xdr:row>
          <xdr:rowOff>333375</xdr:rowOff>
        </xdr:to>
        <xdr:sp macro="" textlink="">
          <xdr:nvSpPr>
            <xdr:cNvPr id="585772" name="Check Box 44" descr="３MB以上&#10;" hidden="1">
              <a:extLst>
                <a:ext uri="{63B3BB69-23CF-44E3-9099-C40C66FF867C}">
                  <a14:compatExt spid="_x0000_s585772"/>
                </a:ext>
                <a:ext uri="{FF2B5EF4-FFF2-40B4-BE49-F238E27FC236}">
                  <a16:creationId xmlns:a16="http://schemas.microsoft.com/office/drawing/2014/main" id="{00000000-0008-0000-0A00-00002C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38</xdr:col>
          <xdr:colOff>285750</xdr:colOff>
          <xdr:row>19</xdr:row>
          <xdr:rowOff>114300</xdr:rowOff>
        </xdr:from>
        <xdr:to>
          <xdr:col>39</xdr:col>
          <xdr:colOff>276225</xdr:colOff>
          <xdr:row>19</xdr:row>
          <xdr:rowOff>333375</xdr:rowOff>
        </xdr:to>
        <xdr:sp macro="" textlink="">
          <xdr:nvSpPr>
            <xdr:cNvPr id="585773" name="Check Box 45" descr="３MB以上&#10;" hidden="1">
              <a:extLst>
                <a:ext uri="{63B3BB69-23CF-44E3-9099-C40C66FF867C}">
                  <a14:compatExt spid="_x0000_s585773"/>
                </a:ext>
                <a:ext uri="{FF2B5EF4-FFF2-40B4-BE49-F238E27FC236}">
                  <a16:creationId xmlns:a16="http://schemas.microsoft.com/office/drawing/2014/main" id="{00000000-0008-0000-0A00-00002D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20</xdr:row>
          <xdr:rowOff>114300</xdr:rowOff>
        </xdr:from>
        <xdr:to>
          <xdr:col>3</xdr:col>
          <xdr:colOff>38100</xdr:colOff>
          <xdr:row>20</xdr:row>
          <xdr:rowOff>333375</xdr:rowOff>
        </xdr:to>
        <xdr:sp macro="" textlink="">
          <xdr:nvSpPr>
            <xdr:cNvPr id="585774" name="Check Box 46" descr="３MB以上&#10;" hidden="1">
              <a:extLst>
                <a:ext uri="{63B3BB69-23CF-44E3-9099-C40C66FF867C}">
                  <a14:compatExt spid="_x0000_s585774"/>
                </a:ext>
                <a:ext uri="{FF2B5EF4-FFF2-40B4-BE49-F238E27FC236}">
                  <a16:creationId xmlns:a16="http://schemas.microsoft.com/office/drawing/2014/main" id="{00000000-0008-0000-0A00-00002E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22</xdr:col>
          <xdr:colOff>66675</xdr:colOff>
          <xdr:row>14</xdr:row>
          <xdr:rowOff>114300</xdr:rowOff>
        </xdr:from>
        <xdr:to>
          <xdr:col>23</xdr:col>
          <xdr:colOff>47625</xdr:colOff>
          <xdr:row>14</xdr:row>
          <xdr:rowOff>333375</xdr:rowOff>
        </xdr:to>
        <xdr:sp macro="" textlink="">
          <xdr:nvSpPr>
            <xdr:cNvPr id="585775" name="Check Box 47" descr="３MB以上&#10;" hidden="1">
              <a:extLst>
                <a:ext uri="{63B3BB69-23CF-44E3-9099-C40C66FF867C}">
                  <a14:compatExt spid="_x0000_s585775"/>
                </a:ext>
                <a:ext uri="{FF2B5EF4-FFF2-40B4-BE49-F238E27FC236}">
                  <a16:creationId xmlns:a16="http://schemas.microsoft.com/office/drawing/2014/main" id="{00000000-0008-0000-0A00-00002F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26</xdr:row>
          <xdr:rowOff>76200</xdr:rowOff>
        </xdr:from>
        <xdr:to>
          <xdr:col>3</xdr:col>
          <xdr:colOff>38100</xdr:colOff>
          <xdr:row>26</xdr:row>
          <xdr:rowOff>295275</xdr:rowOff>
        </xdr:to>
        <xdr:sp macro="" textlink="">
          <xdr:nvSpPr>
            <xdr:cNvPr id="585776" name="Check Box 48" descr="３MB以上&#10;" hidden="1">
              <a:extLst>
                <a:ext uri="{63B3BB69-23CF-44E3-9099-C40C66FF867C}">
                  <a14:compatExt spid="_x0000_s585776"/>
                </a:ext>
                <a:ext uri="{FF2B5EF4-FFF2-40B4-BE49-F238E27FC236}">
                  <a16:creationId xmlns:a16="http://schemas.microsoft.com/office/drawing/2014/main" id="{00000000-0008-0000-0A00-000030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26</xdr:row>
          <xdr:rowOff>85725</xdr:rowOff>
        </xdr:from>
        <xdr:to>
          <xdr:col>6</xdr:col>
          <xdr:colOff>38100</xdr:colOff>
          <xdr:row>26</xdr:row>
          <xdr:rowOff>304800</xdr:rowOff>
        </xdr:to>
        <xdr:sp macro="" textlink="">
          <xdr:nvSpPr>
            <xdr:cNvPr id="585777" name="Check Box 49" descr="３MB以上&#10;" hidden="1">
              <a:extLst>
                <a:ext uri="{63B3BB69-23CF-44E3-9099-C40C66FF867C}">
                  <a14:compatExt spid="_x0000_s585777"/>
                </a:ext>
                <a:ext uri="{FF2B5EF4-FFF2-40B4-BE49-F238E27FC236}">
                  <a16:creationId xmlns:a16="http://schemas.microsoft.com/office/drawing/2014/main" id="{00000000-0008-0000-0A00-000031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66675</xdr:colOff>
          <xdr:row>26</xdr:row>
          <xdr:rowOff>85725</xdr:rowOff>
        </xdr:from>
        <xdr:to>
          <xdr:col>9</xdr:col>
          <xdr:colOff>38100</xdr:colOff>
          <xdr:row>26</xdr:row>
          <xdr:rowOff>304800</xdr:rowOff>
        </xdr:to>
        <xdr:sp macro="" textlink="">
          <xdr:nvSpPr>
            <xdr:cNvPr id="585778" name="Check Box 50" descr="３MB以上&#10;" hidden="1">
              <a:extLst>
                <a:ext uri="{63B3BB69-23CF-44E3-9099-C40C66FF867C}">
                  <a14:compatExt spid="_x0000_s585778"/>
                </a:ext>
                <a:ext uri="{FF2B5EF4-FFF2-40B4-BE49-F238E27FC236}">
                  <a16:creationId xmlns:a16="http://schemas.microsoft.com/office/drawing/2014/main" id="{00000000-0008-0000-0A00-000032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27</xdr:row>
          <xdr:rowOff>76200</xdr:rowOff>
        </xdr:from>
        <xdr:to>
          <xdr:col>3</xdr:col>
          <xdr:colOff>38100</xdr:colOff>
          <xdr:row>27</xdr:row>
          <xdr:rowOff>276225</xdr:rowOff>
        </xdr:to>
        <xdr:sp macro="" textlink="">
          <xdr:nvSpPr>
            <xdr:cNvPr id="585779" name="Check Box 51" descr="３MB以上&#10;" hidden="1">
              <a:extLst>
                <a:ext uri="{63B3BB69-23CF-44E3-9099-C40C66FF867C}">
                  <a14:compatExt spid="_x0000_s585779"/>
                </a:ext>
                <a:ext uri="{FF2B5EF4-FFF2-40B4-BE49-F238E27FC236}">
                  <a16:creationId xmlns:a16="http://schemas.microsoft.com/office/drawing/2014/main" id="{00000000-0008-0000-0A00-000033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27</xdr:row>
          <xdr:rowOff>76200</xdr:rowOff>
        </xdr:from>
        <xdr:to>
          <xdr:col>6</xdr:col>
          <xdr:colOff>38100</xdr:colOff>
          <xdr:row>27</xdr:row>
          <xdr:rowOff>295275</xdr:rowOff>
        </xdr:to>
        <xdr:sp macro="" textlink="">
          <xdr:nvSpPr>
            <xdr:cNvPr id="585780" name="Check Box 52" descr="３MB以上&#10;" hidden="1">
              <a:extLst>
                <a:ext uri="{63B3BB69-23CF-44E3-9099-C40C66FF867C}">
                  <a14:compatExt spid="_x0000_s585780"/>
                </a:ext>
                <a:ext uri="{FF2B5EF4-FFF2-40B4-BE49-F238E27FC236}">
                  <a16:creationId xmlns:a16="http://schemas.microsoft.com/office/drawing/2014/main" id="{00000000-0008-0000-0A00-000034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66675</xdr:colOff>
          <xdr:row>27</xdr:row>
          <xdr:rowOff>76200</xdr:rowOff>
        </xdr:from>
        <xdr:to>
          <xdr:col>10</xdr:col>
          <xdr:colOff>38100</xdr:colOff>
          <xdr:row>27</xdr:row>
          <xdr:rowOff>295275</xdr:rowOff>
        </xdr:to>
        <xdr:sp macro="" textlink="">
          <xdr:nvSpPr>
            <xdr:cNvPr id="585781" name="Check Box 53" descr="３MB以上&#10;" hidden="1">
              <a:extLst>
                <a:ext uri="{63B3BB69-23CF-44E3-9099-C40C66FF867C}">
                  <a14:compatExt spid="_x0000_s585781"/>
                </a:ext>
                <a:ext uri="{FF2B5EF4-FFF2-40B4-BE49-F238E27FC236}">
                  <a16:creationId xmlns:a16="http://schemas.microsoft.com/office/drawing/2014/main" id="{00000000-0008-0000-0A00-000035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27</xdr:row>
          <xdr:rowOff>76200</xdr:rowOff>
        </xdr:from>
        <xdr:to>
          <xdr:col>13</xdr:col>
          <xdr:colOff>66675</xdr:colOff>
          <xdr:row>27</xdr:row>
          <xdr:rowOff>276225</xdr:rowOff>
        </xdr:to>
        <xdr:sp macro="" textlink="">
          <xdr:nvSpPr>
            <xdr:cNvPr id="585782" name="Check Box 54" descr="３MB以上&#10;" hidden="1">
              <a:extLst>
                <a:ext uri="{63B3BB69-23CF-44E3-9099-C40C66FF867C}">
                  <a14:compatExt spid="_x0000_s585782"/>
                </a:ext>
                <a:ext uri="{FF2B5EF4-FFF2-40B4-BE49-F238E27FC236}">
                  <a16:creationId xmlns:a16="http://schemas.microsoft.com/office/drawing/2014/main" id="{00000000-0008-0000-0A00-000036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66675</xdr:colOff>
          <xdr:row>27</xdr:row>
          <xdr:rowOff>76200</xdr:rowOff>
        </xdr:from>
        <xdr:to>
          <xdr:col>17</xdr:col>
          <xdr:colOff>66675</xdr:colOff>
          <xdr:row>27</xdr:row>
          <xdr:rowOff>295275</xdr:rowOff>
        </xdr:to>
        <xdr:sp macro="" textlink="">
          <xdr:nvSpPr>
            <xdr:cNvPr id="585783" name="Check Box 55" descr="３MB以上&#10;" hidden="1">
              <a:extLst>
                <a:ext uri="{63B3BB69-23CF-44E3-9099-C40C66FF867C}">
                  <a14:compatExt spid="_x0000_s585783"/>
                </a:ext>
                <a:ext uri="{FF2B5EF4-FFF2-40B4-BE49-F238E27FC236}">
                  <a16:creationId xmlns:a16="http://schemas.microsoft.com/office/drawing/2014/main" id="{00000000-0008-0000-0A00-000037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66675</xdr:colOff>
          <xdr:row>27</xdr:row>
          <xdr:rowOff>76200</xdr:rowOff>
        </xdr:from>
        <xdr:to>
          <xdr:col>21</xdr:col>
          <xdr:colOff>38100</xdr:colOff>
          <xdr:row>27</xdr:row>
          <xdr:rowOff>295275</xdr:rowOff>
        </xdr:to>
        <xdr:sp macro="" textlink="">
          <xdr:nvSpPr>
            <xdr:cNvPr id="585784" name="Check Box 56" descr="３MB以上&#10;" hidden="1">
              <a:extLst>
                <a:ext uri="{63B3BB69-23CF-44E3-9099-C40C66FF867C}">
                  <a14:compatExt spid="_x0000_s585784"/>
                </a:ext>
                <a:ext uri="{FF2B5EF4-FFF2-40B4-BE49-F238E27FC236}">
                  <a16:creationId xmlns:a16="http://schemas.microsoft.com/office/drawing/2014/main" id="{00000000-0008-0000-0A00-000038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24</xdr:col>
          <xdr:colOff>66675</xdr:colOff>
          <xdr:row>27</xdr:row>
          <xdr:rowOff>76200</xdr:rowOff>
        </xdr:from>
        <xdr:to>
          <xdr:col>25</xdr:col>
          <xdr:colOff>38100</xdr:colOff>
          <xdr:row>27</xdr:row>
          <xdr:rowOff>295275</xdr:rowOff>
        </xdr:to>
        <xdr:sp macro="" textlink="">
          <xdr:nvSpPr>
            <xdr:cNvPr id="585785" name="Check Box 57" descr="３MB以上&#10;" hidden="1">
              <a:extLst>
                <a:ext uri="{63B3BB69-23CF-44E3-9099-C40C66FF867C}">
                  <a14:compatExt spid="_x0000_s585785"/>
                </a:ext>
                <a:ext uri="{FF2B5EF4-FFF2-40B4-BE49-F238E27FC236}">
                  <a16:creationId xmlns:a16="http://schemas.microsoft.com/office/drawing/2014/main" id="{00000000-0008-0000-0A00-000039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28</xdr:row>
          <xdr:rowOff>76200</xdr:rowOff>
        </xdr:from>
        <xdr:to>
          <xdr:col>3</xdr:col>
          <xdr:colOff>38100</xdr:colOff>
          <xdr:row>28</xdr:row>
          <xdr:rowOff>276225</xdr:rowOff>
        </xdr:to>
        <xdr:sp macro="" textlink="">
          <xdr:nvSpPr>
            <xdr:cNvPr id="585786" name="Check Box 58" descr="３MB以上&#10;" hidden="1">
              <a:extLst>
                <a:ext uri="{63B3BB69-23CF-44E3-9099-C40C66FF867C}">
                  <a14:compatExt spid="_x0000_s585786"/>
                </a:ext>
                <a:ext uri="{FF2B5EF4-FFF2-40B4-BE49-F238E27FC236}">
                  <a16:creationId xmlns:a16="http://schemas.microsoft.com/office/drawing/2014/main" id="{00000000-0008-0000-0A00-00003A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29</xdr:row>
          <xdr:rowOff>85725</xdr:rowOff>
        </xdr:from>
        <xdr:to>
          <xdr:col>3</xdr:col>
          <xdr:colOff>38100</xdr:colOff>
          <xdr:row>29</xdr:row>
          <xdr:rowOff>304800</xdr:rowOff>
        </xdr:to>
        <xdr:sp macro="" textlink="">
          <xdr:nvSpPr>
            <xdr:cNvPr id="585787" name="Check Box 59" descr="３MB以上&#10;" hidden="1">
              <a:extLst>
                <a:ext uri="{63B3BB69-23CF-44E3-9099-C40C66FF867C}">
                  <a14:compatExt spid="_x0000_s585787"/>
                </a:ext>
                <a:ext uri="{FF2B5EF4-FFF2-40B4-BE49-F238E27FC236}">
                  <a16:creationId xmlns:a16="http://schemas.microsoft.com/office/drawing/2014/main" id="{00000000-0008-0000-0A00-00003B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22</xdr:col>
          <xdr:colOff>66675</xdr:colOff>
          <xdr:row>29</xdr:row>
          <xdr:rowOff>85725</xdr:rowOff>
        </xdr:from>
        <xdr:to>
          <xdr:col>23</xdr:col>
          <xdr:colOff>38100</xdr:colOff>
          <xdr:row>29</xdr:row>
          <xdr:rowOff>304800</xdr:rowOff>
        </xdr:to>
        <xdr:sp macro="" textlink="">
          <xdr:nvSpPr>
            <xdr:cNvPr id="585788" name="Check Box 60" descr="３MB以上&#10;" hidden="1">
              <a:extLst>
                <a:ext uri="{63B3BB69-23CF-44E3-9099-C40C66FF867C}">
                  <a14:compatExt spid="_x0000_s585788"/>
                </a:ext>
                <a:ext uri="{FF2B5EF4-FFF2-40B4-BE49-F238E27FC236}">
                  <a16:creationId xmlns:a16="http://schemas.microsoft.com/office/drawing/2014/main" id="{00000000-0008-0000-0A00-00003C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30</xdr:row>
          <xdr:rowOff>76200</xdr:rowOff>
        </xdr:from>
        <xdr:to>
          <xdr:col>3</xdr:col>
          <xdr:colOff>38100</xdr:colOff>
          <xdr:row>30</xdr:row>
          <xdr:rowOff>295275</xdr:rowOff>
        </xdr:to>
        <xdr:sp macro="" textlink="">
          <xdr:nvSpPr>
            <xdr:cNvPr id="585789" name="Check Box 61" descr="３MB以上&#10;" hidden="1">
              <a:extLst>
                <a:ext uri="{63B3BB69-23CF-44E3-9099-C40C66FF867C}">
                  <a14:compatExt spid="_x0000_s585789"/>
                </a:ext>
                <a:ext uri="{FF2B5EF4-FFF2-40B4-BE49-F238E27FC236}">
                  <a16:creationId xmlns:a16="http://schemas.microsoft.com/office/drawing/2014/main" id="{00000000-0008-0000-0A00-00003D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30</xdr:row>
          <xdr:rowOff>76200</xdr:rowOff>
        </xdr:from>
        <xdr:to>
          <xdr:col>6</xdr:col>
          <xdr:colOff>38100</xdr:colOff>
          <xdr:row>30</xdr:row>
          <xdr:rowOff>295275</xdr:rowOff>
        </xdr:to>
        <xdr:sp macro="" textlink="">
          <xdr:nvSpPr>
            <xdr:cNvPr id="585790" name="Check Box 62" descr="３MB以上&#10;" hidden="1">
              <a:extLst>
                <a:ext uri="{63B3BB69-23CF-44E3-9099-C40C66FF867C}">
                  <a14:compatExt spid="_x0000_s585790"/>
                </a:ext>
                <a:ext uri="{FF2B5EF4-FFF2-40B4-BE49-F238E27FC236}">
                  <a16:creationId xmlns:a16="http://schemas.microsoft.com/office/drawing/2014/main" id="{00000000-0008-0000-0A00-00003E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66675</xdr:colOff>
          <xdr:row>30</xdr:row>
          <xdr:rowOff>76200</xdr:rowOff>
        </xdr:from>
        <xdr:to>
          <xdr:col>10</xdr:col>
          <xdr:colOff>66675</xdr:colOff>
          <xdr:row>30</xdr:row>
          <xdr:rowOff>295275</xdr:rowOff>
        </xdr:to>
        <xdr:sp macro="" textlink="">
          <xdr:nvSpPr>
            <xdr:cNvPr id="585791" name="Check Box 63" descr="３MB以上&#10;" hidden="1">
              <a:extLst>
                <a:ext uri="{63B3BB69-23CF-44E3-9099-C40C66FF867C}">
                  <a14:compatExt spid="_x0000_s585791"/>
                </a:ext>
                <a:ext uri="{FF2B5EF4-FFF2-40B4-BE49-F238E27FC236}">
                  <a16:creationId xmlns:a16="http://schemas.microsoft.com/office/drawing/2014/main" id="{00000000-0008-0000-0A00-00003F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66675</xdr:colOff>
          <xdr:row>30</xdr:row>
          <xdr:rowOff>76200</xdr:rowOff>
        </xdr:from>
        <xdr:to>
          <xdr:col>16</xdr:col>
          <xdr:colOff>66675</xdr:colOff>
          <xdr:row>30</xdr:row>
          <xdr:rowOff>295275</xdr:rowOff>
        </xdr:to>
        <xdr:sp macro="" textlink="">
          <xdr:nvSpPr>
            <xdr:cNvPr id="585792" name="Check Box 64" descr="３MB以上&#10;" hidden="1">
              <a:extLst>
                <a:ext uri="{63B3BB69-23CF-44E3-9099-C40C66FF867C}">
                  <a14:compatExt spid="_x0000_s585792"/>
                </a:ext>
                <a:ext uri="{FF2B5EF4-FFF2-40B4-BE49-F238E27FC236}">
                  <a16:creationId xmlns:a16="http://schemas.microsoft.com/office/drawing/2014/main" id="{00000000-0008-0000-0A00-000040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31</xdr:row>
          <xdr:rowOff>85725</xdr:rowOff>
        </xdr:from>
        <xdr:to>
          <xdr:col>3</xdr:col>
          <xdr:colOff>38100</xdr:colOff>
          <xdr:row>31</xdr:row>
          <xdr:rowOff>304800</xdr:rowOff>
        </xdr:to>
        <xdr:sp macro="" textlink="">
          <xdr:nvSpPr>
            <xdr:cNvPr id="585793" name="Check Box 65" descr="３MB以上&#10;" hidden="1">
              <a:extLst>
                <a:ext uri="{63B3BB69-23CF-44E3-9099-C40C66FF867C}">
                  <a14:compatExt spid="_x0000_s585793"/>
                </a:ext>
                <a:ext uri="{FF2B5EF4-FFF2-40B4-BE49-F238E27FC236}">
                  <a16:creationId xmlns:a16="http://schemas.microsoft.com/office/drawing/2014/main" id="{00000000-0008-0000-0A00-000041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31</xdr:row>
          <xdr:rowOff>85725</xdr:rowOff>
        </xdr:from>
        <xdr:to>
          <xdr:col>6</xdr:col>
          <xdr:colOff>38100</xdr:colOff>
          <xdr:row>31</xdr:row>
          <xdr:rowOff>304800</xdr:rowOff>
        </xdr:to>
        <xdr:sp macro="" textlink="">
          <xdr:nvSpPr>
            <xdr:cNvPr id="585794" name="Check Box 66" descr="３MB以上&#10;" hidden="1">
              <a:extLst>
                <a:ext uri="{63B3BB69-23CF-44E3-9099-C40C66FF867C}">
                  <a14:compatExt spid="_x0000_s585794"/>
                </a:ext>
                <a:ext uri="{FF2B5EF4-FFF2-40B4-BE49-F238E27FC236}">
                  <a16:creationId xmlns:a16="http://schemas.microsoft.com/office/drawing/2014/main" id="{00000000-0008-0000-0A00-000042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66675</xdr:colOff>
          <xdr:row>31</xdr:row>
          <xdr:rowOff>85725</xdr:rowOff>
        </xdr:from>
        <xdr:to>
          <xdr:col>10</xdr:col>
          <xdr:colOff>66675</xdr:colOff>
          <xdr:row>31</xdr:row>
          <xdr:rowOff>304800</xdr:rowOff>
        </xdr:to>
        <xdr:sp macro="" textlink="">
          <xdr:nvSpPr>
            <xdr:cNvPr id="585795" name="Check Box 67" descr="３MB以上&#10;" hidden="1">
              <a:extLst>
                <a:ext uri="{63B3BB69-23CF-44E3-9099-C40C66FF867C}">
                  <a14:compatExt spid="_x0000_s585795"/>
                </a:ext>
                <a:ext uri="{FF2B5EF4-FFF2-40B4-BE49-F238E27FC236}">
                  <a16:creationId xmlns:a16="http://schemas.microsoft.com/office/drawing/2014/main" id="{00000000-0008-0000-0A00-000043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31</xdr:row>
          <xdr:rowOff>85725</xdr:rowOff>
        </xdr:from>
        <xdr:to>
          <xdr:col>13</xdr:col>
          <xdr:colOff>38100</xdr:colOff>
          <xdr:row>31</xdr:row>
          <xdr:rowOff>304800</xdr:rowOff>
        </xdr:to>
        <xdr:sp macro="" textlink="">
          <xdr:nvSpPr>
            <xdr:cNvPr id="585796" name="Check Box 68" descr="３MB以上&#10;" hidden="1">
              <a:extLst>
                <a:ext uri="{63B3BB69-23CF-44E3-9099-C40C66FF867C}">
                  <a14:compatExt spid="_x0000_s585796"/>
                </a:ext>
                <a:ext uri="{FF2B5EF4-FFF2-40B4-BE49-F238E27FC236}">
                  <a16:creationId xmlns:a16="http://schemas.microsoft.com/office/drawing/2014/main" id="{00000000-0008-0000-0A00-000044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66675</xdr:colOff>
          <xdr:row>31</xdr:row>
          <xdr:rowOff>85725</xdr:rowOff>
        </xdr:from>
        <xdr:to>
          <xdr:col>20</xdr:col>
          <xdr:colOff>66675</xdr:colOff>
          <xdr:row>31</xdr:row>
          <xdr:rowOff>304800</xdr:rowOff>
        </xdr:to>
        <xdr:sp macro="" textlink="">
          <xdr:nvSpPr>
            <xdr:cNvPr id="585797" name="Check Box 69" descr="３MB以上&#10;" hidden="1">
              <a:extLst>
                <a:ext uri="{63B3BB69-23CF-44E3-9099-C40C66FF867C}">
                  <a14:compatExt spid="_x0000_s585797"/>
                </a:ext>
                <a:ext uri="{FF2B5EF4-FFF2-40B4-BE49-F238E27FC236}">
                  <a16:creationId xmlns:a16="http://schemas.microsoft.com/office/drawing/2014/main" id="{00000000-0008-0000-0A00-000045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32</xdr:row>
          <xdr:rowOff>85725</xdr:rowOff>
        </xdr:from>
        <xdr:to>
          <xdr:col>3</xdr:col>
          <xdr:colOff>38100</xdr:colOff>
          <xdr:row>32</xdr:row>
          <xdr:rowOff>304800</xdr:rowOff>
        </xdr:to>
        <xdr:sp macro="" textlink="">
          <xdr:nvSpPr>
            <xdr:cNvPr id="585798" name="Check Box 70" descr="３MB以上&#10;" hidden="1">
              <a:extLst>
                <a:ext uri="{63B3BB69-23CF-44E3-9099-C40C66FF867C}">
                  <a14:compatExt spid="_x0000_s585798"/>
                </a:ext>
                <a:ext uri="{FF2B5EF4-FFF2-40B4-BE49-F238E27FC236}">
                  <a16:creationId xmlns:a16="http://schemas.microsoft.com/office/drawing/2014/main" id="{00000000-0008-0000-0A00-000046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66675</xdr:colOff>
          <xdr:row>32</xdr:row>
          <xdr:rowOff>85725</xdr:rowOff>
        </xdr:from>
        <xdr:to>
          <xdr:col>9</xdr:col>
          <xdr:colOff>66675</xdr:colOff>
          <xdr:row>32</xdr:row>
          <xdr:rowOff>304800</xdr:rowOff>
        </xdr:to>
        <xdr:sp macro="" textlink="">
          <xdr:nvSpPr>
            <xdr:cNvPr id="585799" name="Check Box 71" descr="３MB以上&#10;" hidden="1">
              <a:extLst>
                <a:ext uri="{63B3BB69-23CF-44E3-9099-C40C66FF867C}">
                  <a14:compatExt spid="_x0000_s585799"/>
                </a:ext>
                <a:ext uri="{FF2B5EF4-FFF2-40B4-BE49-F238E27FC236}">
                  <a16:creationId xmlns:a16="http://schemas.microsoft.com/office/drawing/2014/main" id="{00000000-0008-0000-0A00-000047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32</xdr:row>
          <xdr:rowOff>85725</xdr:rowOff>
        </xdr:from>
        <xdr:to>
          <xdr:col>13</xdr:col>
          <xdr:colOff>38100</xdr:colOff>
          <xdr:row>32</xdr:row>
          <xdr:rowOff>304800</xdr:rowOff>
        </xdr:to>
        <xdr:sp macro="" textlink="">
          <xdr:nvSpPr>
            <xdr:cNvPr id="585800" name="Check Box 72" descr="３MB以上&#10;" hidden="1">
              <a:extLst>
                <a:ext uri="{63B3BB69-23CF-44E3-9099-C40C66FF867C}">
                  <a14:compatExt spid="_x0000_s585800"/>
                </a:ext>
                <a:ext uri="{FF2B5EF4-FFF2-40B4-BE49-F238E27FC236}">
                  <a16:creationId xmlns:a16="http://schemas.microsoft.com/office/drawing/2014/main" id="{00000000-0008-0000-0A00-000048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66675</xdr:colOff>
          <xdr:row>32</xdr:row>
          <xdr:rowOff>85725</xdr:rowOff>
        </xdr:from>
        <xdr:to>
          <xdr:col>17</xdr:col>
          <xdr:colOff>38100</xdr:colOff>
          <xdr:row>32</xdr:row>
          <xdr:rowOff>304800</xdr:rowOff>
        </xdr:to>
        <xdr:sp macro="" textlink="">
          <xdr:nvSpPr>
            <xdr:cNvPr id="585801" name="Check Box 73" descr="３MB以上&#10;" hidden="1">
              <a:extLst>
                <a:ext uri="{63B3BB69-23CF-44E3-9099-C40C66FF867C}">
                  <a14:compatExt spid="_x0000_s585801"/>
                </a:ext>
                <a:ext uri="{FF2B5EF4-FFF2-40B4-BE49-F238E27FC236}">
                  <a16:creationId xmlns:a16="http://schemas.microsoft.com/office/drawing/2014/main" id="{00000000-0008-0000-0A00-000049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22</xdr:col>
          <xdr:colOff>142875</xdr:colOff>
          <xdr:row>32</xdr:row>
          <xdr:rowOff>85725</xdr:rowOff>
        </xdr:from>
        <xdr:to>
          <xdr:col>23</xdr:col>
          <xdr:colOff>142875</xdr:colOff>
          <xdr:row>32</xdr:row>
          <xdr:rowOff>304800</xdr:rowOff>
        </xdr:to>
        <xdr:sp macro="" textlink="">
          <xdr:nvSpPr>
            <xdr:cNvPr id="585802" name="Check Box 74" descr="３MB以上&#10;" hidden="1">
              <a:extLst>
                <a:ext uri="{63B3BB69-23CF-44E3-9099-C40C66FF867C}">
                  <a14:compatExt spid="_x0000_s585802"/>
                </a:ext>
                <a:ext uri="{FF2B5EF4-FFF2-40B4-BE49-F238E27FC236}">
                  <a16:creationId xmlns:a16="http://schemas.microsoft.com/office/drawing/2014/main" id="{00000000-0008-0000-0A00-00004A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30</xdr:col>
          <xdr:colOff>66675</xdr:colOff>
          <xdr:row>32</xdr:row>
          <xdr:rowOff>85725</xdr:rowOff>
        </xdr:from>
        <xdr:to>
          <xdr:col>31</xdr:col>
          <xdr:colOff>66675</xdr:colOff>
          <xdr:row>32</xdr:row>
          <xdr:rowOff>304800</xdr:rowOff>
        </xdr:to>
        <xdr:sp macro="" textlink="">
          <xdr:nvSpPr>
            <xdr:cNvPr id="585803" name="Check Box 75" descr="３MB以上&#10;" hidden="1">
              <a:extLst>
                <a:ext uri="{63B3BB69-23CF-44E3-9099-C40C66FF867C}">
                  <a14:compatExt spid="_x0000_s585803"/>
                </a:ext>
                <a:ext uri="{FF2B5EF4-FFF2-40B4-BE49-F238E27FC236}">
                  <a16:creationId xmlns:a16="http://schemas.microsoft.com/office/drawing/2014/main" id="{00000000-0008-0000-0A00-00004B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36</xdr:col>
          <xdr:colOff>28575</xdr:colOff>
          <xdr:row>32</xdr:row>
          <xdr:rowOff>85725</xdr:rowOff>
        </xdr:from>
        <xdr:to>
          <xdr:col>36</xdr:col>
          <xdr:colOff>314325</xdr:colOff>
          <xdr:row>32</xdr:row>
          <xdr:rowOff>304800</xdr:rowOff>
        </xdr:to>
        <xdr:sp macro="" textlink="">
          <xdr:nvSpPr>
            <xdr:cNvPr id="585804" name="Check Box 76" descr="３MB以上&#10;" hidden="1">
              <a:extLst>
                <a:ext uri="{63B3BB69-23CF-44E3-9099-C40C66FF867C}">
                  <a14:compatExt spid="_x0000_s585804"/>
                </a:ext>
                <a:ext uri="{FF2B5EF4-FFF2-40B4-BE49-F238E27FC236}">
                  <a16:creationId xmlns:a16="http://schemas.microsoft.com/office/drawing/2014/main" id="{00000000-0008-0000-0A00-00004C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41</xdr:col>
          <xdr:colOff>152400</xdr:colOff>
          <xdr:row>32</xdr:row>
          <xdr:rowOff>85725</xdr:rowOff>
        </xdr:from>
        <xdr:to>
          <xdr:col>42</xdr:col>
          <xdr:colOff>142875</xdr:colOff>
          <xdr:row>32</xdr:row>
          <xdr:rowOff>304800</xdr:rowOff>
        </xdr:to>
        <xdr:sp macro="" textlink="">
          <xdr:nvSpPr>
            <xdr:cNvPr id="585805" name="Check Box 77" descr="３MB以上&#10;" hidden="1">
              <a:extLst>
                <a:ext uri="{63B3BB69-23CF-44E3-9099-C40C66FF867C}">
                  <a14:compatExt spid="_x0000_s585805"/>
                </a:ext>
                <a:ext uri="{FF2B5EF4-FFF2-40B4-BE49-F238E27FC236}">
                  <a16:creationId xmlns:a16="http://schemas.microsoft.com/office/drawing/2014/main" id="{00000000-0008-0000-0A00-00004D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33</xdr:row>
          <xdr:rowOff>85725</xdr:rowOff>
        </xdr:from>
        <xdr:to>
          <xdr:col>3</xdr:col>
          <xdr:colOff>38100</xdr:colOff>
          <xdr:row>33</xdr:row>
          <xdr:rowOff>304800</xdr:rowOff>
        </xdr:to>
        <xdr:sp macro="" textlink="">
          <xdr:nvSpPr>
            <xdr:cNvPr id="585806" name="Check Box 78" descr="３MB以上&#10;" hidden="1">
              <a:extLst>
                <a:ext uri="{63B3BB69-23CF-44E3-9099-C40C66FF867C}">
                  <a14:compatExt spid="_x0000_s585806"/>
                </a:ext>
                <a:ext uri="{FF2B5EF4-FFF2-40B4-BE49-F238E27FC236}">
                  <a16:creationId xmlns:a16="http://schemas.microsoft.com/office/drawing/2014/main" id="{00000000-0008-0000-0A00-00004E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76200</xdr:colOff>
          <xdr:row>33</xdr:row>
          <xdr:rowOff>85725</xdr:rowOff>
        </xdr:from>
        <xdr:to>
          <xdr:col>8</xdr:col>
          <xdr:colOff>66675</xdr:colOff>
          <xdr:row>33</xdr:row>
          <xdr:rowOff>304800</xdr:rowOff>
        </xdr:to>
        <xdr:sp macro="" textlink="">
          <xdr:nvSpPr>
            <xdr:cNvPr id="585807" name="Check Box 79" descr="３MB以上&#10;" hidden="1">
              <a:extLst>
                <a:ext uri="{63B3BB69-23CF-44E3-9099-C40C66FF867C}">
                  <a14:compatExt spid="_x0000_s585807"/>
                </a:ext>
                <a:ext uri="{FF2B5EF4-FFF2-40B4-BE49-F238E27FC236}">
                  <a16:creationId xmlns:a16="http://schemas.microsoft.com/office/drawing/2014/main" id="{00000000-0008-0000-0A00-00004F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66675</xdr:colOff>
          <xdr:row>33</xdr:row>
          <xdr:rowOff>85725</xdr:rowOff>
        </xdr:from>
        <xdr:to>
          <xdr:col>28</xdr:col>
          <xdr:colOff>66675</xdr:colOff>
          <xdr:row>33</xdr:row>
          <xdr:rowOff>304800</xdr:rowOff>
        </xdr:to>
        <xdr:sp macro="" textlink="">
          <xdr:nvSpPr>
            <xdr:cNvPr id="585808" name="Check Box 80" descr="３MB以上&#10;" hidden="1">
              <a:extLst>
                <a:ext uri="{63B3BB69-23CF-44E3-9099-C40C66FF867C}">
                  <a14:compatExt spid="_x0000_s585808"/>
                </a:ext>
                <a:ext uri="{FF2B5EF4-FFF2-40B4-BE49-F238E27FC236}">
                  <a16:creationId xmlns:a16="http://schemas.microsoft.com/office/drawing/2014/main" id="{00000000-0008-0000-0A00-000050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36</xdr:col>
          <xdr:colOff>295275</xdr:colOff>
          <xdr:row>33</xdr:row>
          <xdr:rowOff>85725</xdr:rowOff>
        </xdr:from>
        <xdr:to>
          <xdr:col>37</xdr:col>
          <xdr:colOff>285750</xdr:colOff>
          <xdr:row>33</xdr:row>
          <xdr:rowOff>304800</xdr:rowOff>
        </xdr:to>
        <xdr:sp macro="" textlink="">
          <xdr:nvSpPr>
            <xdr:cNvPr id="585809" name="Check Box 81" descr="３MB以上&#10;" hidden="1">
              <a:extLst>
                <a:ext uri="{63B3BB69-23CF-44E3-9099-C40C66FF867C}">
                  <a14:compatExt spid="_x0000_s585809"/>
                </a:ext>
                <a:ext uri="{FF2B5EF4-FFF2-40B4-BE49-F238E27FC236}">
                  <a16:creationId xmlns:a16="http://schemas.microsoft.com/office/drawing/2014/main" id="{00000000-0008-0000-0A00-000051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43</xdr:col>
          <xdr:colOff>285750</xdr:colOff>
          <xdr:row>33</xdr:row>
          <xdr:rowOff>85725</xdr:rowOff>
        </xdr:from>
        <xdr:to>
          <xdr:col>44</xdr:col>
          <xdr:colOff>257175</xdr:colOff>
          <xdr:row>33</xdr:row>
          <xdr:rowOff>304800</xdr:rowOff>
        </xdr:to>
        <xdr:sp macro="" textlink="">
          <xdr:nvSpPr>
            <xdr:cNvPr id="585810" name="Check Box 82" descr="３MB以上&#10;" hidden="1">
              <a:extLst>
                <a:ext uri="{63B3BB69-23CF-44E3-9099-C40C66FF867C}">
                  <a14:compatExt spid="_x0000_s585810"/>
                </a:ext>
                <a:ext uri="{FF2B5EF4-FFF2-40B4-BE49-F238E27FC236}">
                  <a16:creationId xmlns:a16="http://schemas.microsoft.com/office/drawing/2014/main" id="{00000000-0008-0000-0A00-000052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34</xdr:row>
          <xdr:rowOff>85725</xdr:rowOff>
        </xdr:from>
        <xdr:to>
          <xdr:col>3</xdr:col>
          <xdr:colOff>38100</xdr:colOff>
          <xdr:row>34</xdr:row>
          <xdr:rowOff>304800</xdr:rowOff>
        </xdr:to>
        <xdr:sp macro="" textlink="">
          <xdr:nvSpPr>
            <xdr:cNvPr id="585811" name="Check Box 83" descr="３MB以上&#10;" hidden="1">
              <a:extLst>
                <a:ext uri="{63B3BB69-23CF-44E3-9099-C40C66FF867C}">
                  <a14:compatExt spid="_x0000_s585811"/>
                </a:ext>
                <a:ext uri="{FF2B5EF4-FFF2-40B4-BE49-F238E27FC236}">
                  <a16:creationId xmlns:a16="http://schemas.microsoft.com/office/drawing/2014/main" id="{00000000-0008-0000-0A00-000053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66675</xdr:colOff>
          <xdr:row>34</xdr:row>
          <xdr:rowOff>85725</xdr:rowOff>
        </xdr:from>
        <xdr:to>
          <xdr:col>8</xdr:col>
          <xdr:colOff>66675</xdr:colOff>
          <xdr:row>34</xdr:row>
          <xdr:rowOff>304800</xdr:rowOff>
        </xdr:to>
        <xdr:sp macro="" textlink="">
          <xdr:nvSpPr>
            <xdr:cNvPr id="585812" name="Check Box 84" descr="３MB以上&#10;" hidden="1">
              <a:extLst>
                <a:ext uri="{63B3BB69-23CF-44E3-9099-C40C66FF867C}">
                  <a14:compatExt spid="_x0000_s585812"/>
                </a:ext>
                <a:ext uri="{FF2B5EF4-FFF2-40B4-BE49-F238E27FC236}">
                  <a16:creationId xmlns:a16="http://schemas.microsoft.com/office/drawing/2014/main" id="{00000000-0008-0000-0A00-000054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37</xdr:row>
          <xdr:rowOff>85725</xdr:rowOff>
        </xdr:from>
        <xdr:to>
          <xdr:col>3</xdr:col>
          <xdr:colOff>38100</xdr:colOff>
          <xdr:row>37</xdr:row>
          <xdr:rowOff>304800</xdr:rowOff>
        </xdr:to>
        <xdr:sp macro="" textlink="">
          <xdr:nvSpPr>
            <xdr:cNvPr id="585813" name="Check Box 85" descr="３MB以上&#10;" hidden="1">
              <a:extLst>
                <a:ext uri="{63B3BB69-23CF-44E3-9099-C40C66FF867C}">
                  <a14:compatExt spid="_x0000_s585813"/>
                </a:ext>
                <a:ext uri="{FF2B5EF4-FFF2-40B4-BE49-F238E27FC236}">
                  <a16:creationId xmlns:a16="http://schemas.microsoft.com/office/drawing/2014/main" id="{00000000-0008-0000-0A00-000055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66675</xdr:colOff>
          <xdr:row>37</xdr:row>
          <xdr:rowOff>85725</xdr:rowOff>
        </xdr:from>
        <xdr:to>
          <xdr:col>24</xdr:col>
          <xdr:colOff>66675</xdr:colOff>
          <xdr:row>37</xdr:row>
          <xdr:rowOff>304800</xdr:rowOff>
        </xdr:to>
        <xdr:sp macro="" textlink="">
          <xdr:nvSpPr>
            <xdr:cNvPr id="585814" name="Check Box 86" descr="３MB以上&#10;" hidden="1">
              <a:extLst>
                <a:ext uri="{63B3BB69-23CF-44E3-9099-C40C66FF867C}">
                  <a14:compatExt spid="_x0000_s585814"/>
                </a:ext>
                <a:ext uri="{FF2B5EF4-FFF2-40B4-BE49-F238E27FC236}">
                  <a16:creationId xmlns:a16="http://schemas.microsoft.com/office/drawing/2014/main" id="{00000000-0008-0000-0A00-000056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38</xdr:row>
          <xdr:rowOff>85725</xdr:rowOff>
        </xdr:from>
        <xdr:to>
          <xdr:col>3</xdr:col>
          <xdr:colOff>38100</xdr:colOff>
          <xdr:row>38</xdr:row>
          <xdr:rowOff>304800</xdr:rowOff>
        </xdr:to>
        <xdr:sp macro="" textlink="">
          <xdr:nvSpPr>
            <xdr:cNvPr id="585815" name="Check Box 87" descr="３MB以上&#10;" hidden="1">
              <a:extLst>
                <a:ext uri="{63B3BB69-23CF-44E3-9099-C40C66FF867C}">
                  <a14:compatExt spid="_x0000_s585815"/>
                </a:ext>
                <a:ext uri="{FF2B5EF4-FFF2-40B4-BE49-F238E27FC236}">
                  <a16:creationId xmlns:a16="http://schemas.microsoft.com/office/drawing/2014/main" id="{00000000-0008-0000-0A00-000057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38</xdr:row>
          <xdr:rowOff>85725</xdr:rowOff>
        </xdr:from>
        <xdr:to>
          <xdr:col>13</xdr:col>
          <xdr:colOff>38100</xdr:colOff>
          <xdr:row>38</xdr:row>
          <xdr:rowOff>304800</xdr:rowOff>
        </xdr:to>
        <xdr:sp macro="" textlink="">
          <xdr:nvSpPr>
            <xdr:cNvPr id="585816" name="Check Box 88" descr="３MB以上&#10;" hidden="1">
              <a:extLst>
                <a:ext uri="{63B3BB69-23CF-44E3-9099-C40C66FF867C}">
                  <a14:compatExt spid="_x0000_s585816"/>
                </a:ext>
                <a:ext uri="{FF2B5EF4-FFF2-40B4-BE49-F238E27FC236}">
                  <a16:creationId xmlns:a16="http://schemas.microsoft.com/office/drawing/2014/main" id="{00000000-0008-0000-0A00-000058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28</xdr:col>
          <xdr:colOff>66675</xdr:colOff>
          <xdr:row>38</xdr:row>
          <xdr:rowOff>85725</xdr:rowOff>
        </xdr:from>
        <xdr:to>
          <xdr:col>29</xdr:col>
          <xdr:colOff>66675</xdr:colOff>
          <xdr:row>38</xdr:row>
          <xdr:rowOff>304800</xdr:rowOff>
        </xdr:to>
        <xdr:sp macro="" textlink="">
          <xdr:nvSpPr>
            <xdr:cNvPr id="585817" name="Check Box 89" descr="３MB以上&#10;" hidden="1">
              <a:extLst>
                <a:ext uri="{63B3BB69-23CF-44E3-9099-C40C66FF867C}">
                  <a14:compatExt spid="_x0000_s585817"/>
                </a:ext>
                <a:ext uri="{FF2B5EF4-FFF2-40B4-BE49-F238E27FC236}">
                  <a16:creationId xmlns:a16="http://schemas.microsoft.com/office/drawing/2014/main" id="{00000000-0008-0000-0A00-000059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38</xdr:col>
          <xdr:colOff>276225</xdr:colOff>
          <xdr:row>38</xdr:row>
          <xdr:rowOff>85725</xdr:rowOff>
        </xdr:from>
        <xdr:to>
          <xdr:col>39</xdr:col>
          <xdr:colOff>276225</xdr:colOff>
          <xdr:row>38</xdr:row>
          <xdr:rowOff>304800</xdr:rowOff>
        </xdr:to>
        <xdr:sp macro="" textlink="">
          <xdr:nvSpPr>
            <xdr:cNvPr id="585818" name="Check Box 90" descr="３MB以上&#10;" hidden="1">
              <a:extLst>
                <a:ext uri="{63B3BB69-23CF-44E3-9099-C40C66FF867C}">
                  <a14:compatExt spid="_x0000_s585818"/>
                </a:ext>
                <a:ext uri="{FF2B5EF4-FFF2-40B4-BE49-F238E27FC236}">
                  <a16:creationId xmlns:a16="http://schemas.microsoft.com/office/drawing/2014/main" id="{00000000-0008-0000-0A00-00005A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40</xdr:row>
          <xdr:rowOff>85725</xdr:rowOff>
        </xdr:from>
        <xdr:to>
          <xdr:col>3</xdr:col>
          <xdr:colOff>38100</xdr:colOff>
          <xdr:row>40</xdr:row>
          <xdr:rowOff>304800</xdr:rowOff>
        </xdr:to>
        <xdr:sp macro="" textlink="">
          <xdr:nvSpPr>
            <xdr:cNvPr id="585819" name="Check Box 91" descr="３MB以上&#10;" hidden="1">
              <a:extLst>
                <a:ext uri="{63B3BB69-23CF-44E3-9099-C40C66FF867C}">
                  <a14:compatExt spid="_x0000_s585819"/>
                </a:ext>
                <a:ext uri="{FF2B5EF4-FFF2-40B4-BE49-F238E27FC236}">
                  <a16:creationId xmlns:a16="http://schemas.microsoft.com/office/drawing/2014/main" id="{00000000-0008-0000-0A00-00005B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35</xdr:row>
          <xdr:rowOff>85725</xdr:rowOff>
        </xdr:from>
        <xdr:to>
          <xdr:col>3</xdr:col>
          <xdr:colOff>38100</xdr:colOff>
          <xdr:row>35</xdr:row>
          <xdr:rowOff>304800</xdr:rowOff>
        </xdr:to>
        <xdr:sp macro="" textlink="">
          <xdr:nvSpPr>
            <xdr:cNvPr id="585820" name="Check Box 92" descr="３MB以上&#10;" hidden="1">
              <a:extLst>
                <a:ext uri="{63B3BB69-23CF-44E3-9099-C40C66FF867C}">
                  <a14:compatExt spid="_x0000_s585820"/>
                </a:ext>
                <a:ext uri="{FF2B5EF4-FFF2-40B4-BE49-F238E27FC236}">
                  <a16:creationId xmlns:a16="http://schemas.microsoft.com/office/drawing/2014/main" id="{00000000-0008-0000-0A00-00005C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66675</xdr:colOff>
          <xdr:row>35</xdr:row>
          <xdr:rowOff>85725</xdr:rowOff>
        </xdr:from>
        <xdr:to>
          <xdr:col>8</xdr:col>
          <xdr:colOff>66675</xdr:colOff>
          <xdr:row>35</xdr:row>
          <xdr:rowOff>304800</xdr:rowOff>
        </xdr:to>
        <xdr:sp macro="" textlink="">
          <xdr:nvSpPr>
            <xdr:cNvPr id="585821" name="Check Box 93" descr="３MB以上&#10;" hidden="1">
              <a:extLst>
                <a:ext uri="{63B3BB69-23CF-44E3-9099-C40C66FF867C}">
                  <a14:compatExt spid="_x0000_s585821"/>
                </a:ext>
                <a:ext uri="{FF2B5EF4-FFF2-40B4-BE49-F238E27FC236}">
                  <a16:creationId xmlns:a16="http://schemas.microsoft.com/office/drawing/2014/main" id="{00000000-0008-0000-0A00-00005D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36</xdr:row>
          <xdr:rowOff>85725</xdr:rowOff>
        </xdr:from>
        <xdr:to>
          <xdr:col>3</xdr:col>
          <xdr:colOff>38100</xdr:colOff>
          <xdr:row>36</xdr:row>
          <xdr:rowOff>304800</xdr:rowOff>
        </xdr:to>
        <xdr:sp macro="" textlink="">
          <xdr:nvSpPr>
            <xdr:cNvPr id="585822" name="Check Box 94" descr="３MB以上&#10;" hidden="1">
              <a:extLst>
                <a:ext uri="{63B3BB69-23CF-44E3-9099-C40C66FF867C}">
                  <a14:compatExt spid="_x0000_s585822"/>
                </a:ext>
                <a:ext uri="{FF2B5EF4-FFF2-40B4-BE49-F238E27FC236}">
                  <a16:creationId xmlns:a16="http://schemas.microsoft.com/office/drawing/2014/main" id="{00000000-0008-0000-0A00-00005E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66675</xdr:colOff>
          <xdr:row>36</xdr:row>
          <xdr:rowOff>85725</xdr:rowOff>
        </xdr:from>
        <xdr:to>
          <xdr:col>7</xdr:col>
          <xdr:colOff>38100</xdr:colOff>
          <xdr:row>36</xdr:row>
          <xdr:rowOff>304800</xdr:rowOff>
        </xdr:to>
        <xdr:sp macro="" textlink="">
          <xdr:nvSpPr>
            <xdr:cNvPr id="585823" name="Check Box 95" descr="３MB以上&#10;" hidden="1">
              <a:extLst>
                <a:ext uri="{63B3BB69-23CF-44E3-9099-C40C66FF867C}">
                  <a14:compatExt spid="_x0000_s585823"/>
                </a:ext>
                <a:ext uri="{FF2B5EF4-FFF2-40B4-BE49-F238E27FC236}">
                  <a16:creationId xmlns:a16="http://schemas.microsoft.com/office/drawing/2014/main" id="{00000000-0008-0000-0A00-00005F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66675</xdr:colOff>
          <xdr:row>36</xdr:row>
          <xdr:rowOff>85725</xdr:rowOff>
        </xdr:from>
        <xdr:to>
          <xdr:col>12</xdr:col>
          <xdr:colOff>38100</xdr:colOff>
          <xdr:row>36</xdr:row>
          <xdr:rowOff>304800</xdr:rowOff>
        </xdr:to>
        <xdr:sp macro="" textlink="">
          <xdr:nvSpPr>
            <xdr:cNvPr id="585824" name="Check Box 96" descr="３MB以上&#10;" hidden="1">
              <a:extLst>
                <a:ext uri="{63B3BB69-23CF-44E3-9099-C40C66FF867C}">
                  <a14:compatExt spid="_x0000_s585824"/>
                </a:ext>
                <a:ext uri="{FF2B5EF4-FFF2-40B4-BE49-F238E27FC236}">
                  <a16:creationId xmlns:a16="http://schemas.microsoft.com/office/drawing/2014/main" id="{00000000-0008-0000-0A00-000060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66675</xdr:colOff>
          <xdr:row>36</xdr:row>
          <xdr:rowOff>85725</xdr:rowOff>
        </xdr:from>
        <xdr:to>
          <xdr:col>20</xdr:col>
          <xdr:colOff>66675</xdr:colOff>
          <xdr:row>36</xdr:row>
          <xdr:rowOff>304800</xdr:rowOff>
        </xdr:to>
        <xdr:sp macro="" textlink="">
          <xdr:nvSpPr>
            <xdr:cNvPr id="585825" name="Check Box 97" descr="３MB以上&#10;" hidden="1">
              <a:extLst>
                <a:ext uri="{63B3BB69-23CF-44E3-9099-C40C66FF867C}">
                  <a14:compatExt spid="_x0000_s585825"/>
                </a:ext>
                <a:ext uri="{FF2B5EF4-FFF2-40B4-BE49-F238E27FC236}">
                  <a16:creationId xmlns:a16="http://schemas.microsoft.com/office/drawing/2014/main" id="{00000000-0008-0000-0A00-000061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25</xdr:col>
          <xdr:colOff>66675</xdr:colOff>
          <xdr:row>36</xdr:row>
          <xdr:rowOff>85725</xdr:rowOff>
        </xdr:from>
        <xdr:to>
          <xdr:col>26</xdr:col>
          <xdr:colOff>66675</xdr:colOff>
          <xdr:row>36</xdr:row>
          <xdr:rowOff>304800</xdr:rowOff>
        </xdr:to>
        <xdr:sp macro="" textlink="">
          <xdr:nvSpPr>
            <xdr:cNvPr id="585826" name="Check Box 98" descr="３MB以上&#10;" hidden="1">
              <a:extLst>
                <a:ext uri="{63B3BB69-23CF-44E3-9099-C40C66FF867C}">
                  <a14:compatExt spid="_x0000_s585826"/>
                </a:ext>
                <a:ext uri="{FF2B5EF4-FFF2-40B4-BE49-F238E27FC236}">
                  <a16:creationId xmlns:a16="http://schemas.microsoft.com/office/drawing/2014/main" id="{00000000-0008-0000-0A00-000062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31</xdr:col>
          <xdr:colOff>66675</xdr:colOff>
          <xdr:row>36</xdr:row>
          <xdr:rowOff>85725</xdr:rowOff>
        </xdr:from>
        <xdr:to>
          <xdr:col>32</xdr:col>
          <xdr:colOff>66675</xdr:colOff>
          <xdr:row>36</xdr:row>
          <xdr:rowOff>304800</xdr:rowOff>
        </xdr:to>
        <xdr:sp macro="" textlink="">
          <xdr:nvSpPr>
            <xdr:cNvPr id="585827" name="Check Box 99" descr="３MB以上&#10;" hidden="1">
              <a:extLst>
                <a:ext uri="{63B3BB69-23CF-44E3-9099-C40C66FF867C}">
                  <a14:compatExt spid="_x0000_s585827"/>
                </a:ext>
                <a:ext uri="{FF2B5EF4-FFF2-40B4-BE49-F238E27FC236}">
                  <a16:creationId xmlns:a16="http://schemas.microsoft.com/office/drawing/2014/main" id="{00000000-0008-0000-0A00-000063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39</xdr:row>
          <xdr:rowOff>104775</xdr:rowOff>
        </xdr:from>
        <xdr:to>
          <xdr:col>3</xdr:col>
          <xdr:colOff>38100</xdr:colOff>
          <xdr:row>39</xdr:row>
          <xdr:rowOff>304800</xdr:rowOff>
        </xdr:to>
        <xdr:sp macro="" textlink="">
          <xdr:nvSpPr>
            <xdr:cNvPr id="585828" name="Check Box 100" descr="３MB以上&#10;" hidden="1">
              <a:extLst>
                <a:ext uri="{63B3BB69-23CF-44E3-9099-C40C66FF867C}">
                  <a14:compatExt spid="_x0000_s585828"/>
                </a:ext>
                <a:ext uri="{FF2B5EF4-FFF2-40B4-BE49-F238E27FC236}">
                  <a16:creationId xmlns:a16="http://schemas.microsoft.com/office/drawing/2014/main" id="{00000000-0008-0000-0A00-000064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76200</xdr:colOff>
          <xdr:row>21</xdr:row>
          <xdr:rowOff>76200</xdr:rowOff>
        </xdr:from>
        <xdr:to>
          <xdr:col>3</xdr:col>
          <xdr:colOff>47625</xdr:colOff>
          <xdr:row>21</xdr:row>
          <xdr:rowOff>295275</xdr:rowOff>
        </xdr:to>
        <xdr:sp macro="" textlink="">
          <xdr:nvSpPr>
            <xdr:cNvPr id="585829" name="Check Box 101" descr="３MB以上&#10;" hidden="1">
              <a:extLst>
                <a:ext uri="{63B3BB69-23CF-44E3-9099-C40C66FF867C}">
                  <a14:compatExt spid="_x0000_s585829"/>
                </a:ext>
                <a:ext uri="{FF2B5EF4-FFF2-40B4-BE49-F238E27FC236}">
                  <a16:creationId xmlns:a16="http://schemas.microsoft.com/office/drawing/2014/main" id="{00000000-0008-0000-0A00-000065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41</xdr:row>
          <xdr:rowOff>114300</xdr:rowOff>
        </xdr:from>
        <xdr:to>
          <xdr:col>3</xdr:col>
          <xdr:colOff>38100</xdr:colOff>
          <xdr:row>41</xdr:row>
          <xdr:rowOff>333375</xdr:rowOff>
        </xdr:to>
        <xdr:sp macro="" textlink="">
          <xdr:nvSpPr>
            <xdr:cNvPr id="585830" name="Check Box 102" descr="３MB以上&#10;" hidden="1">
              <a:extLst>
                <a:ext uri="{63B3BB69-23CF-44E3-9099-C40C66FF867C}">
                  <a14:compatExt spid="_x0000_s585830"/>
                </a:ext>
                <a:ext uri="{FF2B5EF4-FFF2-40B4-BE49-F238E27FC236}">
                  <a16:creationId xmlns:a16="http://schemas.microsoft.com/office/drawing/2014/main" id="{00000000-0008-0000-0A00-000066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66675</xdr:colOff>
          <xdr:row>21</xdr:row>
          <xdr:rowOff>76200</xdr:rowOff>
        </xdr:from>
        <xdr:to>
          <xdr:col>15</xdr:col>
          <xdr:colOff>38100</xdr:colOff>
          <xdr:row>21</xdr:row>
          <xdr:rowOff>295275</xdr:rowOff>
        </xdr:to>
        <xdr:sp macro="" textlink="">
          <xdr:nvSpPr>
            <xdr:cNvPr id="585831" name="Check Box 103" descr="３MB以上&#10;" hidden="1">
              <a:extLst>
                <a:ext uri="{63B3BB69-23CF-44E3-9099-C40C66FF867C}">
                  <a14:compatExt spid="_x0000_s585831"/>
                </a:ext>
                <a:ext uri="{FF2B5EF4-FFF2-40B4-BE49-F238E27FC236}">
                  <a16:creationId xmlns:a16="http://schemas.microsoft.com/office/drawing/2014/main" id="{00000000-0008-0000-0A00-000067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41</xdr:row>
          <xdr:rowOff>85725</xdr:rowOff>
        </xdr:from>
        <xdr:to>
          <xdr:col>15</xdr:col>
          <xdr:colOff>9525</xdr:colOff>
          <xdr:row>41</xdr:row>
          <xdr:rowOff>304800</xdr:rowOff>
        </xdr:to>
        <xdr:sp macro="" textlink="">
          <xdr:nvSpPr>
            <xdr:cNvPr id="585832" name="Check Box 104" descr="３MB以上&#10;" hidden="1">
              <a:extLst>
                <a:ext uri="{63B3BB69-23CF-44E3-9099-C40C66FF867C}">
                  <a14:compatExt spid="_x0000_s585832"/>
                </a:ext>
                <a:ext uri="{FF2B5EF4-FFF2-40B4-BE49-F238E27FC236}">
                  <a16:creationId xmlns:a16="http://schemas.microsoft.com/office/drawing/2014/main" id="{00000000-0008-0000-0A00-000068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41</xdr:col>
          <xdr:colOff>304800</xdr:colOff>
          <xdr:row>10</xdr:row>
          <xdr:rowOff>85725</xdr:rowOff>
        </xdr:from>
        <xdr:to>
          <xdr:col>42</xdr:col>
          <xdr:colOff>285750</xdr:colOff>
          <xdr:row>10</xdr:row>
          <xdr:rowOff>276225</xdr:rowOff>
        </xdr:to>
        <xdr:sp macro="" textlink="">
          <xdr:nvSpPr>
            <xdr:cNvPr id="585833" name="Check Box 105" descr="３MB以上&#10;" hidden="1">
              <a:extLst>
                <a:ext uri="{63B3BB69-23CF-44E3-9099-C40C66FF867C}">
                  <a14:compatExt spid="_x0000_s585833"/>
                </a:ext>
                <a:ext uri="{FF2B5EF4-FFF2-40B4-BE49-F238E27FC236}">
                  <a16:creationId xmlns:a16="http://schemas.microsoft.com/office/drawing/2014/main" id="{00000000-0008-0000-0A00-000069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51</xdr:col>
          <xdr:colOff>285750</xdr:colOff>
          <xdr:row>33</xdr:row>
          <xdr:rowOff>104775</xdr:rowOff>
        </xdr:from>
        <xdr:to>
          <xdr:col>52</xdr:col>
          <xdr:colOff>266700</xdr:colOff>
          <xdr:row>33</xdr:row>
          <xdr:rowOff>314325</xdr:rowOff>
        </xdr:to>
        <xdr:sp macro="" textlink="">
          <xdr:nvSpPr>
            <xdr:cNvPr id="585834" name="Check Box 106" descr="３MB以上&#10;" hidden="1">
              <a:extLst>
                <a:ext uri="{63B3BB69-23CF-44E3-9099-C40C66FF867C}">
                  <a14:compatExt spid="_x0000_s585834"/>
                </a:ext>
                <a:ext uri="{FF2B5EF4-FFF2-40B4-BE49-F238E27FC236}">
                  <a16:creationId xmlns:a16="http://schemas.microsoft.com/office/drawing/2014/main" id="{00000000-0008-0000-0A00-00006A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28</xdr:col>
          <xdr:colOff>66675</xdr:colOff>
          <xdr:row>21</xdr:row>
          <xdr:rowOff>76200</xdr:rowOff>
        </xdr:from>
        <xdr:to>
          <xdr:col>29</xdr:col>
          <xdr:colOff>66675</xdr:colOff>
          <xdr:row>21</xdr:row>
          <xdr:rowOff>295275</xdr:rowOff>
        </xdr:to>
        <xdr:sp macro="" textlink="">
          <xdr:nvSpPr>
            <xdr:cNvPr id="585835" name="Check Box 107" descr="３MB以上&#10;" hidden="1">
              <a:extLst>
                <a:ext uri="{63B3BB69-23CF-44E3-9099-C40C66FF867C}">
                  <a14:compatExt spid="_x0000_s585835"/>
                </a:ext>
                <a:ext uri="{FF2B5EF4-FFF2-40B4-BE49-F238E27FC236}">
                  <a16:creationId xmlns:a16="http://schemas.microsoft.com/office/drawing/2014/main" id="{00000000-0008-0000-0A00-00006B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28</xdr:col>
          <xdr:colOff>95250</xdr:colOff>
          <xdr:row>41</xdr:row>
          <xdr:rowOff>85725</xdr:rowOff>
        </xdr:from>
        <xdr:to>
          <xdr:col>29</xdr:col>
          <xdr:colOff>95250</xdr:colOff>
          <xdr:row>41</xdr:row>
          <xdr:rowOff>304800</xdr:rowOff>
        </xdr:to>
        <xdr:sp macro="" textlink="">
          <xdr:nvSpPr>
            <xdr:cNvPr id="585836" name="Check Box 108" descr="３MB以上&#10;" hidden="1">
              <a:extLst>
                <a:ext uri="{63B3BB69-23CF-44E3-9099-C40C66FF867C}">
                  <a14:compatExt spid="_x0000_s585836"/>
                </a:ext>
                <a:ext uri="{FF2B5EF4-FFF2-40B4-BE49-F238E27FC236}">
                  <a16:creationId xmlns:a16="http://schemas.microsoft.com/office/drawing/2014/main" id="{00000000-0008-0000-0A00-00006CF008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317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42</xdr:col>
      <xdr:colOff>47625</xdr:colOff>
      <xdr:row>25</xdr:row>
      <xdr:rowOff>152400</xdr:rowOff>
    </xdr:from>
    <xdr:to>
      <xdr:col>45</xdr:col>
      <xdr:colOff>104775</xdr:colOff>
      <xdr:row>27</xdr:row>
      <xdr:rowOff>47625</xdr:rowOff>
    </xdr:to>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4943475" y="500062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95250</xdr:colOff>
      <xdr:row>24</xdr:row>
      <xdr:rowOff>171450</xdr:rowOff>
    </xdr:from>
    <xdr:to>
      <xdr:col>42</xdr:col>
      <xdr:colOff>38100</xdr:colOff>
      <xdr:row>26</xdr:row>
      <xdr:rowOff>38100</xdr:rowOff>
    </xdr:to>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4533900" y="4819650"/>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324970</xdr:colOff>
      <xdr:row>7</xdr:row>
      <xdr:rowOff>123264</xdr:rowOff>
    </xdr:from>
    <xdr:to>
      <xdr:col>13</xdr:col>
      <xdr:colOff>725020</xdr:colOff>
      <xdr:row>9</xdr:row>
      <xdr:rowOff>47625</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6432176" y="178173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73959</xdr:colOff>
      <xdr:row>11</xdr:row>
      <xdr:rowOff>107576</xdr:rowOff>
    </xdr:from>
    <xdr:to>
      <xdr:col>14</xdr:col>
      <xdr:colOff>474009</xdr:colOff>
      <xdr:row>13</xdr:row>
      <xdr:rowOff>31936</xdr:rowOff>
    </xdr:to>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6987988" y="2393576"/>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316005</xdr:colOff>
      <xdr:row>36</xdr:row>
      <xdr:rowOff>13447</xdr:rowOff>
    </xdr:from>
    <xdr:to>
      <xdr:col>13</xdr:col>
      <xdr:colOff>716055</xdr:colOff>
      <xdr:row>37</xdr:row>
      <xdr:rowOff>11207</xdr:rowOff>
    </xdr:to>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6423211" y="6221506"/>
          <a:ext cx="400050" cy="15464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91888</xdr:colOff>
      <xdr:row>31</xdr:row>
      <xdr:rowOff>123265</xdr:rowOff>
    </xdr:from>
    <xdr:to>
      <xdr:col>14</xdr:col>
      <xdr:colOff>491938</xdr:colOff>
      <xdr:row>33</xdr:row>
      <xdr:rowOff>27454</xdr:rowOff>
    </xdr:to>
    <xdr:sp macro="" textlink="">
      <xdr:nvSpPr>
        <xdr:cNvPr id="7" name="正方形/長方形 6">
          <a:extLst>
            <a:ext uri="{FF2B5EF4-FFF2-40B4-BE49-F238E27FC236}">
              <a16:creationId xmlns:a16="http://schemas.microsoft.com/office/drawing/2014/main" id="{00000000-0008-0000-0E00-000007000000}"/>
            </a:ext>
          </a:extLst>
        </xdr:cNvPr>
        <xdr:cNvSpPr/>
      </xdr:nvSpPr>
      <xdr:spPr>
        <a:xfrm>
          <a:off x="7005917" y="5546912"/>
          <a:ext cx="400050" cy="2179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324971</xdr:colOff>
      <xdr:row>31</xdr:row>
      <xdr:rowOff>145676</xdr:rowOff>
    </xdr:from>
    <xdr:to>
      <xdr:col>21</xdr:col>
      <xdr:colOff>725021</xdr:colOff>
      <xdr:row>33</xdr:row>
      <xdr:rowOff>11206</xdr:rowOff>
    </xdr:to>
    <xdr:sp macro="" textlink="">
      <xdr:nvSpPr>
        <xdr:cNvPr id="8" name="正方形/長方形 7">
          <a:extLst>
            <a:ext uri="{FF2B5EF4-FFF2-40B4-BE49-F238E27FC236}">
              <a16:creationId xmlns:a16="http://schemas.microsoft.com/office/drawing/2014/main" id="{00000000-0008-0000-0E00-000008000000}"/>
            </a:ext>
          </a:extLst>
        </xdr:cNvPr>
        <xdr:cNvSpPr/>
      </xdr:nvSpPr>
      <xdr:spPr>
        <a:xfrm>
          <a:off x="10399059" y="5569323"/>
          <a:ext cx="400050" cy="17929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324971</xdr:colOff>
      <xdr:row>43</xdr:row>
      <xdr:rowOff>145676</xdr:rowOff>
    </xdr:from>
    <xdr:to>
      <xdr:col>21</xdr:col>
      <xdr:colOff>725021</xdr:colOff>
      <xdr:row>45</xdr:row>
      <xdr:rowOff>11206</xdr:rowOff>
    </xdr:to>
    <xdr:sp macro="" textlink="">
      <xdr:nvSpPr>
        <xdr:cNvPr id="9" name="正方形/長方形 8">
          <a:extLst>
            <a:ext uri="{FF2B5EF4-FFF2-40B4-BE49-F238E27FC236}">
              <a16:creationId xmlns:a16="http://schemas.microsoft.com/office/drawing/2014/main" id="{00000000-0008-0000-0E00-000009000000}"/>
            </a:ext>
          </a:extLst>
        </xdr:cNvPr>
        <xdr:cNvSpPr/>
      </xdr:nvSpPr>
      <xdr:spPr>
        <a:xfrm>
          <a:off x="10383371" y="7632326"/>
          <a:ext cx="400050" cy="18938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324970</xdr:colOff>
      <xdr:row>7</xdr:row>
      <xdr:rowOff>123264</xdr:rowOff>
    </xdr:from>
    <xdr:to>
      <xdr:col>13</xdr:col>
      <xdr:colOff>725020</xdr:colOff>
      <xdr:row>9</xdr:row>
      <xdr:rowOff>47625</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420970" y="1780614"/>
          <a:ext cx="400050" cy="24821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73959</xdr:colOff>
      <xdr:row>11</xdr:row>
      <xdr:rowOff>107576</xdr:rowOff>
    </xdr:from>
    <xdr:to>
      <xdr:col>14</xdr:col>
      <xdr:colOff>474009</xdr:colOff>
      <xdr:row>13</xdr:row>
      <xdr:rowOff>31936</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6979584" y="2412626"/>
          <a:ext cx="400050" cy="24821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324970</xdr:colOff>
      <xdr:row>7</xdr:row>
      <xdr:rowOff>123264</xdr:rowOff>
    </xdr:from>
    <xdr:to>
      <xdr:col>13</xdr:col>
      <xdr:colOff>725020</xdr:colOff>
      <xdr:row>9</xdr:row>
      <xdr:rowOff>47625</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6420970" y="1780614"/>
          <a:ext cx="400050" cy="24821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73959</xdr:colOff>
      <xdr:row>11</xdr:row>
      <xdr:rowOff>107576</xdr:rowOff>
    </xdr:from>
    <xdr:to>
      <xdr:col>14</xdr:col>
      <xdr:colOff>474009</xdr:colOff>
      <xdr:row>13</xdr:row>
      <xdr:rowOff>31936</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6979584" y="2412626"/>
          <a:ext cx="400050" cy="24821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316005</xdr:colOff>
      <xdr:row>36</xdr:row>
      <xdr:rowOff>13447</xdr:rowOff>
    </xdr:from>
    <xdr:to>
      <xdr:col>13</xdr:col>
      <xdr:colOff>716055</xdr:colOff>
      <xdr:row>37</xdr:row>
      <xdr:rowOff>11207</xdr:rowOff>
    </xdr:to>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6412005" y="6366622"/>
          <a:ext cx="400050" cy="15968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91888</xdr:colOff>
      <xdr:row>31</xdr:row>
      <xdr:rowOff>103094</xdr:rowOff>
    </xdr:from>
    <xdr:to>
      <xdr:col>14</xdr:col>
      <xdr:colOff>491938</xdr:colOff>
      <xdr:row>33</xdr:row>
      <xdr:rowOff>27454</xdr:rowOff>
    </xdr:to>
    <xdr:sp macro="" textlink="">
      <xdr:nvSpPr>
        <xdr:cNvPr id="7" name="正方形/長方形 6">
          <a:extLst>
            <a:ext uri="{FF2B5EF4-FFF2-40B4-BE49-F238E27FC236}">
              <a16:creationId xmlns:a16="http://schemas.microsoft.com/office/drawing/2014/main" id="{00000000-0008-0000-0F00-000007000000}"/>
            </a:ext>
          </a:extLst>
        </xdr:cNvPr>
        <xdr:cNvSpPr/>
      </xdr:nvSpPr>
      <xdr:spPr>
        <a:xfrm>
          <a:off x="6997513" y="5646644"/>
          <a:ext cx="400050" cy="24821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324971</xdr:colOff>
      <xdr:row>31</xdr:row>
      <xdr:rowOff>145676</xdr:rowOff>
    </xdr:from>
    <xdr:to>
      <xdr:col>21</xdr:col>
      <xdr:colOff>725021</xdr:colOff>
      <xdr:row>33</xdr:row>
      <xdr:rowOff>11206</xdr:rowOff>
    </xdr:to>
    <xdr:sp macro="" textlink="">
      <xdr:nvSpPr>
        <xdr:cNvPr id="8" name="正方形/長方形 7">
          <a:extLst>
            <a:ext uri="{FF2B5EF4-FFF2-40B4-BE49-F238E27FC236}">
              <a16:creationId xmlns:a16="http://schemas.microsoft.com/office/drawing/2014/main" id="{00000000-0008-0000-0F00-000008000000}"/>
            </a:ext>
          </a:extLst>
        </xdr:cNvPr>
        <xdr:cNvSpPr/>
      </xdr:nvSpPr>
      <xdr:spPr>
        <a:xfrm>
          <a:off x="10383371" y="5689226"/>
          <a:ext cx="400050" cy="18938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324971</xdr:colOff>
      <xdr:row>43</xdr:row>
      <xdr:rowOff>145676</xdr:rowOff>
    </xdr:from>
    <xdr:to>
      <xdr:col>21</xdr:col>
      <xdr:colOff>725021</xdr:colOff>
      <xdr:row>45</xdr:row>
      <xdr:rowOff>11206</xdr:rowOff>
    </xdr:to>
    <xdr:sp macro="" textlink="">
      <xdr:nvSpPr>
        <xdr:cNvPr id="11" name="正方形/長方形 10">
          <a:extLst>
            <a:ext uri="{FF2B5EF4-FFF2-40B4-BE49-F238E27FC236}">
              <a16:creationId xmlns:a16="http://schemas.microsoft.com/office/drawing/2014/main" id="{00000000-0008-0000-0F00-00000B000000}"/>
            </a:ext>
          </a:extLst>
        </xdr:cNvPr>
        <xdr:cNvSpPr/>
      </xdr:nvSpPr>
      <xdr:spPr>
        <a:xfrm>
          <a:off x="10399059" y="5569323"/>
          <a:ext cx="400050" cy="17929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28</xdr:col>
      <xdr:colOff>28575</xdr:colOff>
      <xdr:row>9</xdr:row>
      <xdr:rowOff>123825</xdr:rowOff>
    </xdr:from>
    <xdr:to>
      <xdr:col>31</xdr:col>
      <xdr:colOff>85725</xdr:colOff>
      <xdr:row>11</xdr:row>
      <xdr:rowOff>19050</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3314700" y="17049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28575</xdr:colOff>
      <xdr:row>9</xdr:row>
      <xdr:rowOff>123825</xdr:rowOff>
    </xdr:from>
    <xdr:to>
      <xdr:col>35</xdr:col>
      <xdr:colOff>85725</xdr:colOff>
      <xdr:row>11</xdr:row>
      <xdr:rowOff>19050</xdr:rowOff>
    </xdr:to>
    <xdr:sp macro="" textlink="">
      <xdr:nvSpPr>
        <xdr:cNvPr id="5" name="正方形/長方形 4">
          <a:extLst>
            <a:ext uri="{FF2B5EF4-FFF2-40B4-BE49-F238E27FC236}">
              <a16:creationId xmlns:a16="http://schemas.microsoft.com/office/drawing/2014/main" id="{00000000-0008-0000-1000-000005000000}"/>
            </a:ext>
          </a:extLst>
        </xdr:cNvPr>
        <xdr:cNvSpPr/>
      </xdr:nvSpPr>
      <xdr:spPr>
        <a:xfrm>
          <a:off x="3771900" y="17049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47625</xdr:colOff>
      <xdr:row>46</xdr:row>
      <xdr:rowOff>66675</xdr:rowOff>
    </xdr:from>
    <xdr:to>
      <xdr:col>26</xdr:col>
      <xdr:colOff>104775</xdr:colOff>
      <xdr:row>46</xdr:row>
      <xdr:rowOff>304800</xdr:rowOff>
    </xdr:to>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2762250" y="99726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66675</xdr:colOff>
      <xdr:row>46</xdr:row>
      <xdr:rowOff>66675</xdr:rowOff>
    </xdr:from>
    <xdr:to>
      <xdr:col>57</xdr:col>
      <xdr:colOff>9525</xdr:colOff>
      <xdr:row>46</xdr:row>
      <xdr:rowOff>304800</xdr:rowOff>
    </xdr:to>
    <xdr:sp macro="" textlink="">
      <xdr:nvSpPr>
        <xdr:cNvPr id="7" name="正方形/長方形 6">
          <a:extLst>
            <a:ext uri="{FF2B5EF4-FFF2-40B4-BE49-F238E27FC236}">
              <a16:creationId xmlns:a16="http://schemas.microsoft.com/office/drawing/2014/main" id="{00000000-0008-0000-1000-000007000000}"/>
            </a:ext>
          </a:extLst>
        </xdr:cNvPr>
        <xdr:cNvSpPr/>
      </xdr:nvSpPr>
      <xdr:spPr>
        <a:xfrm>
          <a:off x="6210300" y="99726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19050</xdr:colOff>
      <xdr:row>12</xdr:row>
      <xdr:rowOff>171450</xdr:rowOff>
    </xdr:from>
    <xdr:to>
      <xdr:col>31</xdr:col>
      <xdr:colOff>76200</xdr:colOff>
      <xdr:row>14</xdr:row>
      <xdr:rowOff>28575</xdr:rowOff>
    </xdr:to>
    <xdr:sp macro="" textlink="">
      <xdr:nvSpPr>
        <xdr:cNvPr id="8" name="正方形/長方形 7">
          <a:extLst>
            <a:ext uri="{FF2B5EF4-FFF2-40B4-BE49-F238E27FC236}">
              <a16:creationId xmlns:a16="http://schemas.microsoft.com/office/drawing/2014/main" id="{00000000-0008-0000-1000-000008000000}"/>
            </a:ext>
          </a:extLst>
        </xdr:cNvPr>
        <xdr:cNvSpPr/>
      </xdr:nvSpPr>
      <xdr:spPr>
        <a:xfrm>
          <a:off x="3305175" y="2247900"/>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38100</xdr:colOff>
      <xdr:row>15</xdr:row>
      <xdr:rowOff>0</xdr:rowOff>
    </xdr:from>
    <xdr:to>
      <xdr:col>35</xdr:col>
      <xdr:colOff>95250</xdr:colOff>
      <xdr:row>16</xdr:row>
      <xdr:rowOff>47625</xdr:rowOff>
    </xdr:to>
    <xdr:sp macro="" textlink="">
      <xdr:nvSpPr>
        <xdr:cNvPr id="9" name="正方形/長方形 8">
          <a:extLst>
            <a:ext uri="{FF2B5EF4-FFF2-40B4-BE49-F238E27FC236}">
              <a16:creationId xmlns:a16="http://schemas.microsoft.com/office/drawing/2014/main" id="{00000000-0008-0000-1000-000009000000}"/>
            </a:ext>
          </a:extLst>
        </xdr:cNvPr>
        <xdr:cNvSpPr/>
      </xdr:nvSpPr>
      <xdr:spPr>
        <a:xfrm>
          <a:off x="3781425" y="2609850"/>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0</xdr:colOff>
      <xdr:row>30</xdr:row>
      <xdr:rowOff>161925</xdr:rowOff>
    </xdr:from>
    <xdr:to>
      <xdr:col>23</xdr:col>
      <xdr:colOff>0</xdr:colOff>
      <xdr:row>31</xdr:row>
      <xdr:rowOff>200025</xdr:rowOff>
    </xdr:to>
    <xdr:sp macro="" textlink="">
      <xdr:nvSpPr>
        <xdr:cNvPr id="10" name="Oval 1">
          <a:extLst>
            <a:ext uri="{FF2B5EF4-FFF2-40B4-BE49-F238E27FC236}">
              <a16:creationId xmlns:a16="http://schemas.microsoft.com/office/drawing/2014/main" id="{00000000-0008-0000-1000-00000A000000}"/>
            </a:ext>
          </a:extLst>
        </xdr:cNvPr>
        <xdr:cNvSpPr>
          <a:spLocks noChangeArrowheads="1"/>
        </xdr:cNvSpPr>
      </xdr:nvSpPr>
      <xdr:spPr bwMode="auto">
        <a:xfrm>
          <a:off x="2257425" y="5638800"/>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48</xdr:col>
      <xdr:colOff>85725</xdr:colOff>
      <xdr:row>30</xdr:row>
      <xdr:rowOff>152400</xdr:rowOff>
    </xdr:from>
    <xdr:to>
      <xdr:col>52</xdr:col>
      <xdr:colOff>85725</xdr:colOff>
      <xdr:row>31</xdr:row>
      <xdr:rowOff>190500</xdr:rowOff>
    </xdr:to>
    <xdr:sp macro="" textlink="">
      <xdr:nvSpPr>
        <xdr:cNvPr id="11" name="Oval 1">
          <a:extLst>
            <a:ext uri="{FF2B5EF4-FFF2-40B4-BE49-F238E27FC236}">
              <a16:creationId xmlns:a16="http://schemas.microsoft.com/office/drawing/2014/main" id="{00000000-0008-0000-1000-00000B000000}"/>
            </a:ext>
          </a:extLst>
        </xdr:cNvPr>
        <xdr:cNvSpPr>
          <a:spLocks noChangeArrowheads="1"/>
        </xdr:cNvSpPr>
      </xdr:nvSpPr>
      <xdr:spPr bwMode="auto">
        <a:xfrm>
          <a:off x="5657850" y="56292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33</xdr:col>
      <xdr:colOff>95250</xdr:colOff>
      <xdr:row>30</xdr:row>
      <xdr:rowOff>161925</xdr:rowOff>
    </xdr:from>
    <xdr:to>
      <xdr:col>37</xdr:col>
      <xdr:colOff>95250</xdr:colOff>
      <xdr:row>31</xdr:row>
      <xdr:rowOff>200025</xdr:rowOff>
    </xdr:to>
    <xdr:sp macro="" textlink="">
      <xdr:nvSpPr>
        <xdr:cNvPr id="12" name="Oval 1">
          <a:extLst>
            <a:ext uri="{FF2B5EF4-FFF2-40B4-BE49-F238E27FC236}">
              <a16:creationId xmlns:a16="http://schemas.microsoft.com/office/drawing/2014/main" id="{00000000-0008-0000-1000-00000C000000}"/>
            </a:ext>
          </a:extLst>
        </xdr:cNvPr>
        <xdr:cNvSpPr>
          <a:spLocks noChangeArrowheads="1"/>
        </xdr:cNvSpPr>
      </xdr:nvSpPr>
      <xdr:spPr bwMode="auto">
        <a:xfrm>
          <a:off x="3952875" y="5638800"/>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28</xdr:col>
      <xdr:colOff>104775</xdr:colOff>
      <xdr:row>22</xdr:row>
      <xdr:rowOff>19050</xdr:rowOff>
    </xdr:from>
    <xdr:to>
      <xdr:col>32</xdr:col>
      <xdr:colOff>104775</xdr:colOff>
      <xdr:row>23</xdr:row>
      <xdr:rowOff>19050</xdr:rowOff>
    </xdr:to>
    <xdr:sp macro="" textlink="">
      <xdr:nvSpPr>
        <xdr:cNvPr id="2" name="Oval 1">
          <a:extLst>
            <a:ext uri="{FF2B5EF4-FFF2-40B4-BE49-F238E27FC236}">
              <a16:creationId xmlns:a16="http://schemas.microsoft.com/office/drawing/2014/main" id="{00000000-0008-0000-1100-000002000000}"/>
            </a:ext>
          </a:extLst>
        </xdr:cNvPr>
        <xdr:cNvSpPr>
          <a:spLocks noChangeArrowheads="1"/>
        </xdr:cNvSpPr>
      </xdr:nvSpPr>
      <xdr:spPr bwMode="auto">
        <a:xfrm>
          <a:off x="4667250" y="442912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33</xdr:col>
      <xdr:colOff>28575</xdr:colOff>
      <xdr:row>22</xdr:row>
      <xdr:rowOff>0</xdr:rowOff>
    </xdr:from>
    <xdr:to>
      <xdr:col>37</xdr:col>
      <xdr:colOff>28575</xdr:colOff>
      <xdr:row>23</xdr:row>
      <xdr:rowOff>0</xdr:rowOff>
    </xdr:to>
    <xdr:sp macro="" textlink="">
      <xdr:nvSpPr>
        <xdr:cNvPr id="3" name="Oval 2">
          <a:extLst>
            <a:ext uri="{FF2B5EF4-FFF2-40B4-BE49-F238E27FC236}">
              <a16:creationId xmlns:a16="http://schemas.microsoft.com/office/drawing/2014/main" id="{00000000-0008-0000-1100-000003000000}"/>
            </a:ext>
          </a:extLst>
        </xdr:cNvPr>
        <xdr:cNvSpPr>
          <a:spLocks noChangeArrowheads="1"/>
        </xdr:cNvSpPr>
      </xdr:nvSpPr>
      <xdr:spPr bwMode="auto">
        <a:xfrm>
          <a:off x="5162550" y="44100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66675</xdr:colOff>
      <xdr:row>34</xdr:row>
      <xdr:rowOff>0</xdr:rowOff>
    </xdr:from>
    <xdr:to>
      <xdr:col>17</xdr:col>
      <xdr:colOff>66675</xdr:colOff>
      <xdr:row>35</xdr:row>
      <xdr:rowOff>9525</xdr:rowOff>
    </xdr:to>
    <xdr:sp macro="" textlink="">
      <xdr:nvSpPr>
        <xdr:cNvPr id="4" name="Oval 5">
          <a:extLst>
            <a:ext uri="{FF2B5EF4-FFF2-40B4-BE49-F238E27FC236}">
              <a16:creationId xmlns:a16="http://schemas.microsoft.com/office/drawing/2014/main" id="{00000000-0008-0000-1100-000004000000}"/>
            </a:ext>
          </a:extLst>
        </xdr:cNvPr>
        <xdr:cNvSpPr>
          <a:spLocks noChangeArrowheads="1"/>
        </xdr:cNvSpPr>
      </xdr:nvSpPr>
      <xdr:spPr bwMode="auto">
        <a:xfrm>
          <a:off x="2914650" y="6867525"/>
          <a:ext cx="457200" cy="200025"/>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76200</xdr:colOff>
      <xdr:row>26</xdr:row>
      <xdr:rowOff>152400</xdr:rowOff>
    </xdr:from>
    <xdr:to>
      <xdr:col>53</xdr:col>
      <xdr:colOff>76200</xdr:colOff>
      <xdr:row>27</xdr:row>
      <xdr:rowOff>190500</xdr:rowOff>
    </xdr:to>
    <xdr:sp macro="" textlink="">
      <xdr:nvSpPr>
        <xdr:cNvPr id="5" name="Oval 1">
          <a:extLst>
            <a:ext uri="{FF2B5EF4-FFF2-40B4-BE49-F238E27FC236}">
              <a16:creationId xmlns:a16="http://schemas.microsoft.com/office/drawing/2014/main" id="{00000000-0008-0000-1100-000005000000}"/>
            </a:ext>
          </a:extLst>
        </xdr:cNvPr>
        <xdr:cNvSpPr>
          <a:spLocks noChangeArrowheads="1"/>
        </xdr:cNvSpPr>
      </xdr:nvSpPr>
      <xdr:spPr bwMode="auto">
        <a:xfrm>
          <a:off x="7038975" y="56673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19050</xdr:colOff>
      <xdr:row>27</xdr:row>
      <xdr:rowOff>9525</xdr:rowOff>
    </xdr:from>
    <xdr:to>
      <xdr:col>39</xdr:col>
      <xdr:colOff>19050</xdr:colOff>
      <xdr:row>27</xdr:row>
      <xdr:rowOff>219075</xdr:rowOff>
    </xdr:to>
    <xdr:sp macro="" textlink="">
      <xdr:nvSpPr>
        <xdr:cNvPr id="6" name="Oval 1">
          <a:extLst>
            <a:ext uri="{FF2B5EF4-FFF2-40B4-BE49-F238E27FC236}">
              <a16:creationId xmlns:a16="http://schemas.microsoft.com/office/drawing/2014/main" id="{00000000-0008-0000-1100-000006000000}"/>
            </a:ext>
          </a:extLst>
        </xdr:cNvPr>
        <xdr:cNvSpPr>
          <a:spLocks noChangeArrowheads="1"/>
        </xdr:cNvSpPr>
      </xdr:nvSpPr>
      <xdr:spPr bwMode="auto">
        <a:xfrm>
          <a:off x="5381625" y="5695950"/>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85725</xdr:colOff>
      <xdr:row>26</xdr:row>
      <xdr:rowOff>152400</xdr:rowOff>
    </xdr:from>
    <xdr:to>
      <xdr:col>23</xdr:col>
      <xdr:colOff>85725</xdr:colOff>
      <xdr:row>27</xdr:row>
      <xdr:rowOff>190500</xdr:rowOff>
    </xdr:to>
    <xdr:sp macro="" textlink="">
      <xdr:nvSpPr>
        <xdr:cNvPr id="7" name="Oval 1">
          <a:extLst>
            <a:ext uri="{FF2B5EF4-FFF2-40B4-BE49-F238E27FC236}">
              <a16:creationId xmlns:a16="http://schemas.microsoft.com/office/drawing/2014/main" id="{00000000-0008-0000-1100-000007000000}"/>
            </a:ext>
          </a:extLst>
        </xdr:cNvPr>
        <xdr:cNvSpPr>
          <a:spLocks noChangeArrowheads="1"/>
        </xdr:cNvSpPr>
      </xdr:nvSpPr>
      <xdr:spPr bwMode="auto">
        <a:xfrm>
          <a:off x="3619500" y="56673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24</xdr:col>
      <xdr:colOff>38100</xdr:colOff>
      <xdr:row>39</xdr:row>
      <xdr:rowOff>76200</xdr:rowOff>
    </xdr:from>
    <xdr:to>
      <xdr:col>28</xdr:col>
      <xdr:colOff>38100</xdr:colOff>
      <xdr:row>39</xdr:row>
      <xdr:rowOff>285750</xdr:rowOff>
    </xdr:to>
    <xdr:sp macro="" textlink="">
      <xdr:nvSpPr>
        <xdr:cNvPr id="8" name="Oval 1">
          <a:extLst>
            <a:ext uri="{FF2B5EF4-FFF2-40B4-BE49-F238E27FC236}">
              <a16:creationId xmlns:a16="http://schemas.microsoft.com/office/drawing/2014/main" id="{00000000-0008-0000-1100-000008000000}"/>
            </a:ext>
          </a:extLst>
        </xdr:cNvPr>
        <xdr:cNvSpPr>
          <a:spLocks noChangeArrowheads="1"/>
        </xdr:cNvSpPr>
      </xdr:nvSpPr>
      <xdr:spPr bwMode="auto">
        <a:xfrm>
          <a:off x="4143375" y="8839200"/>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54</xdr:col>
      <xdr:colOff>47625</xdr:colOff>
      <xdr:row>39</xdr:row>
      <xdr:rowOff>104775</xdr:rowOff>
    </xdr:from>
    <xdr:to>
      <xdr:col>58</xdr:col>
      <xdr:colOff>47625</xdr:colOff>
      <xdr:row>39</xdr:row>
      <xdr:rowOff>314325</xdr:rowOff>
    </xdr:to>
    <xdr:sp macro="" textlink="">
      <xdr:nvSpPr>
        <xdr:cNvPr id="9" name="Oval 1">
          <a:extLst>
            <a:ext uri="{FF2B5EF4-FFF2-40B4-BE49-F238E27FC236}">
              <a16:creationId xmlns:a16="http://schemas.microsoft.com/office/drawing/2014/main" id="{00000000-0008-0000-1100-000009000000}"/>
            </a:ext>
          </a:extLst>
        </xdr:cNvPr>
        <xdr:cNvSpPr>
          <a:spLocks noChangeArrowheads="1"/>
        </xdr:cNvSpPr>
      </xdr:nvSpPr>
      <xdr:spPr bwMode="auto">
        <a:xfrm>
          <a:off x="7581900" y="88677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908;&#26619;&#25285;&#24403;/102%20&#24037;&#20107;&#25552;&#20986;&#26360;&#39006;_&#38306;&#20418;/&#24037;&#20107;&#38306;&#20418;&#27096;&#24335;&#38598;&#65288;&#65320;27.4&#65289;/&#24037;&#20107;&#38306;&#20418;&#27096;&#24335;&#38598;&#65288;&#65320;21.4&#65289;/&#27096;&#24335;-&#24037;&#65296;&#65298;&#65288;&#24037;&#20107;&#36027;&#20869;&#35379;&#26360;&#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6908;&#26619;&#25285;&#24403;\102%20&#24037;&#20107;&#25552;&#20986;&#26360;&#39006;_&#38306;&#20418;\&#24037;&#20107;&#38306;&#20418;&#27096;&#24335;&#38598;&#65288;&#65320;24.4&#65289;\&#24037;&#20107;&#38306;&#20418;&#27096;&#24335;&#38598;&#65288;&#65320;21.4&#65289;\&#27096;&#24335;-&#24037;&#65296;&#65298;&#65288;&#24037;&#20107;&#36027;&#20869;&#35379;&#2636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sv5n5\&#22865;&#32004;&#26908;&#26619;&#35506;\&#26908;&#26619;&#25285;&#24403;\102%20&#24037;&#20107;&#25552;&#20986;&#26360;&#39006;_&#38306;&#20418;\&#24037;&#20107;&#38306;&#20418;&#27096;&#24335;&#38598;&#65288;&#65320;22.4&#65289;\&#24037;&#20107;&#38306;&#20418;&#27096;&#24335;&#38598;&#65288;&#65320;21.4&#65289;\&#27096;&#24335;-&#24037;&#65296;&#65298;&#65288;&#24037;&#20107;&#36027;&#20869;&#35379;&#2636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甲）"/>
      <sheetName val="記入例（乙）"/>
      <sheetName val="工事費内訳書用紙甲"/>
      <sheetName val="工事費内訳明細書乙"/>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甲）"/>
      <sheetName val="記入例（乙）"/>
      <sheetName val="工事費内訳書用紙甲"/>
      <sheetName val="工事費内訳明細書乙"/>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甲）"/>
      <sheetName val="記入例（乙）"/>
      <sheetName val="工事費内訳書用紙甲"/>
      <sheetName val="工事費内訳明細書乙"/>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omments" Target="../comments10.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4.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0.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6.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8.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1.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2.x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jswa.jp/nintei/standard-list" TargetMode="External"/><Relationship Id="rId1" Type="http://schemas.openxmlformats.org/officeDocument/2006/relationships/hyperlink" Target="https://www.jisc.go.jp/app/jis/general/GnrJISSearch.html"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3.xml"/><Relationship Id="rId1" Type="http://schemas.openxmlformats.org/officeDocument/2006/relationships/printerSettings" Target="../printerSettings/printerSettings34.bin"/><Relationship Id="rId4" Type="http://schemas.openxmlformats.org/officeDocument/2006/relationships/comments" Target="../comments3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4"/>
  </sheetPr>
  <dimension ref="A1:J60"/>
  <sheetViews>
    <sheetView view="pageBreakPreview" zoomScaleNormal="100" workbookViewId="0">
      <selection sqref="A1:J1"/>
    </sheetView>
  </sheetViews>
  <sheetFormatPr defaultRowHeight="13.5"/>
  <cols>
    <col min="1" max="1" width="4.75" style="94" customWidth="1"/>
    <col min="2" max="16384" width="9" style="94"/>
  </cols>
  <sheetData>
    <row r="1" spans="1:10" ht="69" customHeight="1">
      <c r="A1" s="1026" t="s">
        <v>542</v>
      </c>
      <c r="B1" s="1027"/>
      <c r="C1" s="1027"/>
      <c r="D1" s="1027"/>
      <c r="E1" s="1027"/>
      <c r="F1" s="1027"/>
      <c r="G1" s="1027"/>
      <c r="H1" s="1027"/>
      <c r="I1" s="1027"/>
      <c r="J1" s="1027"/>
    </row>
    <row r="3" spans="1:10" ht="20.25" customHeight="1">
      <c r="A3" s="90" t="s">
        <v>453</v>
      </c>
      <c r="B3" s="91" t="s">
        <v>448</v>
      </c>
      <c r="C3" s="95"/>
      <c r="D3" s="95"/>
    </row>
    <row r="4" spans="1:10" ht="11.25" customHeight="1">
      <c r="A4" s="92"/>
      <c r="B4" s="93"/>
      <c r="C4" s="96"/>
      <c r="D4" s="96"/>
    </row>
    <row r="5" spans="1:10" ht="18" customHeight="1">
      <c r="A5" s="100" t="s">
        <v>449</v>
      </c>
      <c r="B5" s="101" t="s">
        <v>450</v>
      </c>
    </row>
    <row r="6" spans="1:10" ht="11.25" customHeight="1">
      <c r="A6" s="97"/>
    </row>
    <row r="7" spans="1:10" ht="18" customHeight="1">
      <c r="A7" s="100" t="s">
        <v>454</v>
      </c>
      <c r="B7" s="101" t="s">
        <v>658</v>
      </c>
    </row>
    <row r="8" spans="1:10" ht="15.75" customHeight="1">
      <c r="A8" s="97"/>
      <c r="B8" s="1029" t="s">
        <v>1497</v>
      </c>
      <c r="C8" s="1029"/>
      <c r="D8" s="1029"/>
      <c r="E8" s="1029"/>
      <c r="F8" s="1029"/>
      <c r="G8" s="1029"/>
      <c r="H8" s="1029"/>
      <c r="I8" s="1029"/>
      <c r="J8" s="1029"/>
    </row>
    <row r="9" spans="1:10" ht="15.75" customHeight="1">
      <c r="A9" s="97"/>
      <c r="B9" s="1029"/>
      <c r="C9" s="1029"/>
      <c r="D9" s="1029"/>
      <c r="E9" s="1029"/>
      <c r="F9" s="1029"/>
      <c r="G9" s="1029"/>
      <c r="H9" s="1029"/>
      <c r="I9" s="1029"/>
      <c r="J9" s="1029"/>
    </row>
    <row r="10" spans="1:10" ht="15.75" customHeight="1">
      <c r="A10" s="97"/>
      <c r="B10" s="1029"/>
      <c r="C10" s="1029"/>
      <c r="D10" s="1029"/>
      <c r="E10" s="1029"/>
      <c r="F10" s="1029"/>
      <c r="G10" s="1029"/>
      <c r="H10" s="1029"/>
      <c r="I10" s="1029"/>
      <c r="J10" s="1029"/>
    </row>
    <row r="11" spans="1:10" ht="11.25" customHeight="1">
      <c r="A11" s="97"/>
      <c r="B11" s="98"/>
      <c r="C11" s="98"/>
      <c r="D11" s="98"/>
      <c r="E11" s="98"/>
      <c r="F11" s="98"/>
      <c r="G11" s="98"/>
      <c r="H11" s="98"/>
      <c r="I11" s="98"/>
      <c r="J11" s="98"/>
    </row>
    <row r="12" spans="1:10" ht="18" customHeight="1">
      <c r="A12" s="100" t="s">
        <v>0</v>
      </c>
      <c r="B12" s="1024" t="s">
        <v>659</v>
      </c>
      <c r="C12" s="1024"/>
      <c r="D12" s="1024"/>
      <c r="E12" s="1024"/>
      <c r="F12" s="1024"/>
      <c r="G12" s="1024"/>
      <c r="H12" s="1024"/>
      <c r="I12" s="1024"/>
      <c r="J12" s="1024"/>
    </row>
    <row r="13" spans="1:10" ht="15.75" customHeight="1">
      <c r="A13" s="97"/>
      <c r="B13" s="1025" t="s">
        <v>1498</v>
      </c>
      <c r="C13" s="1025"/>
      <c r="D13" s="1025"/>
      <c r="E13" s="1025"/>
      <c r="F13" s="1025"/>
      <c r="G13" s="1025"/>
      <c r="H13" s="1025"/>
      <c r="I13" s="1025"/>
      <c r="J13" s="1025"/>
    </row>
    <row r="14" spans="1:10" ht="15.75" customHeight="1">
      <c r="A14" s="97"/>
      <c r="B14" s="1025"/>
      <c r="C14" s="1025"/>
      <c r="D14" s="1025"/>
      <c r="E14" s="1025"/>
      <c r="F14" s="1025"/>
      <c r="G14" s="1025"/>
      <c r="H14" s="1025"/>
      <c r="I14" s="1025"/>
      <c r="J14" s="1025"/>
    </row>
    <row r="15" spans="1:10" ht="15.75" customHeight="1">
      <c r="A15" s="97"/>
      <c r="B15" s="1025"/>
      <c r="C15" s="1025"/>
      <c r="D15" s="1025"/>
      <c r="E15" s="1025"/>
      <c r="F15" s="1025"/>
      <c r="G15" s="1025"/>
      <c r="H15" s="1025"/>
      <c r="I15" s="1025"/>
      <c r="J15" s="1025"/>
    </row>
    <row r="16" spans="1:10" ht="30" customHeight="1">
      <c r="A16" s="97"/>
      <c r="B16" s="1025" t="s">
        <v>644</v>
      </c>
      <c r="C16" s="1025"/>
      <c r="D16" s="1025"/>
      <c r="E16" s="1025"/>
      <c r="F16" s="1025"/>
      <c r="G16" s="1025"/>
      <c r="H16" s="1025"/>
      <c r="I16" s="1025"/>
      <c r="J16" s="1025"/>
    </row>
    <row r="17" spans="1:10" ht="11.25" customHeight="1">
      <c r="A17" s="97"/>
      <c r="B17" s="98"/>
      <c r="C17" s="98"/>
      <c r="D17" s="98"/>
      <c r="E17" s="98"/>
      <c r="F17" s="98"/>
      <c r="G17" s="98"/>
      <c r="H17" s="98"/>
      <c r="I17" s="98"/>
      <c r="J17" s="98"/>
    </row>
    <row r="18" spans="1:10" ht="18" customHeight="1">
      <c r="A18" s="100" t="s">
        <v>1</v>
      </c>
      <c r="B18" s="1024" t="s">
        <v>660</v>
      </c>
      <c r="C18" s="1024"/>
      <c r="D18" s="1024"/>
      <c r="E18" s="1024"/>
      <c r="F18" s="1024"/>
      <c r="G18" s="1024"/>
      <c r="H18" s="1024"/>
      <c r="I18" s="1024"/>
      <c r="J18" s="1024"/>
    </row>
    <row r="19" spans="1:10" ht="11.25" customHeight="1">
      <c r="A19" s="97"/>
      <c r="B19" s="98"/>
      <c r="C19" s="98"/>
      <c r="D19" s="98"/>
      <c r="E19" s="98"/>
      <c r="F19" s="98"/>
      <c r="G19" s="98"/>
      <c r="H19" s="98"/>
      <c r="I19" s="98"/>
      <c r="J19" s="98"/>
    </row>
    <row r="20" spans="1:10" ht="18" customHeight="1">
      <c r="A20" s="100" t="s">
        <v>2</v>
      </c>
      <c r="B20" s="1024" t="s">
        <v>1346</v>
      </c>
      <c r="C20" s="1024"/>
      <c r="D20" s="1024"/>
      <c r="E20" s="1024"/>
      <c r="F20" s="1024"/>
      <c r="G20" s="1024"/>
      <c r="H20" s="1024"/>
      <c r="I20" s="1024"/>
      <c r="J20" s="1024"/>
    </row>
    <row r="21" spans="1:10" ht="15.75" customHeight="1">
      <c r="A21" s="97"/>
      <c r="B21" s="1025" t="s">
        <v>1347</v>
      </c>
      <c r="C21" s="1025"/>
      <c r="D21" s="1025"/>
      <c r="E21" s="1025"/>
      <c r="F21" s="1025"/>
      <c r="G21" s="1025"/>
      <c r="H21" s="1025"/>
      <c r="I21" s="1025"/>
      <c r="J21" s="1025"/>
    </row>
    <row r="22" spans="1:10" ht="15.75" customHeight="1">
      <c r="A22" s="97"/>
      <c r="B22" s="1025"/>
      <c r="C22" s="1025"/>
      <c r="D22" s="1025"/>
      <c r="E22" s="1025"/>
      <c r="F22" s="1025"/>
      <c r="G22" s="1025"/>
      <c r="H22" s="1025"/>
      <c r="I22" s="1025"/>
      <c r="J22" s="1025"/>
    </row>
    <row r="23" spans="1:10" ht="15.75" customHeight="1">
      <c r="A23" s="97"/>
      <c r="B23" s="1025"/>
      <c r="C23" s="1025"/>
      <c r="D23" s="1025"/>
      <c r="E23" s="1025"/>
      <c r="F23" s="1025"/>
      <c r="G23" s="1025"/>
      <c r="H23" s="1025"/>
      <c r="I23" s="1025"/>
      <c r="J23" s="1025"/>
    </row>
    <row r="24" spans="1:10" ht="11.25" customHeight="1">
      <c r="A24" s="97"/>
      <c r="B24" s="98"/>
      <c r="C24" s="98"/>
      <c r="D24" s="98"/>
      <c r="E24" s="98"/>
      <c r="F24" s="98"/>
      <c r="G24" s="98"/>
      <c r="H24" s="98"/>
      <c r="I24" s="98"/>
      <c r="J24" s="98"/>
    </row>
    <row r="25" spans="1:10" ht="18" customHeight="1">
      <c r="A25" s="100" t="s">
        <v>3</v>
      </c>
      <c r="B25" s="1024" t="s">
        <v>108</v>
      </c>
      <c r="C25" s="1024"/>
      <c r="D25" s="1024"/>
      <c r="E25" s="1024"/>
      <c r="F25" s="1024"/>
      <c r="G25" s="1024"/>
      <c r="H25" s="1024"/>
      <c r="I25" s="1024"/>
      <c r="J25" s="1024"/>
    </row>
    <row r="26" spans="1:10" ht="11.25" customHeight="1">
      <c r="A26" s="97"/>
      <c r="B26" s="98"/>
      <c r="C26" s="98"/>
      <c r="D26" s="98"/>
      <c r="E26" s="98"/>
      <c r="F26" s="98"/>
      <c r="G26" s="98"/>
      <c r="H26" s="98"/>
      <c r="I26" s="98"/>
      <c r="J26" s="98"/>
    </row>
    <row r="27" spans="1:10" ht="18" customHeight="1">
      <c r="A27" s="100" t="s">
        <v>4</v>
      </c>
      <c r="B27" s="1024" t="s">
        <v>457</v>
      </c>
      <c r="C27" s="1024"/>
      <c r="D27" s="1024"/>
      <c r="E27" s="1024"/>
      <c r="F27" s="1024"/>
      <c r="G27" s="1024"/>
      <c r="H27" s="1024"/>
      <c r="I27" s="1024"/>
      <c r="J27" s="1024"/>
    </row>
    <row r="28" spans="1:10" ht="15.75" customHeight="1">
      <c r="A28" s="97"/>
      <c r="B28" s="1025" t="s">
        <v>1862</v>
      </c>
      <c r="C28" s="1025"/>
      <c r="D28" s="1025"/>
      <c r="E28" s="1025"/>
      <c r="F28" s="1025"/>
      <c r="G28" s="1025"/>
      <c r="H28" s="1025"/>
      <c r="I28" s="1025"/>
      <c r="J28" s="1025"/>
    </row>
    <row r="29" spans="1:10" ht="15.75" customHeight="1">
      <c r="A29" s="97"/>
      <c r="B29" s="1025"/>
      <c r="C29" s="1025"/>
      <c r="D29" s="1025"/>
      <c r="E29" s="1025"/>
      <c r="F29" s="1025"/>
      <c r="G29" s="1025"/>
      <c r="H29" s="1025"/>
      <c r="I29" s="1025"/>
      <c r="J29" s="1025"/>
    </row>
    <row r="30" spans="1:10" ht="15.75" customHeight="1">
      <c r="A30" s="97"/>
      <c r="B30" s="1025"/>
      <c r="C30" s="1025"/>
      <c r="D30" s="1025"/>
      <c r="E30" s="1025"/>
      <c r="F30" s="1025"/>
      <c r="G30" s="1025"/>
      <c r="H30" s="1025"/>
      <c r="I30" s="1025"/>
      <c r="J30" s="1025"/>
    </row>
    <row r="31" spans="1:10" ht="11.25" customHeight="1">
      <c r="A31" s="97"/>
      <c r="B31" s="98"/>
      <c r="C31" s="98"/>
      <c r="D31" s="98"/>
      <c r="E31" s="98"/>
      <c r="F31" s="98"/>
      <c r="G31" s="98"/>
      <c r="H31" s="98"/>
      <c r="I31" s="98"/>
      <c r="J31" s="98"/>
    </row>
    <row r="32" spans="1:10" ht="18" customHeight="1">
      <c r="A32" s="100" t="s">
        <v>5</v>
      </c>
      <c r="B32" s="1024" t="s">
        <v>458</v>
      </c>
      <c r="C32" s="1024"/>
      <c r="D32" s="1024"/>
      <c r="E32" s="1024"/>
      <c r="F32" s="1024"/>
      <c r="G32" s="1024"/>
      <c r="H32" s="1024"/>
      <c r="I32" s="1024"/>
      <c r="J32" s="1024"/>
    </row>
    <row r="33" spans="1:10">
      <c r="A33" s="97"/>
      <c r="B33" s="1028" t="s">
        <v>543</v>
      </c>
      <c r="C33" s="1028"/>
      <c r="D33" s="1028"/>
      <c r="E33" s="1028"/>
      <c r="F33" s="1028"/>
      <c r="G33" s="1028"/>
      <c r="H33" s="1028"/>
      <c r="I33" s="1028"/>
      <c r="J33" s="1028"/>
    </row>
    <row r="34" spans="1:10">
      <c r="A34" s="99"/>
      <c r="B34" s="1028"/>
      <c r="C34" s="1028"/>
      <c r="D34" s="1028"/>
      <c r="E34" s="1028"/>
      <c r="F34" s="1028"/>
      <c r="G34" s="1028"/>
      <c r="H34" s="1028"/>
      <c r="I34" s="1028"/>
      <c r="J34" s="1028"/>
    </row>
    <row r="35" spans="1:10">
      <c r="A35" s="99"/>
      <c r="B35" s="1028"/>
      <c r="C35" s="1028"/>
      <c r="D35" s="1028"/>
      <c r="E35" s="1028"/>
      <c r="F35" s="1028"/>
      <c r="G35" s="1028"/>
      <c r="H35" s="1028"/>
      <c r="I35" s="1028"/>
      <c r="J35" s="1028"/>
    </row>
    <row r="36" spans="1:10">
      <c r="A36" s="718"/>
      <c r="B36" s="717"/>
      <c r="C36" s="717"/>
      <c r="D36" s="717"/>
      <c r="E36" s="717"/>
      <c r="F36" s="717"/>
      <c r="G36" s="717"/>
      <c r="H36" s="717"/>
      <c r="I36" s="717"/>
      <c r="J36" s="717"/>
    </row>
    <row r="37" spans="1:10">
      <c r="A37" s="100" t="s">
        <v>1450</v>
      </c>
      <c r="B37" s="1024" t="s">
        <v>1451</v>
      </c>
      <c r="C37" s="1024"/>
      <c r="D37" s="1024"/>
      <c r="E37" s="1024"/>
      <c r="F37" s="1024"/>
      <c r="G37" s="1024"/>
      <c r="H37" s="1024"/>
      <c r="I37" s="1024"/>
      <c r="J37" s="1024"/>
    </row>
    <row r="38" spans="1:10">
      <c r="A38" s="100"/>
      <c r="B38" s="1025" t="s">
        <v>1452</v>
      </c>
      <c r="C38" s="1025"/>
      <c r="D38" s="1025"/>
      <c r="E38" s="1025"/>
      <c r="F38" s="1025"/>
      <c r="G38" s="1025"/>
      <c r="H38" s="1025"/>
      <c r="I38" s="1025"/>
      <c r="J38" s="1025"/>
    </row>
    <row r="39" spans="1:10">
      <c r="A39" s="99"/>
      <c r="B39" s="98"/>
      <c r="C39" s="98"/>
      <c r="D39" s="98"/>
      <c r="E39" s="98"/>
      <c r="F39" s="98"/>
      <c r="G39" s="98"/>
      <c r="H39" s="98"/>
      <c r="I39" s="98"/>
      <c r="J39" s="98"/>
    </row>
    <row r="40" spans="1:10" ht="19.5" customHeight="1">
      <c r="A40" s="90" t="s">
        <v>455</v>
      </c>
      <c r="B40" s="91" t="s">
        <v>163</v>
      </c>
      <c r="C40" s="95"/>
    </row>
    <row r="41" spans="1:10">
      <c r="A41" s="99"/>
      <c r="B41" s="94" t="s">
        <v>27</v>
      </c>
    </row>
    <row r="42" spans="1:10">
      <c r="A42" s="99"/>
    </row>
    <row r="43" spans="1:10">
      <c r="A43" s="99"/>
    </row>
    <row r="44" spans="1:10" ht="19.5" customHeight="1">
      <c r="A44" s="90" t="s">
        <v>456</v>
      </c>
      <c r="B44" s="91" t="s">
        <v>28</v>
      </c>
      <c r="C44" s="95"/>
    </row>
    <row r="45" spans="1:10">
      <c r="A45" s="99"/>
      <c r="B45" s="94" t="s">
        <v>29</v>
      </c>
    </row>
    <row r="46" spans="1:10">
      <c r="A46" s="99"/>
    </row>
    <row r="47" spans="1:10">
      <c r="A47" s="99"/>
    </row>
    <row r="48" spans="1:10">
      <c r="A48" s="99"/>
    </row>
    <row r="49" spans="1:1">
      <c r="A49" s="99"/>
    </row>
    <row r="50" spans="1:1">
      <c r="A50" s="99"/>
    </row>
    <row r="51" spans="1:1">
      <c r="A51" s="99"/>
    </row>
    <row r="52" spans="1:1">
      <c r="A52" s="99"/>
    </row>
    <row r="53" spans="1:1">
      <c r="A53" s="99"/>
    </row>
    <row r="54" spans="1:1">
      <c r="A54" s="99"/>
    </row>
    <row r="55" spans="1:1">
      <c r="A55" s="99"/>
    </row>
    <row r="56" spans="1:1">
      <c r="A56" s="99"/>
    </row>
    <row r="57" spans="1:1">
      <c r="A57" s="99"/>
    </row>
    <row r="58" spans="1:1">
      <c r="A58" s="99"/>
    </row>
    <row r="59" spans="1:1">
      <c r="A59" s="99"/>
    </row>
    <row r="60" spans="1:1">
      <c r="A60" s="99"/>
    </row>
  </sheetData>
  <mergeCells count="15">
    <mergeCell ref="B37:J37"/>
    <mergeCell ref="B38:J38"/>
    <mergeCell ref="A1:J1"/>
    <mergeCell ref="B12:J12"/>
    <mergeCell ref="B16:J16"/>
    <mergeCell ref="B18:J18"/>
    <mergeCell ref="B33:J35"/>
    <mergeCell ref="B28:J30"/>
    <mergeCell ref="B8:J10"/>
    <mergeCell ref="B13:J15"/>
    <mergeCell ref="B21:J23"/>
    <mergeCell ref="B20:J20"/>
    <mergeCell ref="B25:J25"/>
    <mergeCell ref="B27:J27"/>
    <mergeCell ref="B32:J32"/>
  </mergeCells>
  <phoneticPr fontId="8"/>
  <pageMargins left="0.75" right="0.75" top="1" bottom="1" header="0.51200000000000001" footer="0.51200000000000001"/>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sheetPr>
  <dimension ref="A1:J51"/>
  <sheetViews>
    <sheetView view="pageBreakPreview" zoomScaleNormal="100" zoomScaleSheetLayoutView="100" workbookViewId="0"/>
  </sheetViews>
  <sheetFormatPr defaultRowHeight="13.5"/>
  <sheetData>
    <row r="1" spans="1:10">
      <c r="A1" s="289" t="s">
        <v>1786</v>
      </c>
    </row>
    <row r="2" spans="1:10">
      <c r="G2" s="300" t="s">
        <v>595</v>
      </c>
      <c r="H2" s="1046">
        <f>基礎情報!$B$2</f>
        <v>1234</v>
      </c>
      <c r="I2" s="1046"/>
    </row>
    <row r="4" spans="1:10">
      <c r="F4" s="797" t="s">
        <v>1775</v>
      </c>
      <c r="G4" s="1047" t="s">
        <v>1500</v>
      </c>
      <c r="H4" s="1047"/>
      <c r="I4" s="1047"/>
    </row>
    <row r="6" spans="1:10">
      <c r="G6" s="300"/>
      <c r="H6" s="1046"/>
      <c r="I6" s="1046"/>
    </row>
    <row r="9" spans="1:10" ht="14.25">
      <c r="A9" s="1051" t="s">
        <v>242</v>
      </c>
      <c r="B9" s="1051"/>
      <c r="C9" s="1051"/>
    </row>
    <row r="10" spans="1:10">
      <c r="A10" s="7"/>
      <c r="B10" s="7"/>
    </row>
    <row r="11" spans="1:10" ht="14.25">
      <c r="A11" s="7"/>
      <c r="B11" s="7"/>
      <c r="E11" s="1079" t="s">
        <v>1342</v>
      </c>
      <c r="F11" s="1079"/>
      <c r="G11" s="1076" t="str">
        <f>基礎情報!B11</f>
        <v>有限会社海老名工務店</v>
      </c>
      <c r="H11" s="1076"/>
      <c r="I11" s="1076"/>
      <c r="J11" s="735"/>
    </row>
    <row r="12" spans="1:10" ht="14.25">
      <c r="E12" s="317"/>
      <c r="F12" s="317"/>
      <c r="G12" s="770"/>
      <c r="H12" s="770"/>
      <c r="I12" s="770"/>
    </row>
    <row r="13" spans="1:10" s="9" customFormat="1" ht="14.25">
      <c r="A13"/>
      <c r="E13" s="1076" t="str">
        <f>基礎情報!B13</f>
        <v>代表取締役</v>
      </c>
      <c r="F13" s="1076"/>
      <c r="G13" s="1076" t="str">
        <f>基礎情報!B14</f>
        <v>海老名　花子</v>
      </c>
      <c r="H13" s="1076"/>
      <c r="I13" s="1076"/>
      <c r="J13" s="725"/>
    </row>
    <row r="14" spans="1:10" s="9" customFormat="1" ht="14.25">
      <c r="E14" s="769"/>
      <c r="F14" s="769"/>
      <c r="G14" s="771"/>
      <c r="H14" s="771"/>
      <c r="I14" s="771"/>
    </row>
    <row r="15" spans="1:10" s="9" customFormat="1" ht="14.25" customHeight="1">
      <c r="E15" s="1076" t="s">
        <v>1455</v>
      </c>
      <c r="F15" s="1076"/>
      <c r="G15" s="1076" t="str">
        <f>基礎情報!B15</f>
        <v>海老名　華子</v>
      </c>
      <c r="H15" s="1076"/>
      <c r="I15" s="1076"/>
      <c r="J15" s="219"/>
    </row>
    <row r="16" spans="1:10">
      <c r="E16" s="50"/>
      <c r="F16" s="50"/>
      <c r="G16" s="770"/>
      <c r="H16" s="770"/>
      <c r="I16" s="770"/>
    </row>
    <row r="17" spans="1:9" ht="14.25" customHeight="1">
      <c r="E17" s="1078" t="s">
        <v>860</v>
      </c>
      <c r="F17" s="1078"/>
      <c r="G17" s="1076" t="str">
        <f>基礎情報!B16</f>
        <v>海老名　花世</v>
      </c>
      <c r="H17" s="1076"/>
      <c r="I17" s="1076"/>
    </row>
    <row r="19" spans="1:9" ht="24">
      <c r="C19" s="10"/>
      <c r="D19" s="13"/>
      <c r="E19" s="13"/>
      <c r="F19" s="13"/>
      <c r="G19" s="10"/>
    </row>
    <row r="20" spans="1:9">
      <c r="C20" s="1053" t="s">
        <v>78</v>
      </c>
      <c r="D20" s="1053"/>
      <c r="E20" s="1053"/>
      <c r="F20" s="1053"/>
      <c r="G20" s="1053"/>
    </row>
    <row r="21" spans="1:9">
      <c r="C21" s="1053"/>
      <c r="D21" s="1053"/>
      <c r="E21" s="1053"/>
      <c r="F21" s="1053"/>
      <c r="G21" s="1053"/>
    </row>
    <row r="22" spans="1:9" ht="24">
      <c r="C22" s="10"/>
      <c r="D22" s="10"/>
      <c r="E22" s="10"/>
      <c r="F22" s="10"/>
      <c r="G22" s="10"/>
    </row>
    <row r="23" spans="1:9" s="9" customFormat="1" ht="14.25"/>
    <row r="24" spans="1:9" s="9" customFormat="1" ht="14.25"/>
    <row r="25" spans="1:9" s="9" customFormat="1" ht="14.25">
      <c r="A25" s="1077" t="str">
        <f>基礎情報!B3</f>
        <v>海老名○○○工事</v>
      </c>
      <c r="B25" s="1077"/>
      <c r="C25" s="1077"/>
      <c r="D25" s="1077"/>
      <c r="E25" s="1077"/>
      <c r="F25" s="9" t="s">
        <v>293</v>
      </c>
    </row>
    <row r="26" spans="1:9" s="9" customFormat="1" ht="14.25"/>
    <row r="27" spans="1:9" s="9" customFormat="1" ht="14.25">
      <c r="C27" s="9" t="s">
        <v>550</v>
      </c>
    </row>
    <row r="28" spans="1:9">
      <c r="B28" s="6"/>
      <c r="C28" s="11"/>
      <c r="D28" s="11"/>
      <c r="E28" s="11"/>
      <c r="F28" s="11"/>
      <c r="G28" s="11"/>
      <c r="H28" s="11"/>
      <c r="I28" s="11"/>
    </row>
    <row r="29" spans="1:9">
      <c r="B29" s="11" t="s">
        <v>244</v>
      </c>
      <c r="C29" s="11"/>
      <c r="D29" s="11"/>
      <c r="E29" s="11"/>
      <c r="F29" s="11"/>
      <c r="G29" s="11"/>
      <c r="H29" s="11"/>
      <c r="I29" s="11"/>
    </row>
    <row r="30" spans="1:9">
      <c r="B30" s="12" t="s">
        <v>292</v>
      </c>
      <c r="C30" s="12" t="s">
        <v>245</v>
      </c>
      <c r="D30" s="1081" t="s">
        <v>246</v>
      </c>
      <c r="E30" s="1081"/>
      <c r="F30" s="1081"/>
      <c r="G30" s="1081"/>
      <c r="H30" s="1081"/>
      <c r="I30" s="1081"/>
    </row>
    <row r="31" spans="1:9">
      <c r="B31" s="729">
        <v>1</v>
      </c>
      <c r="C31" s="737" t="s">
        <v>1458</v>
      </c>
      <c r="D31" s="1082" t="s">
        <v>1439</v>
      </c>
      <c r="E31" s="1082"/>
      <c r="F31" s="1082"/>
      <c r="G31" s="1082"/>
      <c r="H31" s="1082"/>
      <c r="I31" s="1082"/>
    </row>
    <row r="32" spans="1:9">
      <c r="B32" s="729">
        <v>2</v>
      </c>
      <c r="C32" s="737" t="s">
        <v>1458</v>
      </c>
      <c r="D32" s="1082" t="s">
        <v>1443</v>
      </c>
      <c r="E32" s="1082"/>
      <c r="F32" s="1082"/>
      <c r="G32" s="1082"/>
      <c r="H32" s="1082"/>
      <c r="I32" s="1082"/>
    </row>
    <row r="33" spans="1:9">
      <c r="B33" s="729">
        <v>3</v>
      </c>
      <c r="C33" s="737" t="s">
        <v>1458</v>
      </c>
      <c r="D33" s="1082" t="s">
        <v>1440</v>
      </c>
      <c r="E33" s="1082"/>
      <c r="F33" s="1082"/>
      <c r="G33" s="1082"/>
      <c r="H33" s="1082"/>
      <c r="I33" s="1082"/>
    </row>
    <row r="34" spans="1:9">
      <c r="B34" s="729">
        <v>4</v>
      </c>
      <c r="C34" s="737" t="s">
        <v>1458</v>
      </c>
      <c r="D34" s="1082" t="s">
        <v>1442</v>
      </c>
      <c r="E34" s="1082"/>
      <c r="F34" s="1082"/>
      <c r="G34" s="1082"/>
      <c r="H34" s="1082"/>
      <c r="I34" s="1082"/>
    </row>
    <row r="35" spans="1:9">
      <c r="B35" s="729">
        <v>5</v>
      </c>
      <c r="C35" s="737" t="s">
        <v>1458</v>
      </c>
      <c r="D35" s="1082" t="s">
        <v>1456</v>
      </c>
      <c r="E35" s="1082"/>
      <c r="F35" s="1082"/>
      <c r="G35" s="1082"/>
      <c r="H35" s="1082"/>
      <c r="I35" s="1082"/>
    </row>
    <row r="36" spans="1:9">
      <c r="B36" s="729">
        <v>6</v>
      </c>
      <c r="C36" s="737" t="s">
        <v>1458</v>
      </c>
      <c r="D36" s="1082" t="s">
        <v>1457</v>
      </c>
      <c r="E36" s="1082"/>
      <c r="F36" s="1082"/>
      <c r="G36" s="1082"/>
      <c r="H36" s="1082"/>
      <c r="I36" s="1082"/>
    </row>
    <row r="37" spans="1:9">
      <c r="B37" s="729">
        <v>7</v>
      </c>
      <c r="C37" s="737" t="s">
        <v>1458</v>
      </c>
      <c r="D37" s="1082" t="s">
        <v>1459</v>
      </c>
      <c r="E37" s="1082"/>
      <c r="F37" s="1082"/>
      <c r="G37" s="1082"/>
      <c r="H37" s="1082"/>
      <c r="I37" s="1082"/>
    </row>
    <row r="38" spans="1:9">
      <c r="B38" s="47"/>
      <c r="C38" s="70" t="s">
        <v>192</v>
      </c>
      <c r="D38" s="1080"/>
      <c r="E38" s="1080"/>
      <c r="F38" s="1080"/>
      <c r="G38" s="1080"/>
      <c r="H38" s="1080"/>
      <c r="I38" s="1080"/>
    </row>
    <row r="39" spans="1:9">
      <c r="B39" s="47"/>
      <c r="C39" s="70" t="s">
        <v>192</v>
      </c>
      <c r="D39" s="1080"/>
      <c r="E39" s="1080"/>
      <c r="F39" s="1080"/>
      <c r="G39" s="1080"/>
      <c r="H39" s="1080"/>
      <c r="I39" s="1080"/>
    </row>
    <row r="40" spans="1:9">
      <c r="B40" s="47"/>
      <c r="C40" s="70" t="s">
        <v>192</v>
      </c>
      <c r="D40" s="1080"/>
      <c r="E40" s="1080"/>
      <c r="F40" s="1080"/>
      <c r="G40" s="1080"/>
      <c r="H40" s="1080"/>
      <c r="I40" s="1080"/>
    </row>
    <row r="41" spans="1:9">
      <c r="B41" s="47"/>
      <c r="C41" s="70" t="s">
        <v>192</v>
      </c>
      <c r="D41" s="1080"/>
      <c r="E41" s="1080"/>
      <c r="F41" s="1080"/>
      <c r="G41" s="1080"/>
      <c r="H41" s="1080"/>
      <c r="I41" s="1080"/>
    </row>
    <row r="42" spans="1:9">
      <c r="B42" s="47"/>
      <c r="C42" s="70" t="s">
        <v>192</v>
      </c>
      <c r="D42" s="1080"/>
      <c r="E42" s="1080"/>
      <c r="F42" s="1080"/>
      <c r="G42" s="1080"/>
      <c r="H42" s="1080"/>
      <c r="I42" s="1080"/>
    </row>
    <row r="43" spans="1:9">
      <c r="B43" s="47"/>
      <c r="C43" s="455" t="s">
        <v>113</v>
      </c>
      <c r="D43" s="1080"/>
      <c r="E43" s="1080"/>
      <c r="F43" s="1080"/>
      <c r="G43" s="1080"/>
      <c r="H43" s="1080"/>
      <c r="I43" s="1080"/>
    </row>
    <row r="44" spans="1:9">
      <c r="B44" s="47"/>
      <c r="C44" s="455" t="s">
        <v>113</v>
      </c>
      <c r="D44" s="1080"/>
      <c r="E44" s="1080"/>
      <c r="F44" s="1080"/>
      <c r="G44" s="1080"/>
      <c r="H44" s="1080"/>
      <c r="I44" s="1080"/>
    </row>
    <row r="45" spans="1:9">
      <c r="B45" s="47"/>
      <c r="C45" s="455" t="s">
        <v>113</v>
      </c>
      <c r="D45" s="1080"/>
      <c r="E45" s="1080"/>
      <c r="F45" s="1080"/>
      <c r="G45" s="1080"/>
      <c r="H45" s="1080"/>
      <c r="I45" s="1080"/>
    </row>
    <row r="46" spans="1:9">
      <c r="B46" s="47"/>
      <c r="C46" s="455" t="s">
        <v>113</v>
      </c>
      <c r="D46" s="1080"/>
      <c r="E46" s="1080"/>
      <c r="F46" s="1080"/>
      <c r="G46" s="1080"/>
      <c r="H46" s="1080"/>
      <c r="I46" s="1080"/>
    </row>
    <row r="47" spans="1:9">
      <c r="B47" s="11"/>
      <c r="C47" s="11"/>
      <c r="D47" s="11"/>
      <c r="E47" s="11"/>
      <c r="F47" s="11"/>
      <c r="G47" s="11"/>
      <c r="H47" s="11"/>
      <c r="I47" s="11"/>
    </row>
    <row r="48" spans="1:9">
      <c r="A48" s="14" t="s">
        <v>247</v>
      </c>
      <c r="B48" s="11" t="s">
        <v>294</v>
      </c>
      <c r="C48" s="11"/>
      <c r="D48" s="11"/>
      <c r="E48" s="11"/>
      <c r="F48" s="11"/>
      <c r="G48" s="11"/>
      <c r="H48" s="11"/>
      <c r="I48" s="11"/>
    </row>
    <row r="49" spans="2:9">
      <c r="B49" s="11"/>
      <c r="C49" s="6"/>
      <c r="D49" s="11"/>
      <c r="E49" s="11"/>
      <c r="F49" s="11"/>
      <c r="G49" s="11"/>
      <c r="H49" s="11"/>
      <c r="I49" s="11"/>
    </row>
    <row r="50" spans="2:9">
      <c r="B50" s="11"/>
      <c r="C50" s="6"/>
      <c r="D50" s="11"/>
      <c r="E50" s="11"/>
      <c r="F50" s="11"/>
      <c r="G50" s="11"/>
      <c r="H50" s="11"/>
      <c r="I50" s="11"/>
    </row>
    <row r="51" spans="2:9">
      <c r="B51" s="11"/>
      <c r="C51" s="6"/>
      <c r="D51" s="11"/>
      <c r="E51" s="11"/>
      <c r="F51" s="11"/>
      <c r="G51" s="11"/>
      <c r="H51" s="11"/>
      <c r="I51" s="11"/>
    </row>
  </sheetData>
  <mergeCells count="31">
    <mergeCell ref="D30:I30"/>
    <mergeCell ref="D38:I38"/>
    <mergeCell ref="D36:I36"/>
    <mergeCell ref="D31:I31"/>
    <mergeCell ref="D32:I32"/>
    <mergeCell ref="D33:I33"/>
    <mergeCell ref="D34:I34"/>
    <mergeCell ref="D35:I35"/>
    <mergeCell ref="D37:I37"/>
    <mergeCell ref="D46:I46"/>
    <mergeCell ref="D39:I39"/>
    <mergeCell ref="D40:I40"/>
    <mergeCell ref="D41:I41"/>
    <mergeCell ref="D42:I42"/>
    <mergeCell ref="D43:I43"/>
    <mergeCell ref="D44:I44"/>
    <mergeCell ref="D45:I45"/>
    <mergeCell ref="H2:I2"/>
    <mergeCell ref="A9:C9"/>
    <mergeCell ref="E15:F15"/>
    <mergeCell ref="G4:I4"/>
    <mergeCell ref="A25:E25"/>
    <mergeCell ref="C20:G21"/>
    <mergeCell ref="G15:I15"/>
    <mergeCell ref="E13:F13"/>
    <mergeCell ref="G17:I17"/>
    <mergeCell ref="E17:F17"/>
    <mergeCell ref="H6:I6"/>
    <mergeCell ref="E11:F11"/>
    <mergeCell ref="G13:I13"/>
    <mergeCell ref="G11:I11"/>
  </mergeCells>
  <phoneticPr fontId="8"/>
  <printOptions horizontalCentered="1"/>
  <pageMargins left="0.59055118110236227" right="0.3937007874015748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A88F2-129E-43DE-B59B-5F5B96C038CE}">
  <sheetPr>
    <tabColor indexed="11"/>
  </sheetPr>
  <dimension ref="A1:BP76"/>
  <sheetViews>
    <sheetView view="pageBreakPreview" topLeftCell="A13" zoomScale="75" zoomScaleNormal="75" zoomScaleSheetLayoutView="75" workbookViewId="0">
      <selection activeCell="AI16" sqref="AI16"/>
    </sheetView>
  </sheetViews>
  <sheetFormatPr defaultRowHeight="13.5"/>
  <cols>
    <col min="1" max="1" width="7.25" style="251" customWidth="1"/>
    <col min="2" max="2" width="41" style="245" customWidth="1"/>
    <col min="3" max="3" width="4.25" style="251" customWidth="1"/>
    <col min="4" max="7" width="4.25" style="245" customWidth="1"/>
    <col min="8" max="15" width="4.25" style="251" customWidth="1"/>
    <col min="16" max="16" width="4.25" style="256" customWidth="1"/>
    <col min="17" max="34" width="4.25" style="245" customWidth="1"/>
    <col min="35" max="35" width="5.75" style="245" customWidth="1"/>
    <col min="36" max="55" width="4.25" style="245" customWidth="1"/>
    <col min="56" max="56" width="2.75" style="245" customWidth="1"/>
    <col min="57" max="57" width="1.625" style="245" customWidth="1"/>
    <col min="58" max="58" width="1.875" style="245" customWidth="1"/>
    <col min="59" max="62" width="2.875" style="245" customWidth="1"/>
    <col min="63" max="65" width="4.25" style="245" customWidth="1"/>
    <col min="66" max="16384" width="9" style="245"/>
  </cols>
  <sheetData>
    <row r="1" spans="1:68" ht="30" customHeight="1">
      <c r="A1" s="1085" t="s">
        <v>1873</v>
      </c>
      <c r="B1" s="1085"/>
      <c r="C1" s="242"/>
      <c r="D1" s="243"/>
      <c r="E1" s="244"/>
      <c r="F1" s="1086"/>
      <c r="G1" s="1086"/>
      <c r="H1" s="1086"/>
      <c r="I1" s="242"/>
      <c r="J1" s="242"/>
      <c r="K1" s="244"/>
      <c r="L1" s="1007"/>
      <c r="M1" s="242"/>
      <c r="N1" s="243"/>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c r="AV1" s="243"/>
      <c r="AW1" s="243"/>
      <c r="AX1" s="243"/>
      <c r="AY1" s="243"/>
      <c r="AZ1" s="243"/>
      <c r="BA1" s="243"/>
      <c r="BB1" s="243"/>
      <c r="BC1" s="243"/>
      <c r="BD1" s="243"/>
      <c r="BE1" s="243"/>
      <c r="BF1" s="243"/>
      <c r="BG1" s="243"/>
      <c r="BH1" s="243"/>
      <c r="BI1" s="243"/>
      <c r="BJ1" s="243"/>
    </row>
    <row r="2" spans="1:68" ht="39.75" customHeight="1">
      <c r="A2" s="1087" t="s">
        <v>126</v>
      </c>
      <c r="B2" s="1087"/>
      <c r="C2" s="1088" t="s">
        <v>536</v>
      </c>
      <c r="D2" s="1088"/>
      <c r="E2" s="1088"/>
      <c r="F2" s="1088"/>
      <c r="G2" s="1088"/>
      <c r="H2" s="1088"/>
      <c r="I2" s="1088"/>
      <c r="J2" s="1088"/>
      <c r="K2" s="1088"/>
      <c r="L2" s="1088"/>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089"/>
      <c r="AZ2" s="1089"/>
      <c r="BA2" s="1089"/>
      <c r="BB2" s="1089"/>
      <c r="BC2" s="1089"/>
      <c r="BD2" s="1089"/>
      <c r="BE2" s="1089"/>
      <c r="BF2" s="1089"/>
      <c r="BG2" s="1089"/>
      <c r="BH2" s="1089"/>
      <c r="BI2" s="1089"/>
      <c r="BJ2" s="1089"/>
    </row>
    <row r="3" spans="1:68" ht="11.25" customHeight="1">
      <c r="A3" s="1008"/>
      <c r="B3" s="1008"/>
      <c r="C3" s="1009"/>
      <c r="D3" s="1009"/>
      <c r="E3" s="1009"/>
      <c r="F3" s="1009"/>
      <c r="G3" s="1009"/>
      <c r="H3" s="1009"/>
      <c r="I3" s="1009"/>
      <c r="J3" s="1009"/>
      <c r="K3" s="1009"/>
      <c r="L3" s="1009"/>
      <c r="M3" s="1009"/>
      <c r="N3" s="1009"/>
      <c r="O3" s="1009"/>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row>
    <row r="4" spans="1:68" ht="31.5" customHeight="1">
      <c r="A4" s="1010" t="s">
        <v>248</v>
      </c>
      <c r="B4" s="1008"/>
      <c r="C4" s="1009"/>
      <c r="D4" s="1009"/>
      <c r="E4" s="1009"/>
      <c r="F4" s="1009"/>
      <c r="G4" s="1009"/>
      <c r="H4" s="1009"/>
      <c r="I4" s="1009"/>
      <c r="J4" s="1009"/>
      <c r="K4" s="1009"/>
      <c r="L4" s="1009"/>
      <c r="M4" s="1009"/>
      <c r="N4" s="1009"/>
      <c r="O4" s="1009"/>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row>
    <row r="5" spans="1:68" ht="9" customHeight="1">
      <c r="A5" s="1008"/>
      <c r="B5" s="1008"/>
      <c r="C5" s="1009"/>
      <c r="D5" s="1009"/>
      <c r="E5" s="1009"/>
      <c r="F5" s="1009"/>
      <c r="G5" s="1009"/>
      <c r="H5" s="1009"/>
      <c r="I5" s="1009"/>
      <c r="J5" s="1009"/>
      <c r="K5" s="1009"/>
      <c r="L5" s="1009"/>
      <c r="M5" s="1009"/>
      <c r="N5" s="1009"/>
      <c r="O5" s="1009"/>
      <c r="P5" s="243"/>
      <c r="Q5" s="243"/>
      <c r="R5" s="243"/>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row>
    <row r="6" spans="1:68" s="248" customFormat="1" ht="30" customHeight="1">
      <c r="A6" s="246" t="s">
        <v>9</v>
      </c>
      <c r="B6" s="247" t="s">
        <v>127</v>
      </c>
      <c r="C6" s="1083" t="s">
        <v>664</v>
      </c>
      <c r="D6" s="1083"/>
      <c r="E6" s="1083"/>
      <c r="F6" s="1083"/>
      <c r="G6" s="1083"/>
      <c r="H6" s="1083"/>
      <c r="I6" s="1083"/>
      <c r="J6" s="1083"/>
      <c r="K6" s="1083"/>
      <c r="L6" s="1083"/>
      <c r="M6" s="1084"/>
      <c r="N6" s="1084"/>
      <c r="O6" s="1084"/>
      <c r="P6" s="1084"/>
      <c r="Q6" s="1084"/>
      <c r="R6" s="1084"/>
      <c r="S6" s="1084"/>
      <c r="T6" s="1084"/>
      <c r="U6" s="1084"/>
      <c r="V6" s="1084"/>
      <c r="W6" s="1084"/>
      <c r="X6" s="1084"/>
      <c r="Y6" s="1084"/>
      <c r="Z6" s="1084"/>
      <c r="AA6" s="1084"/>
      <c r="AB6" s="1084"/>
      <c r="AC6" s="1084"/>
      <c r="AD6" s="1084"/>
      <c r="AE6" s="1084"/>
      <c r="AF6" s="1084"/>
      <c r="AG6" s="1084"/>
      <c r="AH6" s="1084"/>
      <c r="AI6" s="1084"/>
      <c r="AJ6" s="1084"/>
      <c r="AK6" s="1084"/>
      <c r="AL6" s="1084"/>
      <c r="AM6" s="1084"/>
      <c r="AN6" s="1084"/>
      <c r="AO6" s="1084"/>
      <c r="AP6" s="1084"/>
      <c r="AQ6" s="1084"/>
      <c r="AR6" s="1084"/>
      <c r="AS6" s="1084"/>
      <c r="AT6" s="1084"/>
      <c r="AU6" s="1084"/>
      <c r="AV6" s="1084"/>
      <c r="AW6" s="1084"/>
      <c r="AX6" s="1084"/>
      <c r="AY6" s="1084"/>
      <c r="AZ6" s="1084"/>
      <c r="BA6" s="1084"/>
      <c r="BB6" s="1084"/>
      <c r="BC6" s="1084"/>
      <c r="BD6" s="1084"/>
      <c r="BE6" s="1084"/>
      <c r="BF6" s="1084"/>
      <c r="BG6" s="1084"/>
      <c r="BH6" s="1084"/>
      <c r="BI6" s="1084"/>
      <c r="BJ6" s="1084"/>
    </row>
    <row r="7" spans="1:68" s="251" customFormat="1" ht="30" customHeight="1">
      <c r="A7" s="249"/>
      <c r="B7" s="250" t="s">
        <v>125</v>
      </c>
      <c r="C7" s="253"/>
      <c r="D7" s="1011" t="s">
        <v>249</v>
      </c>
      <c r="E7" s="1011"/>
      <c r="F7" s="1011"/>
      <c r="G7" s="1011" t="s">
        <v>136</v>
      </c>
      <c r="H7" s="1011"/>
      <c r="I7" s="1011"/>
      <c r="J7" s="1011" t="s">
        <v>537</v>
      </c>
      <c r="K7" s="1011"/>
      <c r="L7" s="1011"/>
      <c r="M7" s="1011"/>
      <c r="N7" s="1011"/>
      <c r="O7" s="1011"/>
      <c r="P7" s="1011"/>
      <c r="Q7" s="1011"/>
      <c r="R7" s="1011"/>
      <c r="S7" s="1011"/>
      <c r="T7" s="1011"/>
      <c r="U7" s="1011"/>
      <c r="V7" s="1011"/>
      <c r="W7" s="1011"/>
      <c r="X7" s="1011"/>
      <c r="Y7" s="1011"/>
      <c r="Z7" s="1011"/>
      <c r="AA7" s="1011"/>
      <c r="AB7" s="1011"/>
      <c r="AC7" s="1011"/>
      <c r="AD7" s="1011"/>
      <c r="AE7" s="1011"/>
      <c r="AF7" s="1011"/>
      <c r="AG7" s="1011"/>
      <c r="AH7" s="1011"/>
      <c r="AI7" s="1011"/>
      <c r="AJ7" s="1011"/>
      <c r="AK7" s="1011"/>
      <c r="AL7" s="1011"/>
      <c r="AM7" s="1011"/>
      <c r="AN7" s="1011"/>
      <c r="AO7" s="1011"/>
      <c r="AP7" s="1011"/>
      <c r="AQ7" s="1011"/>
      <c r="AR7" s="1011"/>
      <c r="AS7" s="1011"/>
      <c r="AT7" s="1011"/>
      <c r="AU7" s="1011"/>
      <c r="AV7" s="1011"/>
      <c r="AW7" s="1011"/>
      <c r="AX7" s="1011"/>
      <c r="AY7" s="1011"/>
      <c r="AZ7" s="1011"/>
      <c r="BA7" s="1011"/>
      <c r="BB7" s="1011"/>
      <c r="BC7" s="1011"/>
      <c r="BD7" s="1011"/>
      <c r="BE7" s="1011"/>
      <c r="BF7" s="1011"/>
      <c r="BG7" s="1011"/>
      <c r="BH7" s="1011"/>
      <c r="BI7" s="1011"/>
      <c r="BJ7" s="1012"/>
    </row>
    <row r="8" spans="1:68" ht="30" customHeight="1">
      <c r="A8" s="252">
        <v>1</v>
      </c>
      <c r="B8" s="253" t="s">
        <v>145</v>
      </c>
      <c r="C8" s="255"/>
      <c r="D8" s="1013" t="s">
        <v>136</v>
      </c>
      <c r="E8" s="1013"/>
      <c r="F8" s="1013"/>
      <c r="G8" s="1013" t="s">
        <v>137</v>
      </c>
      <c r="H8" s="1013"/>
      <c r="I8" s="1013"/>
      <c r="J8" s="1013"/>
      <c r="K8" s="1013" t="s">
        <v>138</v>
      </c>
      <c r="L8" s="1013"/>
      <c r="M8" s="1013"/>
      <c r="N8" s="1013" t="s">
        <v>485</v>
      </c>
      <c r="O8" s="1013"/>
      <c r="P8" s="1013"/>
      <c r="Q8" s="1013"/>
      <c r="R8" s="1013" t="s">
        <v>486</v>
      </c>
      <c r="S8" s="1013"/>
      <c r="T8" s="1013"/>
      <c r="U8" s="1013"/>
      <c r="V8" s="1013" t="s">
        <v>645</v>
      </c>
      <c r="W8" s="1013"/>
      <c r="X8" s="1013"/>
      <c r="Y8" s="1013"/>
      <c r="Z8" s="1013" t="s">
        <v>250</v>
      </c>
      <c r="AA8" s="1013"/>
      <c r="AB8" s="1013"/>
      <c r="AC8" s="1013"/>
      <c r="AD8" s="1013"/>
      <c r="AE8" s="1013"/>
      <c r="AF8" s="1013"/>
      <c r="AG8" s="1013"/>
      <c r="AH8" s="1013"/>
      <c r="AI8" s="1013"/>
      <c r="AJ8" s="1013"/>
      <c r="AK8" s="1013"/>
      <c r="AL8" s="1013"/>
      <c r="AM8" s="1013"/>
      <c r="AN8" s="1013"/>
      <c r="AO8" s="1013"/>
      <c r="AP8" s="1013"/>
      <c r="AQ8" s="1013"/>
      <c r="AR8" s="1013"/>
      <c r="AS8" s="1013"/>
      <c r="AT8" s="1013"/>
      <c r="AU8" s="1013"/>
      <c r="AV8" s="1013"/>
      <c r="AW8" s="1013"/>
      <c r="AX8" s="1013"/>
      <c r="AY8" s="1013"/>
      <c r="AZ8" s="1013"/>
      <c r="BA8" s="1013"/>
      <c r="BB8" s="1013"/>
      <c r="BC8" s="1013"/>
      <c r="BD8" s="1013"/>
      <c r="BE8" s="1013"/>
      <c r="BF8" s="1013"/>
      <c r="BG8" s="1013"/>
      <c r="BH8" s="1013"/>
      <c r="BI8" s="1013"/>
      <c r="BJ8" s="1014"/>
    </row>
    <row r="9" spans="1:68" ht="30" customHeight="1">
      <c r="A9" s="249">
        <v>2</v>
      </c>
      <c r="B9" s="253" t="s">
        <v>251</v>
      </c>
      <c r="C9" s="253"/>
      <c r="D9" s="1011" t="s">
        <v>252</v>
      </c>
      <c r="E9" s="1011"/>
      <c r="F9" s="1011"/>
      <c r="G9" s="1011"/>
      <c r="H9" s="1011"/>
      <c r="I9" s="1011"/>
      <c r="J9" s="1011"/>
      <c r="K9" s="1011" t="s">
        <v>223</v>
      </c>
      <c r="L9" s="1011"/>
      <c r="M9" s="1011"/>
      <c r="N9" s="1011"/>
      <c r="O9" s="1011"/>
      <c r="P9" s="1011"/>
      <c r="Q9" s="1011"/>
      <c r="R9" s="1011"/>
      <c r="S9" s="1011"/>
      <c r="T9" s="1011"/>
      <c r="U9" s="1011"/>
      <c r="V9" s="1011"/>
      <c r="W9" s="1011"/>
      <c r="X9" s="1011"/>
      <c r="Y9" s="1011"/>
      <c r="Z9" s="1011"/>
      <c r="AA9" s="1011"/>
      <c r="AB9" s="1011"/>
      <c r="AC9" s="1011"/>
      <c r="AD9" s="1011"/>
      <c r="AE9" s="1011"/>
      <c r="AF9" s="1011"/>
      <c r="AG9" s="1011"/>
      <c r="AH9" s="1011"/>
      <c r="AI9" s="1011"/>
      <c r="AJ9" s="1011"/>
      <c r="AK9" s="1011"/>
      <c r="AL9" s="1011"/>
      <c r="AM9" s="1011"/>
      <c r="AN9" s="1011"/>
      <c r="AO9" s="1011"/>
      <c r="AP9" s="1011"/>
      <c r="AQ9" s="1011"/>
      <c r="AR9" s="1011"/>
      <c r="AS9" s="1011"/>
      <c r="AT9" s="1011"/>
      <c r="AU9" s="1011"/>
      <c r="AV9" s="1011"/>
      <c r="AW9" s="1011"/>
      <c r="AX9" s="1011"/>
      <c r="AY9" s="1011"/>
      <c r="AZ9" s="1011"/>
      <c r="BA9" s="1011"/>
      <c r="BB9" s="1011"/>
      <c r="BC9" s="1011"/>
      <c r="BD9" s="1011"/>
      <c r="BE9" s="1011"/>
      <c r="BF9" s="1011"/>
      <c r="BG9" s="1011"/>
      <c r="BH9" s="1011"/>
      <c r="BI9" s="1011"/>
      <c r="BJ9" s="1012"/>
      <c r="BP9" s="245" t="s">
        <v>253</v>
      </c>
    </row>
    <row r="10" spans="1:68" ht="30" customHeight="1">
      <c r="A10" s="252">
        <v>3</v>
      </c>
      <c r="B10" s="253" t="s">
        <v>254</v>
      </c>
      <c r="C10" s="253"/>
      <c r="D10" s="1011" t="s">
        <v>487</v>
      </c>
      <c r="E10" s="1011"/>
      <c r="F10" s="1011"/>
      <c r="G10" s="1011"/>
      <c r="H10" s="1011"/>
      <c r="I10" s="1011"/>
      <c r="J10" s="1011"/>
      <c r="K10" s="1011"/>
      <c r="L10" s="1011"/>
      <c r="M10" s="1011"/>
      <c r="N10" s="1011"/>
      <c r="O10" s="1011"/>
      <c r="P10" s="1011"/>
      <c r="Q10" s="1011"/>
      <c r="R10" s="1011"/>
      <c r="S10" s="1011"/>
      <c r="T10" s="1011"/>
      <c r="U10" s="1011"/>
      <c r="V10" s="1011"/>
      <c r="W10" s="1011"/>
      <c r="X10" s="1011" t="s">
        <v>488</v>
      </c>
      <c r="Y10" s="1011"/>
      <c r="Z10" s="1011"/>
      <c r="AA10" s="1011"/>
      <c r="AB10" s="1011"/>
      <c r="AC10" s="1011"/>
      <c r="AD10" s="1011"/>
      <c r="AE10" s="1011"/>
      <c r="AF10" s="1011"/>
      <c r="AG10" s="1011"/>
      <c r="AH10" s="1011"/>
      <c r="AI10" s="1011"/>
      <c r="AJ10" s="1011"/>
      <c r="AK10" s="1011"/>
      <c r="AL10" s="1011"/>
      <c r="AM10" s="1011"/>
      <c r="AN10" s="1011"/>
      <c r="AO10" s="1011"/>
      <c r="AP10" s="1011"/>
      <c r="AQ10" s="1011"/>
      <c r="AR10" s="1011"/>
      <c r="AS10" s="1011"/>
      <c r="AT10" s="1011"/>
      <c r="AU10" s="1011"/>
      <c r="AV10" s="1011"/>
      <c r="AW10" s="1011"/>
      <c r="AX10" s="1011"/>
      <c r="AY10" s="1011"/>
      <c r="AZ10" s="1011"/>
      <c r="BA10" s="1011"/>
      <c r="BB10" s="1011"/>
      <c r="BC10" s="1011"/>
      <c r="BD10" s="1011"/>
      <c r="BE10" s="1011"/>
      <c r="BF10" s="1011"/>
      <c r="BG10" s="1011"/>
      <c r="BH10" s="1011"/>
      <c r="BI10" s="1011"/>
      <c r="BJ10" s="1012"/>
    </row>
    <row r="11" spans="1:68" ht="30" customHeight="1">
      <c r="A11" s="249">
        <v>4</v>
      </c>
      <c r="B11" s="253" t="s">
        <v>255</v>
      </c>
      <c r="C11" s="1015"/>
      <c r="D11" s="243" t="s">
        <v>256</v>
      </c>
      <c r="E11" s="243"/>
      <c r="F11" s="243"/>
      <c r="G11" s="243"/>
      <c r="H11" s="243"/>
      <c r="I11" s="243" t="s">
        <v>489</v>
      </c>
      <c r="J11" s="243"/>
      <c r="K11" s="243"/>
      <c r="L11" s="243"/>
      <c r="M11" s="243"/>
      <c r="N11" s="243"/>
      <c r="O11" s="243"/>
      <c r="P11" s="243"/>
      <c r="Q11" s="243"/>
      <c r="R11" s="243"/>
      <c r="S11" s="243"/>
      <c r="T11" s="243"/>
      <c r="U11" s="243"/>
      <c r="V11" s="243"/>
      <c r="W11" s="243"/>
      <c r="X11" s="243"/>
      <c r="Y11" s="243"/>
      <c r="Z11" s="243"/>
      <c r="AA11" s="243"/>
      <c r="AB11" s="243"/>
      <c r="AC11" s="243" t="s">
        <v>257</v>
      </c>
      <c r="AD11" s="243"/>
      <c r="AE11" s="243"/>
      <c r="AF11" s="243"/>
      <c r="AG11" s="243"/>
      <c r="AH11" s="243" t="s">
        <v>1874</v>
      </c>
      <c r="AI11" s="243"/>
      <c r="AJ11" s="243"/>
      <c r="AK11" s="243"/>
      <c r="AL11" s="243"/>
      <c r="AM11" s="243"/>
      <c r="AN11" s="243"/>
      <c r="AO11" s="1016"/>
      <c r="AP11" s="243"/>
      <c r="AQ11" s="243"/>
      <c r="AR11" s="243" t="s">
        <v>926</v>
      </c>
      <c r="AS11" s="243"/>
      <c r="AT11" s="1016"/>
      <c r="AU11" s="243"/>
      <c r="AV11" s="243"/>
      <c r="AW11" s="243"/>
      <c r="AX11" s="243"/>
      <c r="AY11" s="243"/>
      <c r="AZ11" s="243"/>
      <c r="BA11" s="243"/>
      <c r="BB11" s="243"/>
      <c r="BC11" s="243"/>
      <c r="BD11" s="243"/>
      <c r="BE11" s="243"/>
      <c r="BF11" s="243"/>
      <c r="BG11" s="243"/>
      <c r="BH11" s="243"/>
      <c r="BI11" s="243"/>
      <c r="BJ11" s="1017"/>
    </row>
    <row r="12" spans="1:68" ht="30" customHeight="1">
      <c r="A12" s="252">
        <v>5</v>
      </c>
      <c r="B12" s="253" t="s">
        <v>224</v>
      </c>
      <c r="C12" s="253"/>
      <c r="D12" s="1011" t="s">
        <v>490</v>
      </c>
      <c r="E12" s="1011"/>
      <c r="F12" s="1011"/>
      <c r="G12" s="1011" t="s">
        <v>258</v>
      </c>
      <c r="H12" s="1011"/>
      <c r="I12" s="1011"/>
      <c r="J12" s="1011"/>
      <c r="K12" s="1011" t="s">
        <v>491</v>
      </c>
      <c r="L12" s="1011"/>
      <c r="M12" s="1011"/>
      <c r="N12" s="1011"/>
      <c r="O12" s="1011"/>
      <c r="P12" s="1011"/>
      <c r="Q12" s="1011" t="s">
        <v>492</v>
      </c>
      <c r="R12" s="1011"/>
      <c r="S12" s="1011"/>
      <c r="T12" s="1011"/>
      <c r="U12" s="1011"/>
      <c r="V12" s="1011"/>
      <c r="W12" s="1011"/>
      <c r="X12" s="1011"/>
      <c r="Y12" s="1011"/>
      <c r="Z12" s="1011"/>
      <c r="AA12" s="1011"/>
      <c r="AB12" s="1011"/>
      <c r="AC12" s="1011"/>
      <c r="AD12" s="1011"/>
      <c r="AE12" s="1011"/>
      <c r="AF12" s="1011"/>
      <c r="AG12" s="1011"/>
      <c r="AH12" s="1011"/>
      <c r="AI12" s="1011"/>
      <c r="AJ12" s="1011"/>
      <c r="AK12" s="1011"/>
      <c r="AL12" s="1011"/>
      <c r="AM12" s="1011"/>
      <c r="AN12" s="1011"/>
      <c r="AO12" s="1011"/>
      <c r="AP12" s="1011"/>
      <c r="AQ12" s="1011"/>
      <c r="AR12" s="1011"/>
      <c r="AS12" s="1011"/>
      <c r="AT12" s="1011"/>
      <c r="AU12" s="1011"/>
      <c r="AV12" s="1011"/>
      <c r="AW12" s="1011"/>
      <c r="AX12" s="1011"/>
      <c r="AY12" s="1011"/>
      <c r="AZ12" s="1011"/>
      <c r="BA12" s="1011"/>
      <c r="BB12" s="1011"/>
      <c r="BC12" s="1011"/>
      <c r="BD12" s="1011"/>
      <c r="BE12" s="1011"/>
      <c r="BF12" s="1011"/>
      <c r="BG12" s="1011"/>
      <c r="BH12" s="1011"/>
      <c r="BI12" s="1011"/>
      <c r="BJ12" s="1012"/>
    </row>
    <row r="13" spans="1:68" ht="30" customHeight="1">
      <c r="A13" s="249">
        <v>6</v>
      </c>
      <c r="B13" s="253" t="s">
        <v>147</v>
      </c>
      <c r="C13" s="1015"/>
      <c r="D13" s="243" t="s">
        <v>259</v>
      </c>
      <c r="E13" s="243"/>
      <c r="F13" s="243"/>
      <c r="G13" s="243" t="s">
        <v>493</v>
      </c>
      <c r="H13" s="243"/>
      <c r="I13" s="243"/>
      <c r="J13" s="243"/>
      <c r="K13" s="243" t="s">
        <v>260</v>
      </c>
      <c r="L13" s="243"/>
      <c r="M13" s="243"/>
      <c r="N13" s="243" t="s">
        <v>261</v>
      </c>
      <c r="O13" s="243"/>
      <c r="P13" s="243"/>
      <c r="Q13" s="243"/>
      <c r="R13" s="243"/>
      <c r="S13" s="243"/>
      <c r="T13" s="243"/>
      <c r="U13" s="243" t="s">
        <v>262</v>
      </c>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1017"/>
    </row>
    <row r="14" spans="1:68" ht="30" customHeight="1">
      <c r="A14" s="252">
        <v>7</v>
      </c>
      <c r="B14" s="254" t="s">
        <v>263</v>
      </c>
      <c r="C14" s="253"/>
      <c r="D14" s="1011" t="s">
        <v>264</v>
      </c>
      <c r="E14" s="1011"/>
      <c r="F14" s="1011"/>
      <c r="G14" s="1011"/>
      <c r="H14" s="1011"/>
      <c r="I14" s="1011"/>
      <c r="J14" s="1011"/>
      <c r="K14" s="1011"/>
      <c r="L14" s="1011"/>
      <c r="M14" s="1011"/>
      <c r="N14" s="1011"/>
      <c r="O14" s="1011"/>
      <c r="P14" s="1011"/>
      <c r="Q14" s="1011"/>
      <c r="R14" s="1011"/>
      <c r="S14" s="1011"/>
      <c r="T14" s="1011"/>
      <c r="U14" s="1011"/>
      <c r="V14" s="1011"/>
      <c r="W14" s="1011"/>
      <c r="X14" s="1011"/>
      <c r="Y14" s="1011"/>
      <c r="Z14" s="1011"/>
      <c r="AA14" s="1011"/>
      <c r="AB14" s="1011"/>
      <c r="AC14" s="1011"/>
      <c r="AD14" s="1011"/>
      <c r="AE14" s="1011"/>
      <c r="AF14" s="1011"/>
      <c r="AG14" s="1011"/>
      <c r="AH14" s="1011"/>
      <c r="AI14" s="1011"/>
      <c r="AJ14" s="1011"/>
      <c r="AK14" s="1011"/>
      <c r="AL14" s="1011"/>
      <c r="AM14" s="1011"/>
      <c r="AN14" s="1011"/>
      <c r="AO14" s="1011"/>
      <c r="AP14" s="1011"/>
      <c r="AQ14" s="1011"/>
      <c r="AR14" s="1011"/>
      <c r="AS14" s="1011"/>
      <c r="AT14" s="1011"/>
      <c r="AU14" s="1011"/>
      <c r="AV14" s="1011"/>
      <c r="AW14" s="1011"/>
      <c r="AX14" s="1011"/>
      <c r="AY14" s="1011"/>
      <c r="AZ14" s="1011"/>
      <c r="BA14" s="1011"/>
      <c r="BB14" s="1011"/>
      <c r="BC14" s="1011"/>
      <c r="BD14" s="1011"/>
      <c r="BE14" s="1011"/>
      <c r="BF14" s="1011"/>
      <c r="BG14" s="1011"/>
      <c r="BH14" s="1011"/>
      <c r="BI14" s="1011"/>
      <c r="BJ14" s="1012"/>
    </row>
    <row r="15" spans="1:68" ht="30" customHeight="1">
      <c r="A15" s="249">
        <v>8</v>
      </c>
      <c r="B15" s="254" t="s">
        <v>225</v>
      </c>
      <c r="C15" s="1015"/>
      <c r="D15" s="243" t="s">
        <v>494</v>
      </c>
      <c r="E15" s="243"/>
      <c r="F15" s="243"/>
      <c r="G15" s="243"/>
      <c r="H15" s="243"/>
      <c r="I15" s="243" t="s">
        <v>495</v>
      </c>
      <c r="J15" s="243"/>
      <c r="K15" s="243"/>
      <c r="L15" s="243"/>
      <c r="M15" s="243"/>
      <c r="N15" s="243" t="s">
        <v>496</v>
      </c>
      <c r="O15" s="243"/>
      <c r="P15" s="243"/>
      <c r="Q15" s="243"/>
      <c r="R15" s="243"/>
      <c r="S15" s="243" t="s">
        <v>265</v>
      </c>
      <c r="T15" s="243"/>
      <c r="U15" s="243"/>
      <c r="V15" s="243"/>
      <c r="W15" s="243"/>
      <c r="X15" s="243" t="s">
        <v>118</v>
      </c>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1017"/>
    </row>
    <row r="16" spans="1:68" ht="30" customHeight="1">
      <c r="A16" s="252">
        <v>9</v>
      </c>
      <c r="B16" s="253" t="s">
        <v>226</v>
      </c>
      <c r="C16" s="253"/>
      <c r="D16" s="1011" t="s">
        <v>497</v>
      </c>
      <c r="E16" s="1011"/>
      <c r="F16" s="1011"/>
      <c r="G16" s="1011"/>
      <c r="H16" s="1011"/>
      <c r="I16" s="1011" t="s">
        <v>268</v>
      </c>
      <c r="J16" s="1011"/>
      <c r="K16" s="1011"/>
      <c r="L16" s="1011"/>
      <c r="M16" s="1011"/>
      <c r="N16" s="1011"/>
      <c r="O16" s="1011"/>
      <c r="P16" s="1011"/>
      <c r="Q16" s="1011"/>
      <c r="R16" s="1011"/>
      <c r="S16" s="1011"/>
      <c r="T16" s="1011"/>
      <c r="U16" s="1011"/>
      <c r="V16" s="1011"/>
      <c r="W16" s="1011"/>
      <c r="X16" s="1011"/>
      <c r="Y16" s="1011"/>
      <c r="Z16" s="1011"/>
      <c r="AA16" s="1011"/>
      <c r="AB16" s="1011"/>
      <c r="AC16" s="1011"/>
      <c r="AD16" s="1011"/>
      <c r="AE16" s="1011"/>
      <c r="AF16" s="1011"/>
      <c r="AG16" s="1011"/>
      <c r="AH16" s="1011"/>
      <c r="AI16" s="1011"/>
      <c r="AJ16" s="1011"/>
      <c r="AK16" s="1011"/>
      <c r="AL16" s="1011"/>
      <c r="AM16" s="1011"/>
      <c r="AN16" s="1011"/>
      <c r="AO16" s="1011"/>
      <c r="AP16" s="1011"/>
      <c r="AQ16" s="1011"/>
      <c r="AR16" s="1011"/>
      <c r="AS16" s="1011"/>
      <c r="AT16" s="1011"/>
      <c r="AU16" s="1011"/>
      <c r="AV16" s="1011"/>
      <c r="AW16" s="1011"/>
      <c r="AX16" s="1011"/>
      <c r="AY16" s="1011"/>
      <c r="AZ16" s="1011"/>
      <c r="BA16" s="1011"/>
      <c r="BB16" s="1011"/>
      <c r="BC16" s="1011"/>
      <c r="BD16" s="1011"/>
      <c r="BE16" s="1011"/>
      <c r="BF16" s="1011"/>
      <c r="BG16" s="1011"/>
      <c r="BH16" s="1011"/>
      <c r="BI16" s="1011"/>
      <c r="BJ16" s="1012"/>
    </row>
    <row r="17" spans="1:62" ht="30" customHeight="1">
      <c r="A17" s="249">
        <v>10</v>
      </c>
      <c r="B17" s="253" t="s">
        <v>227</v>
      </c>
      <c r="C17" s="1015"/>
      <c r="D17" s="243" t="s">
        <v>498</v>
      </c>
      <c r="E17" s="243"/>
      <c r="F17" s="243"/>
      <c r="G17" s="243"/>
      <c r="H17" s="243"/>
      <c r="I17" s="243"/>
      <c r="J17" s="243" t="s">
        <v>499</v>
      </c>
      <c r="K17" s="243"/>
      <c r="L17" s="243"/>
      <c r="M17" s="243"/>
      <c r="N17" s="243"/>
      <c r="O17" s="243"/>
      <c r="P17" s="243"/>
      <c r="Q17" s="243" t="s">
        <v>269</v>
      </c>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1017"/>
    </row>
    <row r="18" spans="1:62" ht="30" customHeight="1">
      <c r="A18" s="252">
        <v>11</v>
      </c>
      <c r="B18" s="253" t="s">
        <v>228</v>
      </c>
      <c r="C18" s="253"/>
      <c r="D18" s="1011" t="s">
        <v>500</v>
      </c>
      <c r="E18" s="1011"/>
      <c r="F18" s="1011"/>
      <c r="G18" s="1011"/>
      <c r="H18" s="1011"/>
      <c r="I18" s="1011"/>
      <c r="J18" s="1011"/>
      <c r="K18" s="1011"/>
      <c r="L18" s="1011"/>
      <c r="M18" s="1011"/>
      <c r="N18" s="1011"/>
      <c r="O18" s="1011"/>
      <c r="P18" s="1011"/>
      <c r="Q18" s="1011"/>
      <c r="R18" s="1011"/>
      <c r="S18" s="1011"/>
      <c r="T18" s="1011"/>
      <c r="U18" s="1011"/>
      <c r="V18" s="1011"/>
      <c r="W18" s="1011"/>
      <c r="X18" s="1011"/>
      <c r="Y18" s="1011" t="s">
        <v>508</v>
      </c>
      <c r="Z18" s="1011"/>
      <c r="AA18" s="1011"/>
      <c r="AB18" s="1011"/>
      <c r="AC18" s="1011"/>
      <c r="AD18" s="1011"/>
      <c r="AE18" s="1011"/>
      <c r="AF18" s="1011"/>
      <c r="AG18" s="1011"/>
      <c r="AH18" s="1011"/>
      <c r="AI18" s="1011"/>
      <c r="AJ18" s="1011"/>
      <c r="AK18" s="1011"/>
      <c r="AL18" s="1011"/>
      <c r="AM18" s="1011"/>
      <c r="AN18" s="1011"/>
      <c r="AO18" s="1011"/>
      <c r="AP18" s="1011"/>
      <c r="AQ18" s="1011"/>
      <c r="AR18" s="1011"/>
      <c r="AS18" s="1011"/>
      <c r="AT18" s="1011"/>
      <c r="AU18" s="1011"/>
      <c r="AV18" s="1011"/>
      <c r="AW18" s="1011"/>
      <c r="AX18" s="1011"/>
      <c r="AY18" s="1011"/>
      <c r="AZ18" s="1011"/>
      <c r="BA18" s="1011"/>
      <c r="BB18" s="1011"/>
      <c r="BC18" s="1011"/>
      <c r="BD18" s="1011"/>
      <c r="BE18" s="1011"/>
      <c r="BF18" s="1011"/>
      <c r="BG18" s="1011"/>
      <c r="BH18" s="1011"/>
      <c r="BI18" s="1011"/>
      <c r="BJ18" s="1012"/>
    </row>
    <row r="19" spans="1:62" ht="30" customHeight="1">
      <c r="A19" s="249">
        <v>12</v>
      </c>
      <c r="B19" s="253" t="s">
        <v>229</v>
      </c>
      <c r="C19" s="1015"/>
      <c r="D19" s="243" t="s">
        <v>270</v>
      </c>
      <c r="E19" s="243"/>
      <c r="F19" s="243"/>
      <c r="G19" s="243"/>
      <c r="H19" s="243" t="s">
        <v>271</v>
      </c>
      <c r="I19" s="243"/>
      <c r="J19" s="243"/>
      <c r="K19" s="243"/>
      <c r="L19" s="243" t="s">
        <v>501</v>
      </c>
      <c r="M19" s="243"/>
      <c r="N19" s="243"/>
      <c r="O19" s="243"/>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1017"/>
    </row>
    <row r="20" spans="1:62" ht="30" customHeight="1">
      <c r="A20" s="252">
        <v>13</v>
      </c>
      <c r="B20" s="254" t="s">
        <v>272</v>
      </c>
      <c r="C20" s="253"/>
      <c r="D20" s="1011" t="s">
        <v>288</v>
      </c>
      <c r="E20" s="1011"/>
      <c r="F20" s="1011"/>
      <c r="G20" s="1011"/>
      <c r="H20" s="1011"/>
      <c r="I20" s="1011"/>
      <c r="J20" s="1011"/>
      <c r="K20" s="1011"/>
      <c r="L20" s="1011"/>
      <c r="M20" s="1011"/>
      <c r="N20" s="1011" t="s">
        <v>502</v>
      </c>
      <c r="O20" s="1011"/>
      <c r="P20" s="1011"/>
      <c r="Q20" s="1011"/>
      <c r="R20" s="1011"/>
      <c r="S20" s="1011"/>
      <c r="T20" s="1011"/>
      <c r="U20" s="1011"/>
      <c r="V20" s="1011"/>
      <c r="W20" s="1011"/>
      <c r="X20" s="1011"/>
      <c r="Y20" s="1011"/>
      <c r="Z20" s="1011"/>
      <c r="AA20" s="1011"/>
      <c r="AB20" s="1011"/>
      <c r="AC20" s="1011"/>
      <c r="AD20" s="1011" t="s">
        <v>503</v>
      </c>
      <c r="AE20" s="1011"/>
      <c r="AF20" s="1011"/>
      <c r="AG20" s="1011"/>
      <c r="AH20" s="1011"/>
      <c r="AI20" s="1011"/>
      <c r="AJ20" s="1011"/>
      <c r="AK20" s="1011"/>
      <c r="AL20" s="1011"/>
      <c r="AM20" s="1011"/>
      <c r="AN20" s="1011"/>
      <c r="AO20" s="1011" t="s">
        <v>273</v>
      </c>
      <c r="AP20" s="1011"/>
      <c r="AQ20" s="1011"/>
      <c r="AR20" s="1011"/>
      <c r="AS20" s="1011"/>
      <c r="AT20" s="1011"/>
      <c r="AU20" s="1011"/>
      <c r="AV20" s="1011"/>
      <c r="AW20" s="1011"/>
      <c r="AX20" s="1011"/>
      <c r="AY20" s="1011"/>
      <c r="AZ20" s="1011"/>
      <c r="BA20" s="1011"/>
      <c r="BB20" s="1011"/>
      <c r="BC20" s="1011"/>
      <c r="BD20" s="1011"/>
      <c r="BE20" s="1011"/>
      <c r="BF20" s="1011"/>
      <c r="BG20" s="1011"/>
      <c r="BH20" s="1011"/>
      <c r="BI20" s="1011"/>
      <c r="BJ20" s="1012"/>
    </row>
    <row r="21" spans="1:62" ht="30" customHeight="1">
      <c r="A21" s="252"/>
      <c r="B21" s="254"/>
      <c r="C21" s="1018"/>
      <c r="D21" s="1019" t="s">
        <v>681</v>
      </c>
      <c r="E21" s="1019"/>
      <c r="F21" s="1019"/>
      <c r="G21" s="1019"/>
      <c r="H21" s="1019"/>
      <c r="I21" s="1019"/>
      <c r="J21" s="1019"/>
      <c r="K21" s="1019"/>
      <c r="L21" s="1019"/>
      <c r="M21" s="1019"/>
      <c r="N21" s="1019"/>
      <c r="O21" s="1019"/>
      <c r="P21" s="1019"/>
      <c r="Q21" s="1019"/>
      <c r="R21" s="1019"/>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c r="AT21" s="1019"/>
      <c r="AU21" s="1019"/>
      <c r="AV21" s="1019"/>
      <c r="AW21" s="1019"/>
      <c r="AX21" s="1019"/>
      <c r="AY21" s="1019"/>
      <c r="AZ21" s="1019"/>
      <c r="BA21" s="1019"/>
      <c r="BB21" s="1019"/>
      <c r="BC21" s="1019"/>
      <c r="BD21" s="1019"/>
      <c r="BE21" s="1019"/>
      <c r="BF21" s="1019"/>
      <c r="BG21" s="1019"/>
      <c r="BH21" s="1019"/>
      <c r="BI21" s="1019"/>
      <c r="BJ21" s="1020"/>
    </row>
    <row r="22" spans="1:62" ht="30" customHeight="1">
      <c r="A22" s="252">
        <v>14</v>
      </c>
      <c r="B22" s="253" t="s">
        <v>161</v>
      </c>
      <c r="C22" s="1018" t="s">
        <v>504</v>
      </c>
      <c r="D22" s="1019" t="s">
        <v>505</v>
      </c>
      <c r="E22" s="1019"/>
      <c r="F22" s="1019"/>
      <c r="G22" s="1019"/>
      <c r="H22" s="1019"/>
      <c r="I22" s="1019"/>
      <c r="J22" s="1019"/>
      <c r="K22" s="1019"/>
      <c r="L22" s="1019"/>
      <c r="M22" s="1019"/>
      <c r="N22" s="1019"/>
      <c r="O22" s="1019"/>
      <c r="P22" s="1019" t="s">
        <v>1772</v>
      </c>
      <c r="Q22" s="1019"/>
      <c r="R22" s="1019"/>
      <c r="S22" s="1019"/>
      <c r="T22" s="1019"/>
      <c r="U22" s="1019"/>
      <c r="V22" s="1019"/>
      <c r="W22" s="1019"/>
      <c r="X22" s="1019"/>
      <c r="Y22" s="1019"/>
      <c r="Z22" s="1019"/>
      <c r="AA22" s="1019"/>
      <c r="AB22" s="1019"/>
      <c r="AC22" s="1019"/>
      <c r="AD22" s="1019" t="s">
        <v>1774</v>
      </c>
      <c r="AE22" s="1019"/>
      <c r="AF22" s="1019"/>
      <c r="AG22" s="1019"/>
      <c r="AH22" s="1019"/>
      <c r="AI22" s="1019"/>
      <c r="AJ22" s="1019"/>
      <c r="AK22" s="1019"/>
      <c r="AL22" s="1019"/>
      <c r="AM22" s="1019"/>
      <c r="AN22" s="1019"/>
      <c r="AO22" s="1019"/>
      <c r="AP22" s="1019"/>
      <c r="AQ22" s="1019"/>
      <c r="AR22" s="1019"/>
      <c r="AS22" s="1019"/>
      <c r="AT22" s="1019"/>
      <c r="AU22" s="1019"/>
      <c r="AV22" s="1019"/>
      <c r="AW22" s="1019"/>
      <c r="AX22" s="1019"/>
      <c r="AY22" s="1019"/>
      <c r="AZ22" s="1019"/>
      <c r="BA22" s="1019"/>
      <c r="BB22" s="1019"/>
      <c r="BC22" s="1019"/>
      <c r="BD22" s="1019"/>
      <c r="BE22" s="1019"/>
      <c r="BF22" s="1019"/>
      <c r="BG22" s="1019"/>
      <c r="BH22" s="1019"/>
      <c r="BI22" s="1019"/>
      <c r="BJ22" s="1020"/>
    </row>
    <row r="23" spans="1:62" ht="24" customHeight="1">
      <c r="A23" s="1008"/>
      <c r="B23" s="1021" t="s">
        <v>433</v>
      </c>
      <c r="C23" s="1009"/>
      <c r="D23" s="1009"/>
      <c r="E23" s="1009"/>
      <c r="F23" s="1009"/>
      <c r="G23" s="1009"/>
      <c r="H23" s="1009"/>
      <c r="I23" s="1009"/>
      <c r="J23" s="1009"/>
      <c r="K23" s="1009"/>
      <c r="L23" s="1009"/>
      <c r="M23" s="1009"/>
      <c r="N23" s="1009"/>
      <c r="O23" s="1009"/>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row>
    <row r="24" spans="1:62" ht="29.25" customHeight="1">
      <c r="A24" s="1010" t="s">
        <v>1863</v>
      </c>
      <c r="B24" s="1008"/>
      <c r="C24" s="1009"/>
      <c r="D24" s="1009"/>
      <c r="E24" s="1009"/>
      <c r="F24" s="1009"/>
      <c r="G24" s="1009"/>
      <c r="H24" s="1009"/>
      <c r="I24" s="1009"/>
      <c r="J24" s="1009"/>
      <c r="K24" s="1009"/>
      <c r="L24" s="1009"/>
      <c r="M24" s="1009"/>
      <c r="N24" s="1009"/>
      <c r="O24" s="1009"/>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row>
    <row r="25" spans="1:62" ht="8.25" customHeight="1">
      <c r="A25" s="242"/>
      <c r="B25" s="243"/>
      <c r="C25" s="242"/>
      <c r="D25" s="243"/>
      <c r="E25" s="243"/>
      <c r="F25" s="243"/>
      <c r="G25" s="243"/>
      <c r="H25" s="242"/>
      <c r="I25" s="242"/>
      <c r="J25" s="242"/>
      <c r="K25" s="242"/>
      <c r="L25" s="242"/>
      <c r="M25" s="242"/>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A25" s="243"/>
      <c r="BB25" s="243"/>
      <c r="BC25" s="243"/>
      <c r="BD25" s="243"/>
      <c r="BE25" s="243"/>
      <c r="BF25" s="243"/>
      <c r="BG25" s="243"/>
      <c r="BH25" s="243"/>
      <c r="BI25" s="243"/>
      <c r="BJ25" s="243"/>
    </row>
    <row r="26" spans="1:62" s="248" customFormat="1" ht="30" customHeight="1">
      <c r="A26" s="246" t="s">
        <v>9</v>
      </c>
      <c r="B26" s="246" t="s">
        <v>127</v>
      </c>
      <c r="C26" s="1083" t="s">
        <v>664</v>
      </c>
      <c r="D26" s="1083"/>
      <c r="E26" s="1083"/>
      <c r="F26" s="1083"/>
      <c r="G26" s="1083"/>
      <c r="H26" s="1083"/>
      <c r="I26" s="1083"/>
      <c r="J26" s="1083"/>
      <c r="K26" s="1083"/>
      <c r="L26" s="1083"/>
      <c r="M26" s="1084"/>
      <c r="N26" s="1084"/>
      <c r="O26" s="1084"/>
      <c r="P26" s="1084"/>
      <c r="Q26" s="1084"/>
      <c r="R26" s="1084"/>
      <c r="S26" s="1084"/>
      <c r="T26" s="1084"/>
      <c r="U26" s="1084"/>
      <c r="V26" s="1084"/>
      <c r="W26" s="1084"/>
      <c r="X26" s="1084"/>
      <c r="Y26" s="1084"/>
      <c r="Z26" s="1084"/>
      <c r="AA26" s="1084"/>
      <c r="AB26" s="1084"/>
      <c r="AC26" s="1084"/>
      <c r="AD26" s="1084"/>
      <c r="AE26" s="1084"/>
      <c r="AF26" s="1084"/>
      <c r="AG26" s="1084"/>
      <c r="AH26" s="1084"/>
      <c r="AI26" s="1084"/>
      <c r="AJ26" s="1084"/>
      <c r="AK26" s="1084"/>
      <c r="AL26" s="1084"/>
      <c r="AM26" s="1084"/>
      <c r="AN26" s="1084"/>
      <c r="AO26" s="1084"/>
      <c r="AP26" s="1084"/>
      <c r="AQ26" s="1084"/>
      <c r="AR26" s="1084"/>
      <c r="AS26" s="1084"/>
      <c r="AT26" s="1084"/>
      <c r="AU26" s="1084"/>
      <c r="AV26" s="1084"/>
      <c r="AW26" s="1084"/>
      <c r="AX26" s="1084"/>
      <c r="AY26" s="1084"/>
      <c r="AZ26" s="1084"/>
      <c r="BA26" s="1084"/>
      <c r="BB26" s="1084"/>
      <c r="BC26" s="1084"/>
      <c r="BD26" s="1084"/>
      <c r="BE26" s="1084"/>
      <c r="BF26" s="1084"/>
      <c r="BG26" s="1084"/>
      <c r="BH26" s="1084"/>
      <c r="BI26" s="1084"/>
      <c r="BJ26" s="1084"/>
    </row>
    <row r="27" spans="1:62" s="251" customFormat="1" ht="30" customHeight="1">
      <c r="A27" s="249"/>
      <c r="B27" s="250" t="s">
        <v>125</v>
      </c>
      <c r="C27" s="255"/>
      <c r="D27" s="1013" t="s">
        <v>249</v>
      </c>
      <c r="E27" s="1013"/>
      <c r="F27" s="1013"/>
      <c r="G27" s="1013" t="s">
        <v>136</v>
      </c>
      <c r="H27" s="1013"/>
      <c r="I27" s="1013"/>
      <c r="J27" s="1013" t="s">
        <v>537</v>
      </c>
      <c r="K27" s="1013"/>
      <c r="L27" s="1013"/>
      <c r="M27" s="1013"/>
      <c r="N27" s="1013"/>
      <c r="O27" s="1013"/>
      <c r="P27" s="1013"/>
      <c r="Q27" s="1013"/>
      <c r="R27" s="1013"/>
      <c r="S27" s="1013"/>
      <c r="T27" s="1013"/>
      <c r="U27" s="1013"/>
      <c r="V27" s="1013"/>
      <c r="W27" s="1013"/>
      <c r="X27" s="1013"/>
      <c r="Y27" s="1013"/>
      <c r="Z27" s="1013"/>
      <c r="AA27" s="1013"/>
      <c r="AB27" s="1013"/>
      <c r="AC27" s="1013"/>
      <c r="AD27" s="1013"/>
      <c r="AE27" s="1013"/>
      <c r="AF27" s="1013"/>
      <c r="AG27" s="1013"/>
      <c r="AH27" s="1013"/>
      <c r="AI27" s="1013"/>
      <c r="AJ27" s="1013"/>
      <c r="AK27" s="1013"/>
      <c r="AL27" s="1013"/>
      <c r="AM27" s="1013"/>
      <c r="AN27" s="1013"/>
      <c r="AO27" s="1013"/>
      <c r="AP27" s="1013"/>
      <c r="AQ27" s="1013"/>
      <c r="AR27" s="1013"/>
      <c r="AS27" s="1013"/>
      <c r="AT27" s="1013"/>
      <c r="AU27" s="1013"/>
      <c r="AV27" s="1013"/>
      <c r="AW27" s="1013"/>
      <c r="AX27" s="1013"/>
      <c r="AY27" s="1013"/>
      <c r="AZ27" s="1013"/>
      <c r="BA27" s="1013"/>
      <c r="BB27" s="1013"/>
      <c r="BC27" s="1013"/>
      <c r="BD27" s="1013"/>
      <c r="BE27" s="1013"/>
      <c r="BF27" s="1013"/>
      <c r="BG27" s="1013"/>
      <c r="BH27" s="1013"/>
      <c r="BI27" s="1013"/>
      <c r="BJ27" s="1014"/>
    </row>
    <row r="28" spans="1:62" ht="30" customHeight="1">
      <c r="A28" s="252">
        <v>1</v>
      </c>
      <c r="B28" s="253" t="s">
        <v>145</v>
      </c>
      <c r="C28" s="253"/>
      <c r="D28" s="1011" t="s">
        <v>136</v>
      </c>
      <c r="E28" s="1011"/>
      <c r="F28" s="1011"/>
      <c r="G28" s="1011" t="s">
        <v>137</v>
      </c>
      <c r="H28" s="1011"/>
      <c r="I28" s="1011"/>
      <c r="J28" s="1011"/>
      <c r="K28" s="1011" t="s">
        <v>138</v>
      </c>
      <c r="L28" s="1011"/>
      <c r="M28" s="1011"/>
      <c r="N28" s="1011" t="s">
        <v>485</v>
      </c>
      <c r="O28" s="1011"/>
      <c r="P28" s="1011"/>
      <c r="Q28" s="1011"/>
      <c r="R28" s="1011" t="s">
        <v>486</v>
      </c>
      <c r="S28" s="1011"/>
      <c r="T28" s="1011"/>
      <c r="U28" s="1011"/>
      <c r="V28" s="1011" t="s">
        <v>645</v>
      </c>
      <c r="W28" s="1011"/>
      <c r="X28" s="1011"/>
      <c r="Y28" s="1011"/>
      <c r="Z28" s="1011" t="s">
        <v>250</v>
      </c>
      <c r="AA28" s="1011"/>
      <c r="AB28" s="1011"/>
      <c r="AC28" s="1011"/>
      <c r="AD28" s="1011"/>
      <c r="AE28" s="1011"/>
      <c r="AF28" s="1011"/>
      <c r="AG28" s="1011"/>
      <c r="AH28" s="1011"/>
      <c r="AI28" s="1011"/>
      <c r="AJ28" s="1011"/>
      <c r="AK28" s="1011"/>
      <c r="AL28" s="1011"/>
      <c r="AM28" s="1011"/>
      <c r="AN28" s="1011"/>
      <c r="AO28" s="1011"/>
      <c r="AP28" s="1011"/>
      <c r="AQ28" s="1011"/>
      <c r="AR28" s="1011"/>
      <c r="AS28" s="1011"/>
      <c r="AT28" s="1011"/>
      <c r="AU28" s="1011"/>
      <c r="AV28" s="1011"/>
      <c r="AW28" s="1011"/>
      <c r="AX28" s="1011"/>
      <c r="AY28" s="1011"/>
      <c r="AZ28" s="1011"/>
      <c r="BA28" s="1011"/>
      <c r="BB28" s="1011"/>
      <c r="BC28" s="1011"/>
      <c r="BD28" s="1011"/>
      <c r="BE28" s="1011"/>
      <c r="BF28" s="1011"/>
      <c r="BG28" s="1011"/>
      <c r="BH28" s="1011"/>
      <c r="BI28" s="1011"/>
      <c r="BJ28" s="1012"/>
    </row>
    <row r="29" spans="1:62" ht="30" customHeight="1">
      <c r="A29" s="249">
        <v>2</v>
      </c>
      <c r="B29" s="253" t="s">
        <v>122</v>
      </c>
      <c r="C29" s="1015"/>
      <c r="D29" s="243" t="s">
        <v>252</v>
      </c>
      <c r="E29" s="243"/>
      <c r="F29" s="243"/>
      <c r="G29" s="243"/>
      <c r="H29" s="243"/>
      <c r="I29" s="243"/>
      <c r="J29" s="243"/>
      <c r="K29" s="243" t="s">
        <v>223</v>
      </c>
      <c r="L29" s="243"/>
      <c r="M29" s="243"/>
      <c r="N29" s="243"/>
      <c r="O29" s="243"/>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1017"/>
    </row>
    <row r="30" spans="1:62" ht="30" customHeight="1">
      <c r="A30" s="252">
        <v>3</v>
      </c>
      <c r="B30" s="253" t="s">
        <v>254</v>
      </c>
      <c r="C30" s="253"/>
      <c r="D30" s="1011" t="s">
        <v>487</v>
      </c>
      <c r="E30" s="1011"/>
      <c r="F30" s="1011"/>
      <c r="G30" s="1011"/>
      <c r="H30" s="1011"/>
      <c r="I30" s="1011"/>
      <c r="J30" s="1011"/>
      <c r="K30" s="1011"/>
      <c r="L30" s="1011"/>
      <c r="M30" s="1011"/>
      <c r="N30" s="1011"/>
      <c r="O30" s="1011"/>
      <c r="P30" s="1011"/>
      <c r="Q30" s="1011"/>
      <c r="R30" s="1011"/>
      <c r="S30" s="1011"/>
      <c r="T30" s="1011"/>
      <c r="U30" s="1011"/>
      <c r="V30" s="1011"/>
      <c r="W30" s="1011"/>
      <c r="X30" s="1011" t="s">
        <v>488</v>
      </c>
      <c r="Y30" s="1011"/>
      <c r="Z30" s="1011"/>
      <c r="AA30" s="1011"/>
      <c r="AB30" s="1011"/>
      <c r="AC30" s="1011"/>
      <c r="AD30" s="1011"/>
      <c r="AE30" s="1011"/>
      <c r="AF30" s="1011"/>
      <c r="AG30" s="1011"/>
      <c r="AH30" s="1011"/>
      <c r="AI30" s="1011"/>
      <c r="AJ30" s="1011"/>
      <c r="AK30" s="1011"/>
      <c r="AL30" s="1011"/>
      <c r="AM30" s="1011"/>
      <c r="AN30" s="1011"/>
      <c r="AO30" s="1011"/>
      <c r="AP30" s="1011"/>
      <c r="AQ30" s="1011"/>
      <c r="AR30" s="1011"/>
      <c r="AS30" s="1011"/>
      <c r="AT30" s="1011"/>
      <c r="AU30" s="1011"/>
      <c r="AV30" s="1011"/>
      <c r="AW30" s="1011"/>
      <c r="AX30" s="1011"/>
      <c r="AY30" s="1011"/>
      <c r="AZ30" s="1011"/>
      <c r="BA30" s="1011"/>
      <c r="BB30" s="1011"/>
      <c r="BC30" s="1011"/>
      <c r="BD30" s="1011"/>
      <c r="BE30" s="1011"/>
      <c r="BF30" s="1011"/>
      <c r="BG30" s="1011"/>
      <c r="BH30" s="1011"/>
      <c r="BI30" s="1011"/>
      <c r="BJ30" s="1012"/>
    </row>
    <row r="31" spans="1:62" ht="30" customHeight="1">
      <c r="A31" s="249">
        <v>4</v>
      </c>
      <c r="B31" s="253" t="s">
        <v>230</v>
      </c>
      <c r="C31" s="1015"/>
      <c r="D31" s="243" t="s">
        <v>490</v>
      </c>
      <c r="E31" s="243"/>
      <c r="F31" s="243"/>
      <c r="G31" s="243" t="s">
        <v>258</v>
      </c>
      <c r="H31" s="243"/>
      <c r="I31" s="243"/>
      <c r="J31" s="243"/>
      <c r="K31" s="243" t="s">
        <v>491</v>
      </c>
      <c r="L31" s="243"/>
      <c r="M31" s="243"/>
      <c r="N31" s="243"/>
      <c r="O31" s="243"/>
      <c r="P31" s="243"/>
      <c r="Q31" s="243" t="s">
        <v>492</v>
      </c>
      <c r="R31" s="243"/>
      <c r="S31" s="243"/>
      <c r="T31" s="243"/>
      <c r="U31" s="243"/>
      <c r="V31" s="243"/>
      <c r="W31" s="243"/>
      <c r="X31" s="243"/>
      <c r="Y31" s="243"/>
      <c r="Z31" s="243"/>
      <c r="AA31" s="243"/>
      <c r="AB31" s="243"/>
      <c r="AC31" s="243"/>
      <c r="AD31" s="243"/>
      <c r="AE31" s="243"/>
      <c r="AF31" s="243"/>
      <c r="AG31" s="243"/>
      <c r="AH31" s="243"/>
      <c r="AI31" s="243"/>
      <c r="AJ31" s="243"/>
      <c r="AK31" s="243"/>
      <c r="AL31" s="243"/>
      <c r="AM31" s="243"/>
      <c r="AN31" s="243"/>
      <c r="AO31" s="243"/>
      <c r="AP31" s="243"/>
      <c r="AQ31" s="243"/>
      <c r="AR31" s="243"/>
      <c r="AS31" s="243"/>
      <c r="AT31" s="243"/>
      <c r="AU31" s="243"/>
      <c r="AV31" s="243"/>
      <c r="AW31" s="243"/>
      <c r="AX31" s="243"/>
      <c r="AY31" s="243"/>
      <c r="AZ31" s="243"/>
      <c r="BA31" s="243"/>
      <c r="BB31" s="243"/>
      <c r="BC31" s="243"/>
      <c r="BD31" s="243"/>
      <c r="BE31" s="243"/>
      <c r="BF31" s="243"/>
      <c r="BG31" s="243"/>
      <c r="BH31" s="243"/>
      <c r="BI31" s="243"/>
      <c r="BJ31" s="1017"/>
    </row>
    <row r="32" spans="1:62" ht="30" customHeight="1">
      <c r="A32" s="252">
        <v>5</v>
      </c>
      <c r="B32" s="253" t="s">
        <v>147</v>
      </c>
      <c r="C32" s="255"/>
      <c r="D32" s="1013" t="s">
        <v>259</v>
      </c>
      <c r="E32" s="1013"/>
      <c r="F32" s="1013"/>
      <c r="G32" s="1013" t="s">
        <v>493</v>
      </c>
      <c r="H32" s="1013"/>
      <c r="I32" s="1013"/>
      <c r="J32" s="1013"/>
      <c r="K32" s="1013" t="s">
        <v>260</v>
      </c>
      <c r="L32" s="1013"/>
      <c r="M32" s="1013"/>
      <c r="N32" s="1013" t="s">
        <v>261</v>
      </c>
      <c r="O32" s="1013"/>
      <c r="P32" s="1013"/>
      <c r="Q32" s="1013"/>
      <c r="R32" s="1013"/>
      <c r="S32" s="1013"/>
      <c r="T32" s="1013"/>
      <c r="U32" s="1013" t="s">
        <v>262</v>
      </c>
      <c r="V32" s="1013"/>
      <c r="W32" s="1013"/>
      <c r="X32" s="1013"/>
      <c r="Y32" s="1013"/>
      <c r="Z32" s="1013"/>
      <c r="AA32" s="1013"/>
      <c r="AB32" s="1013"/>
      <c r="AC32" s="1013"/>
      <c r="AD32" s="1013"/>
      <c r="AE32" s="1013"/>
      <c r="AF32" s="1013"/>
      <c r="AG32" s="1013"/>
      <c r="AH32" s="1013"/>
      <c r="AI32" s="1013"/>
      <c r="AJ32" s="1013"/>
      <c r="AK32" s="1013"/>
      <c r="AL32" s="1013"/>
      <c r="AM32" s="1013"/>
      <c r="AN32" s="1013"/>
      <c r="AO32" s="1013"/>
      <c r="AP32" s="1013"/>
      <c r="AQ32" s="1013"/>
      <c r="AR32" s="1013"/>
      <c r="AS32" s="1013"/>
      <c r="AT32" s="1013"/>
      <c r="AU32" s="1013"/>
      <c r="AV32" s="1013"/>
      <c r="AW32" s="1013"/>
      <c r="AX32" s="1013"/>
      <c r="AY32" s="1013"/>
      <c r="AZ32" s="1013"/>
      <c r="BA32" s="1013"/>
      <c r="BB32" s="1013"/>
      <c r="BC32" s="1013"/>
      <c r="BD32" s="1013"/>
      <c r="BE32" s="1013"/>
      <c r="BF32" s="1013"/>
      <c r="BG32" s="1013"/>
      <c r="BH32" s="1013"/>
      <c r="BI32" s="1013"/>
      <c r="BJ32" s="1014"/>
    </row>
    <row r="33" spans="1:62" ht="30" customHeight="1">
      <c r="A33" s="249">
        <v>6</v>
      </c>
      <c r="B33" s="255" t="s">
        <v>146</v>
      </c>
      <c r="C33" s="253"/>
      <c r="D33" s="1011" t="s">
        <v>274</v>
      </c>
      <c r="E33" s="1011"/>
      <c r="F33" s="1011"/>
      <c r="G33" s="1011"/>
      <c r="H33" s="1011"/>
      <c r="I33" s="1011"/>
      <c r="J33" s="1011" t="s">
        <v>275</v>
      </c>
      <c r="K33" s="1011"/>
      <c r="L33" s="1011"/>
      <c r="M33" s="1011"/>
      <c r="N33" s="1011" t="s">
        <v>55</v>
      </c>
      <c r="O33" s="1011"/>
      <c r="P33" s="1011"/>
      <c r="Q33" s="1011"/>
      <c r="R33" s="1011" t="s">
        <v>276</v>
      </c>
      <c r="S33" s="1011"/>
      <c r="T33" s="1011"/>
      <c r="U33" s="1011"/>
      <c r="V33" s="1011"/>
      <c r="W33" s="1011"/>
      <c r="X33" s="1011" t="s">
        <v>277</v>
      </c>
      <c r="Y33" s="1011"/>
      <c r="Z33" s="1011"/>
      <c r="AA33" s="1011"/>
      <c r="AB33" s="1011"/>
      <c r="AC33" s="1011"/>
      <c r="AD33" s="1011"/>
      <c r="AE33" s="1011"/>
      <c r="AF33" s="1011" t="s">
        <v>278</v>
      </c>
      <c r="AG33" s="1011"/>
      <c r="AH33" s="1011"/>
      <c r="AI33" s="1011"/>
      <c r="AJ33" s="1011"/>
      <c r="AK33" s="1011"/>
      <c r="AL33" s="1011" t="s">
        <v>279</v>
      </c>
      <c r="AM33" s="1011"/>
      <c r="AN33" s="1011"/>
      <c r="AO33" s="1011"/>
      <c r="AP33" s="1011"/>
      <c r="AQ33" s="1011" t="s">
        <v>280</v>
      </c>
      <c r="AR33" s="1011"/>
      <c r="AS33" s="1011"/>
      <c r="AT33" s="1011"/>
      <c r="AU33" s="1011"/>
      <c r="AV33" s="1011"/>
      <c r="AW33" s="1011"/>
      <c r="AX33" s="1011"/>
      <c r="AY33" s="1011"/>
      <c r="AZ33" s="1011"/>
      <c r="BA33" s="1011"/>
      <c r="BB33" s="1011"/>
      <c r="BC33" s="1011"/>
      <c r="BD33" s="1011"/>
      <c r="BE33" s="1011"/>
      <c r="BF33" s="1011"/>
      <c r="BG33" s="1011"/>
      <c r="BH33" s="1011"/>
      <c r="BI33" s="1011"/>
      <c r="BJ33" s="1012"/>
    </row>
    <row r="34" spans="1:62" ht="30" customHeight="1">
      <c r="A34" s="252">
        <v>7</v>
      </c>
      <c r="B34" s="253" t="s">
        <v>231</v>
      </c>
      <c r="C34" s="253"/>
      <c r="D34" s="1011" t="s">
        <v>256</v>
      </c>
      <c r="E34" s="1011"/>
      <c r="F34" s="1011"/>
      <c r="G34" s="1011"/>
      <c r="H34" s="1011"/>
      <c r="I34" s="1011" t="s">
        <v>489</v>
      </c>
      <c r="J34" s="1011"/>
      <c r="K34" s="1011"/>
      <c r="L34" s="1011"/>
      <c r="M34" s="1011"/>
      <c r="N34" s="1011"/>
      <c r="O34" s="1011"/>
      <c r="P34" s="1011"/>
      <c r="Q34" s="1011"/>
      <c r="R34" s="1011"/>
      <c r="S34" s="1011"/>
      <c r="T34" s="1011"/>
      <c r="U34" s="1011"/>
      <c r="V34" s="1011"/>
      <c r="W34" s="1011"/>
      <c r="X34" s="1011"/>
      <c r="Y34" s="1011"/>
      <c r="Z34" s="1011"/>
      <c r="AA34" s="1011"/>
      <c r="AB34" s="1011"/>
      <c r="AC34" s="1011" t="s">
        <v>1874</v>
      </c>
      <c r="AD34" s="1011"/>
      <c r="AE34" s="1011"/>
      <c r="AF34" s="1011"/>
      <c r="AG34" s="1011"/>
      <c r="AH34" s="1011"/>
      <c r="AI34" s="1011"/>
      <c r="AJ34" s="1011"/>
      <c r="AK34" s="1011"/>
      <c r="AL34" s="1011"/>
      <c r="AM34" s="1011" t="s">
        <v>499</v>
      </c>
      <c r="AN34" s="1011"/>
      <c r="AO34" s="1011"/>
      <c r="AP34" s="1011"/>
      <c r="AQ34" s="1011"/>
      <c r="AR34" s="1011"/>
      <c r="AS34" s="1011"/>
      <c r="AT34" s="1011" t="s">
        <v>281</v>
      </c>
      <c r="AU34" s="1011"/>
      <c r="AV34" s="1011"/>
      <c r="AW34" s="1011"/>
      <c r="AX34" s="1011"/>
      <c r="AY34" s="1011"/>
      <c r="AZ34" s="1011"/>
      <c r="BA34" s="1011"/>
      <c r="BB34" s="1011" t="s">
        <v>926</v>
      </c>
      <c r="BC34" s="1011"/>
      <c r="BD34" s="1011"/>
      <c r="BE34" s="1011"/>
      <c r="BF34" s="1011"/>
      <c r="BG34" s="1011"/>
      <c r="BH34" s="1011"/>
      <c r="BI34" s="1011"/>
      <c r="BJ34" s="1012"/>
    </row>
    <row r="35" spans="1:62" ht="30" customHeight="1">
      <c r="A35" s="249">
        <v>8</v>
      </c>
      <c r="B35" s="1018" t="s">
        <v>226</v>
      </c>
      <c r="C35" s="1015"/>
      <c r="D35" s="1019" t="s">
        <v>497</v>
      </c>
      <c r="E35" s="1019"/>
      <c r="F35" s="1019"/>
      <c r="G35" s="1019"/>
      <c r="H35" s="1019"/>
      <c r="I35" s="1019" t="s">
        <v>268</v>
      </c>
      <c r="J35" s="1019"/>
      <c r="K35" s="1019"/>
      <c r="L35" s="1019"/>
      <c r="M35" s="1019"/>
      <c r="N35" s="1019"/>
      <c r="O35" s="1019"/>
      <c r="P35" s="1019"/>
      <c r="Q35" s="1019"/>
      <c r="R35" s="1019"/>
      <c r="S35" s="1019"/>
      <c r="T35" s="1019"/>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3"/>
      <c r="AY35" s="243"/>
      <c r="AZ35" s="243"/>
      <c r="BA35" s="243"/>
      <c r="BB35" s="243"/>
      <c r="BC35" s="243"/>
      <c r="BD35" s="243"/>
      <c r="BE35" s="243"/>
      <c r="BF35" s="243"/>
      <c r="BG35" s="243"/>
      <c r="BH35" s="243"/>
      <c r="BI35" s="243"/>
      <c r="BJ35" s="1017"/>
    </row>
    <row r="36" spans="1:62" ht="30" customHeight="1">
      <c r="A36" s="252">
        <v>9</v>
      </c>
      <c r="B36" s="253" t="s">
        <v>232</v>
      </c>
      <c r="C36" s="253"/>
      <c r="D36" s="1011" t="s">
        <v>282</v>
      </c>
      <c r="E36" s="1011"/>
      <c r="F36" s="1011"/>
      <c r="G36" s="1011"/>
      <c r="H36" s="1011"/>
      <c r="I36" s="1011" t="s">
        <v>283</v>
      </c>
      <c r="J36" s="1011"/>
      <c r="K36" s="1011"/>
      <c r="L36" s="1011"/>
      <c r="M36" s="1011"/>
      <c r="N36" s="1011"/>
      <c r="O36" s="1011"/>
      <c r="P36" s="1011"/>
      <c r="Q36" s="1011"/>
      <c r="R36" s="1011"/>
      <c r="S36" s="1011"/>
      <c r="T36" s="1011"/>
      <c r="U36" s="1011"/>
      <c r="V36" s="1011"/>
      <c r="W36" s="1011"/>
      <c r="X36" s="1011"/>
      <c r="Y36" s="1011"/>
      <c r="Z36" s="1011"/>
      <c r="AA36" s="1011"/>
      <c r="AB36" s="1011"/>
      <c r="AC36" s="1011"/>
      <c r="AD36" s="1011"/>
      <c r="AE36" s="1011"/>
      <c r="AF36" s="1011"/>
      <c r="AG36" s="1011"/>
      <c r="AH36" s="1011"/>
      <c r="AI36" s="1011"/>
      <c r="AJ36" s="1011"/>
      <c r="AK36" s="1011"/>
      <c r="AL36" s="1011"/>
      <c r="AM36" s="1011"/>
      <c r="AN36" s="1011"/>
      <c r="AO36" s="1011"/>
      <c r="AP36" s="1011"/>
      <c r="AQ36" s="1011"/>
      <c r="AR36" s="1011"/>
      <c r="AS36" s="1011"/>
      <c r="AT36" s="1011"/>
      <c r="AU36" s="1011"/>
      <c r="AV36" s="1011"/>
      <c r="AW36" s="1011"/>
      <c r="AX36" s="1011"/>
      <c r="AY36" s="1011"/>
      <c r="AZ36" s="1011"/>
      <c r="BA36" s="1011"/>
      <c r="BB36" s="1011"/>
      <c r="BC36" s="1011"/>
      <c r="BD36" s="1011"/>
      <c r="BE36" s="1011"/>
      <c r="BF36" s="1011"/>
      <c r="BG36" s="1011"/>
      <c r="BH36" s="1011"/>
      <c r="BI36" s="1011"/>
      <c r="BJ36" s="1012"/>
    </row>
    <row r="37" spans="1:62" ht="30" customHeight="1">
      <c r="A37" s="249">
        <v>10</v>
      </c>
      <c r="B37" s="253" t="s">
        <v>233</v>
      </c>
      <c r="C37" s="1015"/>
      <c r="D37" s="243" t="s">
        <v>284</v>
      </c>
      <c r="E37" s="243"/>
      <c r="F37" s="243"/>
      <c r="G37" s="243"/>
      <c r="H37" s="243" t="s">
        <v>506</v>
      </c>
      <c r="I37" s="243"/>
      <c r="J37" s="243"/>
      <c r="K37" s="243"/>
      <c r="L37" s="243"/>
      <c r="M37" s="243" t="s">
        <v>285</v>
      </c>
      <c r="N37" s="243"/>
      <c r="O37" s="243"/>
      <c r="P37" s="243"/>
      <c r="Q37" s="243"/>
      <c r="R37" s="243"/>
      <c r="S37" s="243"/>
      <c r="T37" s="243"/>
      <c r="U37" s="243" t="s">
        <v>507</v>
      </c>
      <c r="V37" s="243"/>
      <c r="W37" s="243"/>
      <c r="X37" s="243"/>
      <c r="Y37" s="243"/>
      <c r="Z37" s="243"/>
      <c r="AA37" s="243" t="s">
        <v>286</v>
      </c>
      <c r="AB37" s="243"/>
      <c r="AC37" s="243"/>
      <c r="AD37" s="243"/>
      <c r="AE37" s="243"/>
      <c r="AF37" s="243"/>
      <c r="AG37" s="243" t="s">
        <v>287</v>
      </c>
      <c r="AH37" s="243"/>
      <c r="AI37" s="243"/>
      <c r="AJ37" s="243"/>
      <c r="AK37" s="243"/>
      <c r="AL37" s="243"/>
      <c r="AM37" s="243"/>
      <c r="AN37" s="243"/>
      <c r="AO37" s="243"/>
      <c r="AP37" s="243"/>
      <c r="AQ37" s="243"/>
      <c r="AR37" s="243"/>
      <c r="AS37" s="243"/>
      <c r="AT37" s="243"/>
      <c r="AU37" s="243"/>
      <c r="AV37" s="243"/>
      <c r="AW37" s="243"/>
      <c r="AX37" s="243"/>
      <c r="AY37" s="243"/>
      <c r="AZ37" s="243"/>
      <c r="BA37" s="243"/>
      <c r="BB37" s="243"/>
      <c r="BC37" s="243"/>
      <c r="BD37" s="243"/>
      <c r="BE37" s="243"/>
      <c r="BF37" s="243"/>
      <c r="BG37" s="243"/>
      <c r="BH37" s="243"/>
      <c r="BI37" s="243"/>
      <c r="BJ37" s="1017"/>
    </row>
    <row r="38" spans="1:62" ht="30" customHeight="1">
      <c r="A38" s="252">
        <v>11</v>
      </c>
      <c r="B38" s="253" t="s">
        <v>228</v>
      </c>
      <c r="C38" s="253"/>
      <c r="D38" s="1011" t="s">
        <v>500</v>
      </c>
      <c r="E38" s="1011"/>
      <c r="F38" s="1011"/>
      <c r="G38" s="1011"/>
      <c r="H38" s="1011"/>
      <c r="I38" s="1011"/>
      <c r="J38" s="1011"/>
      <c r="K38" s="1011"/>
      <c r="L38" s="1011"/>
      <c r="M38" s="1011"/>
      <c r="N38" s="1011"/>
      <c r="O38" s="1011"/>
      <c r="P38" s="1011"/>
      <c r="Q38" s="1011"/>
      <c r="R38" s="1011"/>
      <c r="S38" s="1011"/>
      <c r="T38" s="1011"/>
      <c r="U38" s="1011"/>
      <c r="V38" s="1011"/>
      <c r="W38" s="1011"/>
      <c r="X38" s="1011"/>
      <c r="Y38" s="1011" t="s">
        <v>508</v>
      </c>
      <c r="Z38" s="1011"/>
      <c r="AA38" s="1011"/>
      <c r="AB38" s="1011"/>
      <c r="AC38" s="1011"/>
      <c r="AD38" s="1011"/>
      <c r="AE38" s="1011"/>
      <c r="AF38" s="1011"/>
      <c r="AG38" s="1011"/>
      <c r="AH38" s="1011"/>
      <c r="AI38" s="1011"/>
      <c r="AJ38" s="1011"/>
      <c r="AK38" s="1011"/>
      <c r="AL38" s="1011"/>
      <c r="AM38" s="1011"/>
      <c r="AN38" s="1011"/>
      <c r="AO38" s="1011"/>
      <c r="AP38" s="1011"/>
      <c r="AQ38" s="1011"/>
      <c r="AR38" s="1011"/>
      <c r="AS38" s="1011"/>
      <c r="AT38" s="1011"/>
      <c r="AU38" s="1011"/>
      <c r="AV38" s="1011"/>
      <c r="AW38" s="1011"/>
      <c r="AX38" s="1011"/>
      <c r="AY38" s="1011"/>
      <c r="AZ38" s="1011"/>
      <c r="BA38" s="1011"/>
      <c r="BB38" s="1011"/>
      <c r="BC38" s="1011"/>
      <c r="BD38" s="1011"/>
      <c r="BE38" s="1011"/>
      <c r="BF38" s="1011"/>
      <c r="BG38" s="1011"/>
      <c r="BH38" s="1011"/>
      <c r="BI38" s="1011"/>
      <c r="BJ38" s="1012"/>
    </row>
    <row r="39" spans="1:62" ht="30" customHeight="1">
      <c r="A39" s="249">
        <v>12</v>
      </c>
      <c r="B39" s="254" t="s">
        <v>272</v>
      </c>
      <c r="C39" s="253"/>
      <c r="D39" s="1011" t="s">
        <v>288</v>
      </c>
      <c r="E39" s="1011"/>
      <c r="F39" s="1011"/>
      <c r="G39" s="1011"/>
      <c r="H39" s="1011"/>
      <c r="I39" s="1011"/>
      <c r="J39" s="1011"/>
      <c r="K39" s="1011"/>
      <c r="L39" s="1011"/>
      <c r="M39" s="1011"/>
      <c r="N39" s="1011" t="s">
        <v>502</v>
      </c>
      <c r="O39" s="1011"/>
      <c r="P39" s="1011"/>
      <c r="Q39" s="1011"/>
      <c r="R39" s="1011"/>
      <c r="S39" s="1011"/>
      <c r="T39" s="1011"/>
      <c r="U39" s="1011"/>
      <c r="V39" s="1011"/>
      <c r="W39" s="1011"/>
      <c r="X39" s="1011"/>
      <c r="Y39" s="1011"/>
      <c r="Z39" s="1011"/>
      <c r="AA39" s="1011"/>
      <c r="AB39" s="1011"/>
      <c r="AC39" s="1011"/>
      <c r="AD39" s="1011" t="s">
        <v>503</v>
      </c>
      <c r="AE39" s="1011"/>
      <c r="AF39" s="1011"/>
      <c r="AG39" s="1011"/>
      <c r="AH39" s="1011"/>
      <c r="AI39" s="1011"/>
      <c r="AJ39" s="1011"/>
      <c r="AK39" s="1011"/>
      <c r="AL39" s="1011"/>
      <c r="AM39" s="1011"/>
      <c r="AN39" s="1011"/>
      <c r="AO39" s="1011" t="s">
        <v>273</v>
      </c>
      <c r="AP39" s="1011"/>
      <c r="AQ39" s="1011"/>
      <c r="AR39" s="1011"/>
      <c r="AS39" s="1011"/>
      <c r="AT39" s="1011"/>
      <c r="AU39" s="1011"/>
      <c r="AV39" s="1011"/>
      <c r="AW39" s="1011"/>
      <c r="AX39" s="1011"/>
      <c r="AY39" s="1011"/>
      <c r="AZ39" s="1011"/>
      <c r="BA39" s="1011"/>
      <c r="BB39" s="1011"/>
      <c r="BC39" s="1011"/>
      <c r="BD39" s="1011"/>
      <c r="BE39" s="1011"/>
      <c r="BF39" s="1011"/>
      <c r="BG39" s="1011"/>
      <c r="BH39" s="1011"/>
      <c r="BI39" s="1011"/>
      <c r="BJ39" s="1012"/>
    </row>
    <row r="40" spans="1:62" ht="30" customHeight="1">
      <c r="A40" s="252"/>
      <c r="B40" s="254"/>
      <c r="C40" s="253"/>
      <c r="D40" s="1019" t="s">
        <v>681</v>
      </c>
      <c r="E40" s="1019"/>
      <c r="F40" s="1019"/>
      <c r="G40" s="1019"/>
      <c r="H40" s="1019"/>
      <c r="I40" s="1019"/>
      <c r="J40" s="1019"/>
      <c r="K40" s="1019"/>
      <c r="L40" s="1019"/>
      <c r="M40" s="1019"/>
      <c r="N40" s="1019"/>
      <c r="O40" s="1019"/>
      <c r="P40" s="1019"/>
      <c r="Q40" s="1019"/>
      <c r="R40" s="1019"/>
      <c r="S40" s="1019"/>
      <c r="T40" s="1019"/>
      <c r="U40" s="1019"/>
      <c r="V40" s="1019"/>
      <c r="W40" s="1019"/>
      <c r="X40" s="1019"/>
      <c r="Y40" s="1019"/>
      <c r="Z40" s="1019"/>
      <c r="AA40" s="1019"/>
      <c r="AB40" s="1019"/>
      <c r="AC40" s="1019"/>
      <c r="AD40" s="1019"/>
      <c r="AE40" s="1019"/>
      <c r="AF40" s="1019"/>
      <c r="AG40" s="1019"/>
      <c r="AH40" s="1019"/>
      <c r="AI40" s="1019"/>
      <c r="AJ40" s="1019"/>
      <c r="AK40" s="1019"/>
      <c r="AL40" s="1019"/>
      <c r="AM40" s="1019"/>
      <c r="AN40" s="1019"/>
      <c r="AO40" s="1019"/>
      <c r="AP40" s="1019"/>
      <c r="AQ40" s="1019"/>
      <c r="AR40" s="1019"/>
      <c r="AS40" s="1019"/>
      <c r="AT40" s="1019"/>
      <c r="AU40" s="1019"/>
      <c r="AV40" s="1019"/>
      <c r="AW40" s="1019"/>
      <c r="AX40" s="1019"/>
      <c r="AY40" s="1019"/>
      <c r="AZ40" s="1019"/>
      <c r="BA40" s="1019"/>
      <c r="BB40" s="1019"/>
      <c r="BC40" s="1019"/>
      <c r="BD40" s="1019"/>
      <c r="BE40" s="1019"/>
      <c r="BF40" s="1019"/>
      <c r="BG40" s="1019"/>
      <c r="BH40" s="1019"/>
      <c r="BI40" s="1019"/>
      <c r="BJ40" s="1020"/>
    </row>
    <row r="41" spans="1:62" ht="30" customHeight="1">
      <c r="A41" s="252">
        <v>13</v>
      </c>
      <c r="B41" s="254" t="s">
        <v>289</v>
      </c>
      <c r="C41" s="254"/>
      <c r="D41" s="1019" t="s">
        <v>290</v>
      </c>
      <c r="E41" s="1019"/>
      <c r="F41" s="1019"/>
      <c r="G41" s="1019"/>
      <c r="H41" s="1019"/>
      <c r="I41" s="1019"/>
      <c r="J41" s="1019"/>
      <c r="K41" s="1019"/>
      <c r="L41" s="1019"/>
      <c r="M41" s="1019"/>
      <c r="N41" s="1019"/>
      <c r="O41" s="1019"/>
      <c r="P41" s="1019"/>
      <c r="Q41" s="1019"/>
      <c r="R41" s="1019"/>
      <c r="S41" s="1019"/>
      <c r="T41" s="1019"/>
      <c r="U41" s="1019"/>
      <c r="V41" s="1019"/>
      <c r="W41" s="1019"/>
      <c r="X41" s="1019"/>
      <c r="Y41" s="1019"/>
      <c r="Z41" s="1019"/>
      <c r="AA41" s="1019"/>
      <c r="AB41" s="1019"/>
      <c r="AC41" s="1019"/>
      <c r="AD41" s="1019"/>
      <c r="AE41" s="1019"/>
      <c r="AF41" s="1019"/>
      <c r="AG41" s="1019"/>
      <c r="AH41" s="1019"/>
      <c r="AI41" s="1019"/>
      <c r="AJ41" s="1019"/>
      <c r="AK41" s="1019"/>
      <c r="AL41" s="1019"/>
      <c r="AM41" s="1019"/>
      <c r="AN41" s="1019"/>
      <c r="AO41" s="1019"/>
      <c r="AP41" s="1019"/>
      <c r="AQ41" s="1019"/>
      <c r="AR41" s="1019"/>
      <c r="AS41" s="1019"/>
      <c r="AT41" s="1011"/>
      <c r="AU41" s="1011"/>
      <c r="AV41" s="1011"/>
      <c r="AW41" s="1011"/>
      <c r="AX41" s="1011"/>
      <c r="AY41" s="1011"/>
      <c r="AZ41" s="1011"/>
      <c r="BA41" s="1011"/>
      <c r="BB41" s="1011"/>
      <c r="BC41" s="1011"/>
      <c r="BD41" s="1011"/>
      <c r="BE41" s="1011"/>
      <c r="BF41" s="1011"/>
      <c r="BG41" s="1011"/>
      <c r="BH41" s="1011"/>
      <c r="BI41" s="1011"/>
      <c r="BJ41" s="1012"/>
    </row>
    <row r="42" spans="1:62" ht="30" customHeight="1">
      <c r="A42" s="249">
        <v>14</v>
      </c>
      <c r="B42" s="253" t="s">
        <v>161</v>
      </c>
      <c r="C42" s="1018"/>
      <c r="D42" s="1019" t="s">
        <v>505</v>
      </c>
      <c r="E42" s="1019"/>
      <c r="F42" s="1019"/>
      <c r="G42" s="1019"/>
      <c r="H42" s="1019"/>
      <c r="I42" s="1019"/>
      <c r="J42" s="1019"/>
      <c r="K42" s="1019"/>
      <c r="L42" s="1019"/>
      <c r="M42" s="1019"/>
      <c r="N42" s="1019"/>
      <c r="O42" s="1019"/>
      <c r="P42" s="1019" t="s">
        <v>1772</v>
      </c>
      <c r="Q42" s="1019"/>
      <c r="R42" s="1019"/>
      <c r="S42" s="1019"/>
      <c r="T42" s="1019"/>
      <c r="U42" s="1019"/>
      <c r="V42" s="1019"/>
      <c r="W42" s="1019"/>
      <c r="X42" s="1019"/>
      <c r="Y42" s="1019"/>
      <c r="Z42" s="1019"/>
      <c r="AA42" s="1019"/>
      <c r="AB42" s="1019"/>
      <c r="AC42" s="1019"/>
      <c r="AD42" s="1019" t="s">
        <v>1774</v>
      </c>
      <c r="AE42" s="1019"/>
      <c r="AF42" s="1019"/>
      <c r="AG42" s="1019"/>
      <c r="AH42" s="1019"/>
      <c r="AI42" s="1019"/>
      <c r="AJ42" s="1019"/>
      <c r="AK42" s="1019"/>
      <c r="AL42" s="1019"/>
      <c r="AM42" s="1019"/>
      <c r="AN42" s="1019"/>
      <c r="AO42" s="1019"/>
      <c r="AP42" s="1019"/>
      <c r="AQ42" s="1019"/>
      <c r="AR42" s="1019"/>
      <c r="AS42" s="1019"/>
      <c r="AT42" s="1019"/>
      <c r="AU42" s="1019"/>
      <c r="AV42" s="1019"/>
      <c r="AW42" s="1019"/>
      <c r="AX42" s="1019"/>
      <c r="AY42" s="1019"/>
      <c r="AZ42" s="1019"/>
      <c r="BA42" s="1019"/>
      <c r="BB42" s="1019"/>
      <c r="BC42" s="1019"/>
      <c r="BD42" s="1019"/>
      <c r="BE42" s="1019"/>
      <c r="BF42" s="1019"/>
      <c r="BG42" s="1019"/>
      <c r="BH42" s="1019"/>
      <c r="BI42" s="1019"/>
      <c r="BJ42" s="1020"/>
    </row>
    <row r="43" spans="1:62" ht="36.75" customHeight="1">
      <c r="A43" s="1022"/>
      <c r="B43" s="1021" t="s">
        <v>433</v>
      </c>
      <c r="C43" s="242"/>
      <c r="D43" s="243"/>
      <c r="E43" s="243"/>
      <c r="F43" s="243"/>
      <c r="G43" s="243"/>
      <c r="H43" s="242"/>
      <c r="I43" s="242"/>
      <c r="J43" s="242"/>
      <c r="K43" s="242"/>
      <c r="L43" s="242"/>
      <c r="M43" s="242"/>
      <c r="N43" s="242"/>
      <c r="O43" s="1022"/>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3"/>
      <c r="AW43" s="243"/>
      <c r="AX43" s="243"/>
      <c r="AY43" s="243"/>
      <c r="AZ43" s="243"/>
      <c r="BA43" s="243"/>
      <c r="BB43" s="243"/>
      <c r="BC43" s="243"/>
      <c r="BD43" s="243"/>
      <c r="BE43" s="243"/>
      <c r="BF43" s="243"/>
      <c r="BG43" s="243"/>
      <c r="BH43" s="243"/>
      <c r="BI43" s="243"/>
      <c r="BJ43" s="243"/>
    </row>
    <row r="44" spans="1:62" ht="30" customHeight="1"/>
    <row r="45" spans="1:62" ht="30" customHeight="1">
      <c r="C45" s="245"/>
    </row>
    <row r="46" spans="1:62" ht="30" customHeight="1">
      <c r="C46" s="245"/>
    </row>
    <row r="47" spans="1:62" ht="30" customHeight="1"/>
    <row r="48" spans="1:62"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sheetData>
  <mergeCells count="6">
    <mergeCell ref="C26:BJ26"/>
    <mergeCell ref="A1:B1"/>
    <mergeCell ref="F1:H1"/>
    <mergeCell ref="A2:B2"/>
    <mergeCell ref="C2:BJ2"/>
    <mergeCell ref="C6:BJ6"/>
  </mergeCells>
  <phoneticPr fontId="8"/>
  <printOptions horizontalCentered="1"/>
  <pageMargins left="0.98425196850393704" right="0.59055118110236227" top="0.78740157480314965" bottom="0.39370078740157483" header="0.51181102362204722" footer="0.51181102362204722"/>
  <pageSetup paperSize="8" scale="66" orientation="landscape" horizontalDpi="300" verticalDpi="300" r:id="rId1"/>
  <headerFooter alignWithMargins="0">
    <oddHeader>&amp;L参考様式</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85729" r:id="rId4" name="Check Box 1">
              <controlPr locked="0" defaultSize="0" autoFill="0" autoLine="0" autoPict="0" altText="３MB以上_x000a_">
                <anchor>
                  <from>
                    <xdr:col>2</xdr:col>
                    <xdr:colOff>66675</xdr:colOff>
                    <xdr:row>6</xdr:row>
                    <xdr:rowOff>104775</xdr:rowOff>
                  </from>
                  <to>
                    <xdr:col>3</xdr:col>
                    <xdr:colOff>38100</xdr:colOff>
                    <xdr:row>6</xdr:row>
                    <xdr:rowOff>314325</xdr:rowOff>
                  </to>
                </anchor>
              </controlPr>
            </control>
          </mc:Choice>
        </mc:AlternateContent>
        <mc:AlternateContent xmlns:mc="http://schemas.openxmlformats.org/markup-compatibility/2006">
          <mc:Choice Requires="x14">
            <control shapeId="585730" r:id="rId5" name="Check Box 2">
              <controlPr locked="0" defaultSize="0" autoFill="0" autoLine="0" autoPict="0" altText="３MB以上_x000a_">
                <anchor>
                  <from>
                    <xdr:col>5</xdr:col>
                    <xdr:colOff>66675</xdr:colOff>
                    <xdr:row>6</xdr:row>
                    <xdr:rowOff>104775</xdr:rowOff>
                  </from>
                  <to>
                    <xdr:col>6</xdr:col>
                    <xdr:colOff>47625</xdr:colOff>
                    <xdr:row>6</xdr:row>
                    <xdr:rowOff>314325</xdr:rowOff>
                  </to>
                </anchor>
              </controlPr>
            </control>
          </mc:Choice>
        </mc:AlternateContent>
        <mc:AlternateContent xmlns:mc="http://schemas.openxmlformats.org/markup-compatibility/2006">
          <mc:Choice Requires="x14">
            <control shapeId="585731" r:id="rId6" name="Check Box 3">
              <controlPr locked="0" defaultSize="0" autoFill="0" autoLine="0" autoPict="0" altText="３MB以上_x000a_">
                <anchor>
                  <from>
                    <xdr:col>8</xdr:col>
                    <xdr:colOff>66675</xdr:colOff>
                    <xdr:row>6</xdr:row>
                    <xdr:rowOff>114300</xdr:rowOff>
                  </from>
                  <to>
                    <xdr:col>9</xdr:col>
                    <xdr:colOff>47625</xdr:colOff>
                    <xdr:row>6</xdr:row>
                    <xdr:rowOff>333375</xdr:rowOff>
                  </to>
                </anchor>
              </controlPr>
            </control>
          </mc:Choice>
        </mc:AlternateContent>
        <mc:AlternateContent xmlns:mc="http://schemas.openxmlformats.org/markup-compatibility/2006">
          <mc:Choice Requires="x14">
            <control shapeId="585732" r:id="rId7" name="Check Box 4">
              <controlPr locked="0" defaultSize="0" autoFill="0" autoLine="0" autoPict="0" altText="３MB以上_x000a_">
                <anchor>
                  <from>
                    <xdr:col>2</xdr:col>
                    <xdr:colOff>66675</xdr:colOff>
                    <xdr:row>7</xdr:row>
                    <xdr:rowOff>104775</xdr:rowOff>
                  </from>
                  <to>
                    <xdr:col>3</xdr:col>
                    <xdr:colOff>38100</xdr:colOff>
                    <xdr:row>7</xdr:row>
                    <xdr:rowOff>304800</xdr:rowOff>
                  </to>
                </anchor>
              </controlPr>
            </control>
          </mc:Choice>
        </mc:AlternateContent>
        <mc:AlternateContent xmlns:mc="http://schemas.openxmlformats.org/markup-compatibility/2006">
          <mc:Choice Requires="x14">
            <control shapeId="585733" r:id="rId8" name="Check Box 5">
              <controlPr locked="0" defaultSize="0" autoFill="0" autoLine="0" autoPict="0" altText="３MB以上_x000a_">
                <anchor>
                  <from>
                    <xdr:col>5</xdr:col>
                    <xdr:colOff>66675</xdr:colOff>
                    <xdr:row>7</xdr:row>
                    <xdr:rowOff>104775</xdr:rowOff>
                  </from>
                  <to>
                    <xdr:col>6</xdr:col>
                    <xdr:colOff>47625</xdr:colOff>
                    <xdr:row>7</xdr:row>
                    <xdr:rowOff>314325</xdr:rowOff>
                  </to>
                </anchor>
              </controlPr>
            </control>
          </mc:Choice>
        </mc:AlternateContent>
        <mc:AlternateContent xmlns:mc="http://schemas.openxmlformats.org/markup-compatibility/2006">
          <mc:Choice Requires="x14">
            <control shapeId="585734" r:id="rId9" name="Check Box 6">
              <controlPr locked="0" defaultSize="0" autoFill="0" autoLine="0" autoPict="0" altText="３MB以上_x000a_">
                <anchor>
                  <from>
                    <xdr:col>9</xdr:col>
                    <xdr:colOff>66675</xdr:colOff>
                    <xdr:row>7</xdr:row>
                    <xdr:rowOff>104775</xdr:rowOff>
                  </from>
                  <to>
                    <xdr:col>10</xdr:col>
                    <xdr:colOff>38100</xdr:colOff>
                    <xdr:row>7</xdr:row>
                    <xdr:rowOff>314325</xdr:rowOff>
                  </to>
                </anchor>
              </controlPr>
            </control>
          </mc:Choice>
        </mc:AlternateContent>
        <mc:AlternateContent xmlns:mc="http://schemas.openxmlformats.org/markup-compatibility/2006">
          <mc:Choice Requires="x14">
            <control shapeId="585735" r:id="rId10" name="Check Box 7">
              <controlPr locked="0" defaultSize="0" autoFill="0" autoLine="0" autoPict="0" altText="３MB以上_x000a_">
                <anchor>
                  <from>
                    <xdr:col>12</xdr:col>
                    <xdr:colOff>76200</xdr:colOff>
                    <xdr:row>7</xdr:row>
                    <xdr:rowOff>104775</xdr:rowOff>
                  </from>
                  <to>
                    <xdr:col>13</xdr:col>
                    <xdr:colOff>66675</xdr:colOff>
                    <xdr:row>7</xdr:row>
                    <xdr:rowOff>304800</xdr:rowOff>
                  </to>
                </anchor>
              </controlPr>
            </control>
          </mc:Choice>
        </mc:AlternateContent>
        <mc:AlternateContent xmlns:mc="http://schemas.openxmlformats.org/markup-compatibility/2006">
          <mc:Choice Requires="x14">
            <control shapeId="585736" r:id="rId11" name="Check Box 8">
              <controlPr locked="0" defaultSize="0" autoFill="0" autoLine="0" autoPict="0" altText="３MB以上_x000a_">
                <anchor>
                  <from>
                    <xdr:col>16</xdr:col>
                    <xdr:colOff>76200</xdr:colOff>
                    <xdr:row>7</xdr:row>
                    <xdr:rowOff>104775</xdr:rowOff>
                  </from>
                  <to>
                    <xdr:col>17</xdr:col>
                    <xdr:colOff>66675</xdr:colOff>
                    <xdr:row>7</xdr:row>
                    <xdr:rowOff>314325</xdr:rowOff>
                  </to>
                </anchor>
              </controlPr>
            </control>
          </mc:Choice>
        </mc:AlternateContent>
        <mc:AlternateContent xmlns:mc="http://schemas.openxmlformats.org/markup-compatibility/2006">
          <mc:Choice Requires="x14">
            <control shapeId="585737" r:id="rId12" name="Check Box 9">
              <controlPr locked="0" defaultSize="0" autoFill="0" autoLine="0" autoPict="0" altText="３MB以上_x000a_">
                <anchor>
                  <from>
                    <xdr:col>20</xdr:col>
                    <xdr:colOff>66675</xdr:colOff>
                    <xdr:row>7</xdr:row>
                    <xdr:rowOff>104775</xdr:rowOff>
                  </from>
                  <to>
                    <xdr:col>21</xdr:col>
                    <xdr:colOff>47625</xdr:colOff>
                    <xdr:row>7</xdr:row>
                    <xdr:rowOff>314325</xdr:rowOff>
                  </to>
                </anchor>
              </controlPr>
            </control>
          </mc:Choice>
        </mc:AlternateContent>
        <mc:AlternateContent xmlns:mc="http://schemas.openxmlformats.org/markup-compatibility/2006">
          <mc:Choice Requires="x14">
            <control shapeId="585738" r:id="rId13" name="Check Box 10">
              <controlPr locked="0" defaultSize="0" autoFill="0" autoLine="0" autoPict="0" altText="３MB以上_x000a_">
                <anchor>
                  <from>
                    <xdr:col>24</xdr:col>
                    <xdr:colOff>66675</xdr:colOff>
                    <xdr:row>7</xdr:row>
                    <xdr:rowOff>104775</xdr:rowOff>
                  </from>
                  <to>
                    <xdr:col>25</xdr:col>
                    <xdr:colOff>38100</xdr:colOff>
                    <xdr:row>7</xdr:row>
                    <xdr:rowOff>314325</xdr:rowOff>
                  </to>
                </anchor>
              </controlPr>
            </control>
          </mc:Choice>
        </mc:AlternateContent>
        <mc:AlternateContent xmlns:mc="http://schemas.openxmlformats.org/markup-compatibility/2006">
          <mc:Choice Requires="x14">
            <control shapeId="585739" r:id="rId14" name="Check Box 11">
              <controlPr locked="0" defaultSize="0" autoFill="0" autoLine="0" autoPict="0" altText="３MB以上_x000a_">
                <anchor>
                  <from>
                    <xdr:col>2</xdr:col>
                    <xdr:colOff>66675</xdr:colOff>
                    <xdr:row>8</xdr:row>
                    <xdr:rowOff>104775</xdr:rowOff>
                  </from>
                  <to>
                    <xdr:col>3</xdr:col>
                    <xdr:colOff>38100</xdr:colOff>
                    <xdr:row>8</xdr:row>
                    <xdr:rowOff>304800</xdr:rowOff>
                  </to>
                </anchor>
              </controlPr>
            </control>
          </mc:Choice>
        </mc:AlternateContent>
        <mc:AlternateContent xmlns:mc="http://schemas.openxmlformats.org/markup-compatibility/2006">
          <mc:Choice Requires="x14">
            <control shapeId="585740" r:id="rId15" name="Check Box 12">
              <controlPr locked="0" defaultSize="0" autoFill="0" autoLine="0" autoPict="0" altText="３MB以上_x000a_">
                <anchor>
                  <from>
                    <xdr:col>2</xdr:col>
                    <xdr:colOff>66675</xdr:colOff>
                    <xdr:row>9</xdr:row>
                    <xdr:rowOff>114300</xdr:rowOff>
                  </from>
                  <to>
                    <xdr:col>3</xdr:col>
                    <xdr:colOff>38100</xdr:colOff>
                    <xdr:row>9</xdr:row>
                    <xdr:rowOff>333375</xdr:rowOff>
                  </to>
                </anchor>
              </controlPr>
            </control>
          </mc:Choice>
        </mc:AlternateContent>
        <mc:AlternateContent xmlns:mc="http://schemas.openxmlformats.org/markup-compatibility/2006">
          <mc:Choice Requires="x14">
            <control shapeId="585741" r:id="rId16" name="Check Box 13">
              <controlPr locked="0" defaultSize="0" autoFill="0" autoLine="0" autoPict="0" altText="３MB以上_x000a_">
                <anchor>
                  <from>
                    <xdr:col>22</xdr:col>
                    <xdr:colOff>66675</xdr:colOff>
                    <xdr:row>9</xdr:row>
                    <xdr:rowOff>114300</xdr:rowOff>
                  </from>
                  <to>
                    <xdr:col>23</xdr:col>
                    <xdr:colOff>38100</xdr:colOff>
                    <xdr:row>9</xdr:row>
                    <xdr:rowOff>333375</xdr:rowOff>
                  </to>
                </anchor>
              </controlPr>
            </control>
          </mc:Choice>
        </mc:AlternateContent>
        <mc:AlternateContent xmlns:mc="http://schemas.openxmlformats.org/markup-compatibility/2006">
          <mc:Choice Requires="x14">
            <control shapeId="585742" r:id="rId17" name="Check Box 14">
              <controlPr locked="0" defaultSize="0" autoFill="0" autoLine="0" autoPict="0" altText="３MB以上_x000a_">
                <anchor>
                  <from>
                    <xdr:col>2</xdr:col>
                    <xdr:colOff>66675</xdr:colOff>
                    <xdr:row>10</xdr:row>
                    <xdr:rowOff>104775</xdr:rowOff>
                  </from>
                  <to>
                    <xdr:col>3</xdr:col>
                    <xdr:colOff>38100</xdr:colOff>
                    <xdr:row>10</xdr:row>
                    <xdr:rowOff>314325</xdr:rowOff>
                  </to>
                </anchor>
              </controlPr>
            </control>
          </mc:Choice>
        </mc:AlternateContent>
        <mc:AlternateContent xmlns:mc="http://schemas.openxmlformats.org/markup-compatibility/2006">
          <mc:Choice Requires="x14">
            <control shapeId="585743" r:id="rId18" name="Check Box 15">
              <controlPr locked="0" defaultSize="0" autoFill="0" autoLine="0" autoPict="0" altText="３MB以上_x000a_">
                <anchor>
                  <from>
                    <xdr:col>7</xdr:col>
                    <xdr:colOff>66675</xdr:colOff>
                    <xdr:row>10</xdr:row>
                    <xdr:rowOff>114300</xdr:rowOff>
                  </from>
                  <to>
                    <xdr:col>8</xdr:col>
                    <xdr:colOff>47625</xdr:colOff>
                    <xdr:row>10</xdr:row>
                    <xdr:rowOff>333375</xdr:rowOff>
                  </to>
                </anchor>
              </controlPr>
            </control>
          </mc:Choice>
        </mc:AlternateContent>
        <mc:AlternateContent xmlns:mc="http://schemas.openxmlformats.org/markup-compatibility/2006">
          <mc:Choice Requires="x14">
            <control shapeId="585744" r:id="rId19" name="Check Box 16">
              <controlPr locked="0" defaultSize="0" autoFill="0" autoLine="0" autoPict="0" altText="３MB以上_x000a_">
                <anchor>
                  <from>
                    <xdr:col>27</xdr:col>
                    <xdr:colOff>66675</xdr:colOff>
                    <xdr:row>10</xdr:row>
                    <xdr:rowOff>114300</xdr:rowOff>
                  </from>
                  <to>
                    <xdr:col>28</xdr:col>
                    <xdr:colOff>47625</xdr:colOff>
                    <xdr:row>10</xdr:row>
                    <xdr:rowOff>333375</xdr:rowOff>
                  </to>
                </anchor>
              </controlPr>
            </control>
          </mc:Choice>
        </mc:AlternateContent>
        <mc:AlternateContent xmlns:mc="http://schemas.openxmlformats.org/markup-compatibility/2006">
          <mc:Choice Requires="x14">
            <control shapeId="585745" r:id="rId20" name="Check Box 17">
              <controlPr locked="0" defaultSize="0" autoFill="0" autoLine="0" autoPict="0" altText="３MB以上_x000a_">
                <anchor>
                  <from>
                    <xdr:col>32</xdr:col>
                    <xdr:colOff>66675</xdr:colOff>
                    <xdr:row>10</xdr:row>
                    <xdr:rowOff>114300</xdr:rowOff>
                  </from>
                  <to>
                    <xdr:col>33</xdr:col>
                    <xdr:colOff>47625</xdr:colOff>
                    <xdr:row>10</xdr:row>
                    <xdr:rowOff>333375</xdr:rowOff>
                  </to>
                </anchor>
              </controlPr>
            </control>
          </mc:Choice>
        </mc:AlternateContent>
        <mc:AlternateContent xmlns:mc="http://schemas.openxmlformats.org/markup-compatibility/2006">
          <mc:Choice Requires="x14">
            <control shapeId="585746" r:id="rId21" name="Check Box 18">
              <controlPr locked="0" defaultSize="0" autoFill="0" autoLine="0" autoPict="0" altText="３MB以上_x000a_">
                <anchor>
                  <from>
                    <xdr:col>2</xdr:col>
                    <xdr:colOff>66675</xdr:colOff>
                    <xdr:row>11</xdr:row>
                    <xdr:rowOff>114300</xdr:rowOff>
                  </from>
                  <to>
                    <xdr:col>3</xdr:col>
                    <xdr:colOff>38100</xdr:colOff>
                    <xdr:row>11</xdr:row>
                    <xdr:rowOff>333375</xdr:rowOff>
                  </to>
                </anchor>
              </controlPr>
            </control>
          </mc:Choice>
        </mc:AlternateContent>
        <mc:AlternateContent xmlns:mc="http://schemas.openxmlformats.org/markup-compatibility/2006">
          <mc:Choice Requires="x14">
            <control shapeId="585747" r:id="rId22" name="Check Box 19">
              <controlPr locked="0" defaultSize="0" autoFill="0" autoLine="0" autoPict="0" altText="３MB以上_x000a_">
                <anchor>
                  <from>
                    <xdr:col>5</xdr:col>
                    <xdr:colOff>66675</xdr:colOff>
                    <xdr:row>11</xdr:row>
                    <xdr:rowOff>114300</xdr:rowOff>
                  </from>
                  <to>
                    <xdr:col>6</xdr:col>
                    <xdr:colOff>47625</xdr:colOff>
                    <xdr:row>11</xdr:row>
                    <xdr:rowOff>333375</xdr:rowOff>
                  </to>
                </anchor>
              </controlPr>
            </control>
          </mc:Choice>
        </mc:AlternateContent>
        <mc:AlternateContent xmlns:mc="http://schemas.openxmlformats.org/markup-compatibility/2006">
          <mc:Choice Requires="x14">
            <control shapeId="585748" r:id="rId23" name="Check Box 20">
              <controlPr locked="0" defaultSize="0" autoFill="0" autoLine="0" autoPict="0" altText="３MB以上_x000a_">
                <anchor>
                  <from>
                    <xdr:col>9</xdr:col>
                    <xdr:colOff>76200</xdr:colOff>
                    <xdr:row>11</xdr:row>
                    <xdr:rowOff>114300</xdr:rowOff>
                  </from>
                  <to>
                    <xdr:col>10</xdr:col>
                    <xdr:colOff>66675</xdr:colOff>
                    <xdr:row>11</xdr:row>
                    <xdr:rowOff>333375</xdr:rowOff>
                  </to>
                </anchor>
              </controlPr>
            </control>
          </mc:Choice>
        </mc:AlternateContent>
        <mc:AlternateContent xmlns:mc="http://schemas.openxmlformats.org/markup-compatibility/2006">
          <mc:Choice Requires="x14">
            <control shapeId="585749" r:id="rId24" name="Check Box 21">
              <controlPr locked="0" defaultSize="0" autoFill="0" autoLine="0" autoPict="0" altText="３MB以上_x000a_">
                <anchor>
                  <from>
                    <xdr:col>15</xdr:col>
                    <xdr:colOff>76200</xdr:colOff>
                    <xdr:row>11</xdr:row>
                    <xdr:rowOff>114300</xdr:rowOff>
                  </from>
                  <to>
                    <xdr:col>16</xdr:col>
                    <xdr:colOff>66675</xdr:colOff>
                    <xdr:row>11</xdr:row>
                    <xdr:rowOff>333375</xdr:rowOff>
                  </to>
                </anchor>
              </controlPr>
            </control>
          </mc:Choice>
        </mc:AlternateContent>
        <mc:AlternateContent xmlns:mc="http://schemas.openxmlformats.org/markup-compatibility/2006">
          <mc:Choice Requires="x14">
            <control shapeId="585750" r:id="rId25" name="Check Box 22">
              <controlPr locked="0" defaultSize="0" autoFill="0" autoLine="0" autoPict="0" altText="３MB以上_x000a_">
                <anchor>
                  <from>
                    <xdr:col>2</xdr:col>
                    <xdr:colOff>66675</xdr:colOff>
                    <xdr:row>12</xdr:row>
                    <xdr:rowOff>114300</xdr:rowOff>
                  </from>
                  <to>
                    <xdr:col>3</xdr:col>
                    <xdr:colOff>38100</xdr:colOff>
                    <xdr:row>12</xdr:row>
                    <xdr:rowOff>333375</xdr:rowOff>
                  </to>
                </anchor>
              </controlPr>
            </control>
          </mc:Choice>
        </mc:AlternateContent>
        <mc:AlternateContent xmlns:mc="http://schemas.openxmlformats.org/markup-compatibility/2006">
          <mc:Choice Requires="x14">
            <control shapeId="585751" r:id="rId26" name="Check Box 23">
              <controlPr locked="0" defaultSize="0" autoFill="0" autoLine="0" autoPict="0" altText="３MB以上_x000a_">
                <anchor>
                  <from>
                    <xdr:col>5</xdr:col>
                    <xdr:colOff>66675</xdr:colOff>
                    <xdr:row>12</xdr:row>
                    <xdr:rowOff>114300</xdr:rowOff>
                  </from>
                  <to>
                    <xdr:col>6</xdr:col>
                    <xdr:colOff>47625</xdr:colOff>
                    <xdr:row>12</xdr:row>
                    <xdr:rowOff>333375</xdr:rowOff>
                  </to>
                </anchor>
              </controlPr>
            </control>
          </mc:Choice>
        </mc:AlternateContent>
        <mc:AlternateContent xmlns:mc="http://schemas.openxmlformats.org/markup-compatibility/2006">
          <mc:Choice Requires="x14">
            <control shapeId="585752" r:id="rId27" name="Check Box 24">
              <controlPr locked="0" defaultSize="0" autoFill="0" autoLine="0" autoPict="0" altText="３MB以上_x000a_">
                <anchor>
                  <from>
                    <xdr:col>9</xdr:col>
                    <xdr:colOff>76200</xdr:colOff>
                    <xdr:row>12</xdr:row>
                    <xdr:rowOff>114300</xdr:rowOff>
                  </from>
                  <to>
                    <xdr:col>10</xdr:col>
                    <xdr:colOff>66675</xdr:colOff>
                    <xdr:row>12</xdr:row>
                    <xdr:rowOff>333375</xdr:rowOff>
                  </to>
                </anchor>
              </controlPr>
            </control>
          </mc:Choice>
        </mc:AlternateContent>
        <mc:AlternateContent xmlns:mc="http://schemas.openxmlformats.org/markup-compatibility/2006">
          <mc:Choice Requires="x14">
            <control shapeId="585753" r:id="rId28" name="Check Box 25">
              <controlPr locked="0" defaultSize="0" autoFill="0" autoLine="0" autoPict="0" altText="３MB以上_x000a_">
                <anchor>
                  <from>
                    <xdr:col>12</xdr:col>
                    <xdr:colOff>66675</xdr:colOff>
                    <xdr:row>12</xdr:row>
                    <xdr:rowOff>114300</xdr:rowOff>
                  </from>
                  <to>
                    <xdr:col>13</xdr:col>
                    <xdr:colOff>38100</xdr:colOff>
                    <xdr:row>12</xdr:row>
                    <xdr:rowOff>333375</xdr:rowOff>
                  </to>
                </anchor>
              </controlPr>
            </control>
          </mc:Choice>
        </mc:AlternateContent>
        <mc:AlternateContent xmlns:mc="http://schemas.openxmlformats.org/markup-compatibility/2006">
          <mc:Choice Requires="x14">
            <control shapeId="585754" r:id="rId29" name="Check Box 26">
              <controlPr locked="0" defaultSize="0" autoFill="0" autoLine="0" autoPict="0" altText="３MB以上_x000a_">
                <anchor>
                  <from>
                    <xdr:col>19</xdr:col>
                    <xdr:colOff>76200</xdr:colOff>
                    <xdr:row>12</xdr:row>
                    <xdr:rowOff>114300</xdr:rowOff>
                  </from>
                  <to>
                    <xdr:col>20</xdr:col>
                    <xdr:colOff>66675</xdr:colOff>
                    <xdr:row>12</xdr:row>
                    <xdr:rowOff>333375</xdr:rowOff>
                  </to>
                </anchor>
              </controlPr>
            </control>
          </mc:Choice>
        </mc:AlternateContent>
        <mc:AlternateContent xmlns:mc="http://schemas.openxmlformats.org/markup-compatibility/2006">
          <mc:Choice Requires="x14">
            <control shapeId="585755" r:id="rId30" name="Check Box 27">
              <controlPr locked="0" defaultSize="0" autoFill="0" autoLine="0" autoPict="0" altText="３MB以上_x000a_">
                <anchor>
                  <from>
                    <xdr:col>2</xdr:col>
                    <xdr:colOff>66675</xdr:colOff>
                    <xdr:row>13</xdr:row>
                    <xdr:rowOff>114300</xdr:rowOff>
                  </from>
                  <to>
                    <xdr:col>3</xdr:col>
                    <xdr:colOff>38100</xdr:colOff>
                    <xdr:row>13</xdr:row>
                    <xdr:rowOff>333375</xdr:rowOff>
                  </to>
                </anchor>
              </controlPr>
            </control>
          </mc:Choice>
        </mc:AlternateContent>
        <mc:AlternateContent xmlns:mc="http://schemas.openxmlformats.org/markup-compatibility/2006">
          <mc:Choice Requires="x14">
            <control shapeId="585756" r:id="rId31" name="Check Box 28">
              <controlPr locked="0" defaultSize="0" autoFill="0" autoLine="0" autoPict="0" altText="３MB以上_x000a_">
                <anchor>
                  <from>
                    <xdr:col>2</xdr:col>
                    <xdr:colOff>66675</xdr:colOff>
                    <xdr:row>14</xdr:row>
                    <xdr:rowOff>114300</xdr:rowOff>
                  </from>
                  <to>
                    <xdr:col>3</xdr:col>
                    <xdr:colOff>38100</xdr:colOff>
                    <xdr:row>14</xdr:row>
                    <xdr:rowOff>333375</xdr:rowOff>
                  </to>
                </anchor>
              </controlPr>
            </control>
          </mc:Choice>
        </mc:AlternateContent>
        <mc:AlternateContent xmlns:mc="http://schemas.openxmlformats.org/markup-compatibility/2006">
          <mc:Choice Requires="x14">
            <control shapeId="585757" r:id="rId32" name="Check Box 29">
              <controlPr locked="0" defaultSize="0" autoFill="0" autoLine="0" autoPict="0" altText="３MB以上_x000a_">
                <anchor>
                  <from>
                    <xdr:col>7</xdr:col>
                    <xdr:colOff>76200</xdr:colOff>
                    <xdr:row>14</xdr:row>
                    <xdr:rowOff>114300</xdr:rowOff>
                  </from>
                  <to>
                    <xdr:col>8</xdr:col>
                    <xdr:colOff>66675</xdr:colOff>
                    <xdr:row>14</xdr:row>
                    <xdr:rowOff>333375</xdr:rowOff>
                  </to>
                </anchor>
              </controlPr>
            </control>
          </mc:Choice>
        </mc:AlternateContent>
        <mc:AlternateContent xmlns:mc="http://schemas.openxmlformats.org/markup-compatibility/2006">
          <mc:Choice Requires="x14">
            <control shapeId="585758" r:id="rId33" name="Check Box 30">
              <controlPr locked="0" defaultSize="0" autoFill="0" autoLine="0" autoPict="0" altText="３MB以上_x000a_">
                <anchor>
                  <from>
                    <xdr:col>12</xdr:col>
                    <xdr:colOff>76200</xdr:colOff>
                    <xdr:row>14</xdr:row>
                    <xdr:rowOff>114300</xdr:rowOff>
                  </from>
                  <to>
                    <xdr:col>13</xdr:col>
                    <xdr:colOff>66675</xdr:colOff>
                    <xdr:row>14</xdr:row>
                    <xdr:rowOff>333375</xdr:rowOff>
                  </to>
                </anchor>
              </controlPr>
            </control>
          </mc:Choice>
        </mc:AlternateContent>
        <mc:AlternateContent xmlns:mc="http://schemas.openxmlformats.org/markup-compatibility/2006">
          <mc:Choice Requires="x14">
            <control shapeId="585759" r:id="rId34" name="Check Box 31">
              <controlPr locked="0" defaultSize="0" autoFill="0" autoLine="0" autoPict="0" altText="３MB以上_x000a_">
                <anchor>
                  <from>
                    <xdr:col>17</xdr:col>
                    <xdr:colOff>66675</xdr:colOff>
                    <xdr:row>14</xdr:row>
                    <xdr:rowOff>114300</xdr:rowOff>
                  </from>
                  <to>
                    <xdr:col>18</xdr:col>
                    <xdr:colOff>47625</xdr:colOff>
                    <xdr:row>14</xdr:row>
                    <xdr:rowOff>333375</xdr:rowOff>
                  </to>
                </anchor>
              </controlPr>
            </control>
          </mc:Choice>
        </mc:AlternateContent>
        <mc:AlternateContent xmlns:mc="http://schemas.openxmlformats.org/markup-compatibility/2006">
          <mc:Choice Requires="x14">
            <control shapeId="585760" r:id="rId35" name="Check Box 32">
              <controlPr locked="0" defaultSize="0" autoFill="0" autoLine="0" autoPict="0" altText="３MB以上_x000a_">
                <anchor>
                  <from>
                    <xdr:col>2</xdr:col>
                    <xdr:colOff>66675</xdr:colOff>
                    <xdr:row>15</xdr:row>
                    <xdr:rowOff>114300</xdr:rowOff>
                  </from>
                  <to>
                    <xdr:col>3</xdr:col>
                    <xdr:colOff>38100</xdr:colOff>
                    <xdr:row>15</xdr:row>
                    <xdr:rowOff>333375</xdr:rowOff>
                  </to>
                </anchor>
              </controlPr>
            </control>
          </mc:Choice>
        </mc:AlternateContent>
        <mc:AlternateContent xmlns:mc="http://schemas.openxmlformats.org/markup-compatibility/2006">
          <mc:Choice Requires="x14">
            <control shapeId="585761" r:id="rId36" name="Check Box 33">
              <controlPr locked="0" defaultSize="0" autoFill="0" autoLine="0" autoPict="0" altText="３MB以上_x000a_">
                <anchor>
                  <from>
                    <xdr:col>7</xdr:col>
                    <xdr:colOff>76200</xdr:colOff>
                    <xdr:row>15</xdr:row>
                    <xdr:rowOff>114300</xdr:rowOff>
                  </from>
                  <to>
                    <xdr:col>8</xdr:col>
                    <xdr:colOff>66675</xdr:colOff>
                    <xdr:row>15</xdr:row>
                    <xdr:rowOff>333375</xdr:rowOff>
                  </to>
                </anchor>
              </controlPr>
            </control>
          </mc:Choice>
        </mc:AlternateContent>
        <mc:AlternateContent xmlns:mc="http://schemas.openxmlformats.org/markup-compatibility/2006">
          <mc:Choice Requires="x14">
            <control shapeId="585762" r:id="rId37" name="Check Box 34">
              <controlPr locked="0" defaultSize="0" autoFill="0" autoLine="0" autoPict="0" altText="３MB以上_x000a_">
                <anchor>
                  <from>
                    <xdr:col>2</xdr:col>
                    <xdr:colOff>66675</xdr:colOff>
                    <xdr:row>16</xdr:row>
                    <xdr:rowOff>114300</xdr:rowOff>
                  </from>
                  <to>
                    <xdr:col>3</xdr:col>
                    <xdr:colOff>38100</xdr:colOff>
                    <xdr:row>16</xdr:row>
                    <xdr:rowOff>333375</xdr:rowOff>
                  </to>
                </anchor>
              </controlPr>
            </control>
          </mc:Choice>
        </mc:AlternateContent>
        <mc:AlternateContent xmlns:mc="http://schemas.openxmlformats.org/markup-compatibility/2006">
          <mc:Choice Requires="x14">
            <control shapeId="585763" r:id="rId38" name="Check Box 35">
              <controlPr locked="0" defaultSize="0" autoFill="0" autoLine="0" autoPict="0" altText="３MB以上_x000a_">
                <anchor>
                  <from>
                    <xdr:col>8</xdr:col>
                    <xdr:colOff>85725</xdr:colOff>
                    <xdr:row>16</xdr:row>
                    <xdr:rowOff>114300</xdr:rowOff>
                  </from>
                  <to>
                    <xdr:col>9</xdr:col>
                    <xdr:colOff>66675</xdr:colOff>
                    <xdr:row>16</xdr:row>
                    <xdr:rowOff>333375</xdr:rowOff>
                  </to>
                </anchor>
              </controlPr>
            </control>
          </mc:Choice>
        </mc:AlternateContent>
        <mc:AlternateContent xmlns:mc="http://schemas.openxmlformats.org/markup-compatibility/2006">
          <mc:Choice Requires="x14">
            <control shapeId="585764" r:id="rId39" name="Check Box 36">
              <controlPr locked="0" defaultSize="0" autoFill="0" autoLine="0" autoPict="0" altText="３MB以上_x000a_">
                <anchor>
                  <from>
                    <xdr:col>15</xdr:col>
                    <xdr:colOff>76200</xdr:colOff>
                    <xdr:row>16</xdr:row>
                    <xdr:rowOff>114300</xdr:rowOff>
                  </from>
                  <to>
                    <xdr:col>16</xdr:col>
                    <xdr:colOff>66675</xdr:colOff>
                    <xdr:row>16</xdr:row>
                    <xdr:rowOff>333375</xdr:rowOff>
                  </to>
                </anchor>
              </controlPr>
            </control>
          </mc:Choice>
        </mc:AlternateContent>
        <mc:AlternateContent xmlns:mc="http://schemas.openxmlformats.org/markup-compatibility/2006">
          <mc:Choice Requires="x14">
            <control shapeId="585765" r:id="rId40" name="Check Box 37">
              <controlPr locked="0" defaultSize="0" autoFill="0" autoLine="0" autoPict="0" altText="３MB以上_x000a_">
                <anchor>
                  <from>
                    <xdr:col>2</xdr:col>
                    <xdr:colOff>66675</xdr:colOff>
                    <xdr:row>17</xdr:row>
                    <xdr:rowOff>114300</xdr:rowOff>
                  </from>
                  <to>
                    <xdr:col>3</xdr:col>
                    <xdr:colOff>38100</xdr:colOff>
                    <xdr:row>17</xdr:row>
                    <xdr:rowOff>333375</xdr:rowOff>
                  </to>
                </anchor>
              </controlPr>
            </control>
          </mc:Choice>
        </mc:AlternateContent>
        <mc:AlternateContent xmlns:mc="http://schemas.openxmlformats.org/markup-compatibility/2006">
          <mc:Choice Requires="x14">
            <control shapeId="585766" r:id="rId41" name="Check Box 38">
              <controlPr locked="0" defaultSize="0" autoFill="0" autoLine="0" autoPict="0" altText="３MB以上_x000a_">
                <anchor>
                  <from>
                    <xdr:col>23</xdr:col>
                    <xdr:colOff>76200</xdr:colOff>
                    <xdr:row>17</xdr:row>
                    <xdr:rowOff>114300</xdr:rowOff>
                  </from>
                  <to>
                    <xdr:col>24</xdr:col>
                    <xdr:colOff>66675</xdr:colOff>
                    <xdr:row>17</xdr:row>
                    <xdr:rowOff>333375</xdr:rowOff>
                  </to>
                </anchor>
              </controlPr>
            </control>
          </mc:Choice>
        </mc:AlternateContent>
        <mc:AlternateContent xmlns:mc="http://schemas.openxmlformats.org/markup-compatibility/2006">
          <mc:Choice Requires="x14">
            <control shapeId="585767" r:id="rId42" name="Check Box 39">
              <controlPr locked="0" defaultSize="0" autoFill="0" autoLine="0" autoPict="0" altText="３MB以上_x000a_">
                <anchor>
                  <from>
                    <xdr:col>2</xdr:col>
                    <xdr:colOff>66675</xdr:colOff>
                    <xdr:row>18</xdr:row>
                    <xdr:rowOff>114300</xdr:rowOff>
                  </from>
                  <to>
                    <xdr:col>3</xdr:col>
                    <xdr:colOff>38100</xdr:colOff>
                    <xdr:row>18</xdr:row>
                    <xdr:rowOff>333375</xdr:rowOff>
                  </to>
                </anchor>
              </controlPr>
            </control>
          </mc:Choice>
        </mc:AlternateContent>
        <mc:AlternateContent xmlns:mc="http://schemas.openxmlformats.org/markup-compatibility/2006">
          <mc:Choice Requires="x14">
            <control shapeId="585768" r:id="rId43" name="Check Box 40">
              <controlPr locked="0" defaultSize="0" autoFill="0" autoLine="0" autoPict="0" altText="３MB以上_x000a_">
                <anchor>
                  <from>
                    <xdr:col>6</xdr:col>
                    <xdr:colOff>76200</xdr:colOff>
                    <xdr:row>18</xdr:row>
                    <xdr:rowOff>114300</xdr:rowOff>
                  </from>
                  <to>
                    <xdr:col>7</xdr:col>
                    <xdr:colOff>66675</xdr:colOff>
                    <xdr:row>18</xdr:row>
                    <xdr:rowOff>333375</xdr:rowOff>
                  </to>
                </anchor>
              </controlPr>
            </control>
          </mc:Choice>
        </mc:AlternateContent>
        <mc:AlternateContent xmlns:mc="http://schemas.openxmlformats.org/markup-compatibility/2006">
          <mc:Choice Requires="x14">
            <control shapeId="585769" r:id="rId44" name="Check Box 41">
              <controlPr locked="0" defaultSize="0" autoFill="0" autoLine="0" autoPict="0" altText="３MB以上_x000a_">
                <anchor>
                  <from>
                    <xdr:col>10</xdr:col>
                    <xdr:colOff>66675</xdr:colOff>
                    <xdr:row>18</xdr:row>
                    <xdr:rowOff>114300</xdr:rowOff>
                  </from>
                  <to>
                    <xdr:col>11</xdr:col>
                    <xdr:colOff>38100</xdr:colOff>
                    <xdr:row>18</xdr:row>
                    <xdr:rowOff>333375</xdr:rowOff>
                  </to>
                </anchor>
              </controlPr>
            </control>
          </mc:Choice>
        </mc:AlternateContent>
        <mc:AlternateContent xmlns:mc="http://schemas.openxmlformats.org/markup-compatibility/2006">
          <mc:Choice Requires="x14">
            <control shapeId="585770" r:id="rId45" name="Check Box 42">
              <controlPr locked="0" defaultSize="0" autoFill="0" autoLine="0" autoPict="0" altText="３MB以上_x000a_">
                <anchor>
                  <from>
                    <xdr:col>2</xdr:col>
                    <xdr:colOff>66675</xdr:colOff>
                    <xdr:row>19</xdr:row>
                    <xdr:rowOff>114300</xdr:rowOff>
                  </from>
                  <to>
                    <xdr:col>3</xdr:col>
                    <xdr:colOff>38100</xdr:colOff>
                    <xdr:row>19</xdr:row>
                    <xdr:rowOff>333375</xdr:rowOff>
                  </to>
                </anchor>
              </controlPr>
            </control>
          </mc:Choice>
        </mc:AlternateContent>
        <mc:AlternateContent xmlns:mc="http://schemas.openxmlformats.org/markup-compatibility/2006">
          <mc:Choice Requires="x14">
            <control shapeId="585771" r:id="rId46" name="Check Box 43">
              <controlPr locked="0" defaultSize="0" autoFill="0" autoLine="0" autoPict="0" altText="３MB以上_x000a_">
                <anchor>
                  <from>
                    <xdr:col>12</xdr:col>
                    <xdr:colOff>66675</xdr:colOff>
                    <xdr:row>19</xdr:row>
                    <xdr:rowOff>114300</xdr:rowOff>
                  </from>
                  <to>
                    <xdr:col>13</xdr:col>
                    <xdr:colOff>47625</xdr:colOff>
                    <xdr:row>19</xdr:row>
                    <xdr:rowOff>333375</xdr:rowOff>
                  </to>
                </anchor>
              </controlPr>
            </control>
          </mc:Choice>
        </mc:AlternateContent>
        <mc:AlternateContent xmlns:mc="http://schemas.openxmlformats.org/markup-compatibility/2006">
          <mc:Choice Requires="x14">
            <control shapeId="585772" r:id="rId47" name="Check Box 44">
              <controlPr locked="0" defaultSize="0" autoFill="0" autoLine="0" autoPict="0" altText="３MB以上_x000a_">
                <anchor>
                  <from>
                    <xdr:col>28</xdr:col>
                    <xdr:colOff>76200</xdr:colOff>
                    <xdr:row>19</xdr:row>
                    <xdr:rowOff>114300</xdr:rowOff>
                  </from>
                  <to>
                    <xdr:col>29</xdr:col>
                    <xdr:colOff>66675</xdr:colOff>
                    <xdr:row>19</xdr:row>
                    <xdr:rowOff>333375</xdr:rowOff>
                  </to>
                </anchor>
              </controlPr>
            </control>
          </mc:Choice>
        </mc:AlternateContent>
        <mc:AlternateContent xmlns:mc="http://schemas.openxmlformats.org/markup-compatibility/2006">
          <mc:Choice Requires="x14">
            <control shapeId="585773" r:id="rId48" name="Check Box 45">
              <controlPr locked="0" defaultSize="0" autoFill="0" autoLine="0" autoPict="0" altText="３MB以上_x000a_">
                <anchor>
                  <from>
                    <xdr:col>38</xdr:col>
                    <xdr:colOff>285750</xdr:colOff>
                    <xdr:row>19</xdr:row>
                    <xdr:rowOff>114300</xdr:rowOff>
                  </from>
                  <to>
                    <xdr:col>39</xdr:col>
                    <xdr:colOff>276225</xdr:colOff>
                    <xdr:row>19</xdr:row>
                    <xdr:rowOff>333375</xdr:rowOff>
                  </to>
                </anchor>
              </controlPr>
            </control>
          </mc:Choice>
        </mc:AlternateContent>
        <mc:AlternateContent xmlns:mc="http://schemas.openxmlformats.org/markup-compatibility/2006">
          <mc:Choice Requires="x14">
            <control shapeId="585774" r:id="rId49" name="Check Box 46">
              <controlPr locked="0" defaultSize="0" autoFill="0" autoLine="0" autoPict="0" altText="３MB以上_x000a_">
                <anchor>
                  <from>
                    <xdr:col>2</xdr:col>
                    <xdr:colOff>66675</xdr:colOff>
                    <xdr:row>20</xdr:row>
                    <xdr:rowOff>114300</xdr:rowOff>
                  </from>
                  <to>
                    <xdr:col>3</xdr:col>
                    <xdr:colOff>38100</xdr:colOff>
                    <xdr:row>20</xdr:row>
                    <xdr:rowOff>333375</xdr:rowOff>
                  </to>
                </anchor>
              </controlPr>
            </control>
          </mc:Choice>
        </mc:AlternateContent>
        <mc:AlternateContent xmlns:mc="http://schemas.openxmlformats.org/markup-compatibility/2006">
          <mc:Choice Requires="x14">
            <control shapeId="585775" r:id="rId50" name="Check Box 47">
              <controlPr locked="0" defaultSize="0" autoFill="0" autoLine="0" autoPict="0" altText="３MB以上_x000a_">
                <anchor>
                  <from>
                    <xdr:col>22</xdr:col>
                    <xdr:colOff>66675</xdr:colOff>
                    <xdr:row>14</xdr:row>
                    <xdr:rowOff>114300</xdr:rowOff>
                  </from>
                  <to>
                    <xdr:col>23</xdr:col>
                    <xdr:colOff>47625</xdr:colOff>
                    <xdr:row>14</xdr:row>
                    <xdr:rowOff>333375</xdr:rowOff>
                  </to>
                </anchor>
              </controlPr>
            </control>
          </mc:Choice>
        </mc:AlternateContent>
        <mc:AlternateContent xmlns:mc="http://schemas.openxmlformats.org/markup-compatibility/2006">
          <mc:Choice Requires="x14">
            <control shapeId="585776" r:id="rId51" name="Check Box 48">
              <controlPr locked="0" defaultSize="0" autoFill="0" autoLine="0" autoPict="0" altText="３MB以上_x000a_">
                <anchor>
                  <from>
                    <xdr:col>2</xdr:col>
                    <xdr:colOff>66675</xdr:colOff>
                    <xdr:row>26</xdr:row>
                    <xdr:rowOff>76200</xdr:rowOff>
                  </from>
                  <to>
                    <xdr:col>3</xdr:col>
                    <xdr:colOff>38100</xdr:colOff>
                    <xdr:row>26</xdr:row>
                    <xdr:rowOff>295275</xdr:rowOff>
                  </to>
                </anchor>
              </controlPr>
            </control>
          </mc:Choice>
        </mc:AlternateContent>
        <mc:AlternateContent xmlns:mc="http://schemas.openxmlformats.org/markup-compatibility/2006">
          <mc:Choice Requires="x14">
            <control shapeId="585777" r:id="rId52" name="Check Box 49">
              <controlPr locked="0" defaultSize="0" autoFill="0" autoLine="0" autoPict="0" altText="３MB以上_x000a_">
                <anchor>
                  <from>
                    <xdr:col>5</xdr:col>
                    <xdr:colOff>66675</xdr:colOff>
                    <xdr:row>26</xdr:row>
                    <xdr:rowOff>85725</xdr:rowOff>
                  </from>
                  <to>
                    <xdr:col>6</xdr:col>
                    <xdr:colOff>38100</xdr:colOff>
                    <xdr:row>26</xdr:row>
                    <xdr:rowOff>304800</xdr:rowOff>
                  </to>
                </anchor>
              </controlPr>
            </control>
          </mc:Choice>
        </mc:AlternateContent>
        <mc:AlternateContent xmlns:mc="http://schemas.openxmlformats.org/markup-compatibility/2006">
          <mc:Choice Requires="x14">
            <control shapeId="585778" r:id="rId53" name="Check Box 50">
              <controlPr locked="0" defaultSize="0" autoFill="0" autoLine="0" autoPict="0" altText="３MB以上_x000a_">
                <anchor>
                  <from>
                    <xdr:col>8</xdr:col>
                    <xdr:colOff>66675</xdr:colOff>
                    <xdr:row>26</xdr:row>
                    <xdr:rowOff>85725</xdr:rowOff>
                  </from>
                  <to>
                    <xdr:col>9</xdr:col>
                    <xdr:colOff>38100</xdr:colOff>
                    <xdr:row>26</xdr:row>
                    <xdr:rowOff>304800</xdr:rowOff>
                  </to>
                </anchor>
              </controlPr>
            </control>
          </mc:Choice>
        </mc:AlternateContent>
        <mc:AlternateContent xmlns:mc="http://schemas.openxmlformats.org/markup-compatibility/2006">
          <mc:Choice Requires="x14">
            <control shapeId="585779" r:id="rId54" name="Check Box 51">
              <controlPr locked="0" defaultSize="0" autoFill="0" autoLine="0" autoPict="0" altText="３MB以上_x000a_">
                <anchor>
                  <from>
                    <xdr:col>2</xdr:col>
                    <xdr:colOff>66675</xdr:colOff>
                    <xdr:row>27</xdr:row>
                    <xdr:rowOff>76200</xdr:rowOff>
                  </from>
                  <to>
                    <xdr:col>3</xdr:col>
                    <xdr:colOff>38100</xdr:colOff>
                    <xdr:row>27</xdr:row>
                    <xdr:rowOff>276225</xdr:rowOff>
                  </to>
                </anchor>
              </controlPr>
            </control>
          </mc:Choice>
        </mc:AlternateContent>
        <mc:AlternateContent xmlns:mc="http://schemas.openxmlformats.org/markup-compatibility/2006">
          <mc:Choice Requires="x14">
            <control shapeId="585780" r:id="rId55" name="Check Box 52">
              <controlPr locked="0" defaultSize="0" autoFill="0" autoLine="0" autoPict="0" altText="３MB以上_x000a_">
                <anchor>
                  <from>
                    <xdr:col>5</xdr:col>
                    <xdr:colOff>66675</xdr:colOff>
                    <xdr:row>27</xdr:row>
                    <xdr:rowOff>76200</xdr:rowOff>
                  </from>
                  <to>
                    <xdr:col>6</xdr:col>
                    <xdr:colOff>38100</xdr:colOff>
                    <xdr:row>27</xdr:row>
                    <xdr:rowOff>295275</xdr:rowOff>
                  </to>
                </anchor>
              </controlPr>
            </control>
          </mc:Choice>
        </mc:AlternateContent>
        <mc:AlternateContent xmlns:mc="http://schemas.openxmlformats.org/markup-compatibility/2006">
          <mc:Choice Requires="x14">
            <control shapeId="585781" r:id="rId56" name="Check Box 53">
              <controlPr locked="0" defaultSize="0" autoFill="0" autoLine="0" autoPict="0" altText="３MB以上_x000a_">
                <anchor>
                  <from>
                    <xdr:col>9</xdr:col>
                    <xdr:colOff>66675</xdr:colOff>
                    <xdr:row>27</xdr:row>
                    <xdr:rowOff>76200</xdr:rowOff>
                  </from>
                  <to>
                    <xdr:col>10</xdr:col>
                    <xdr:colOff>38100</xdr:colOff>
                    <xdr:row>27</xdr:row>
                    <xdr:rowOff>295275</xdr:rowOff>
                  </to>
                </anchor>
              </controlPr>
            </control>
          </mc:Choice>
        </mc:AlternateContent>
        <mc:AlternateContent xmlns:mc="http://schemas.openxmlformats.org/markup-compatibility/2006">
          <mc:Choice Requires="x14">
            <control shapeId="585782" r:id="rId57" name="Check Box 54">
              <controlPr locked="0" defaultSize="0" autoFill="0" autoLine="0" autoPict="0" altText="３MB以上_x000a_">
                <anchor>
                  <from>
                    <xdr:col>12</xdr:col>
                    <xdr:colOff>66675</xdr:colOff>
                    <xdr:row>27</xdr:row>
                    <xdr:rowOff>76200</xdr:rowOff>
                  </from>
                  <to>
                    <xdr:col>13</xdr:col>
                    <xdr:colOff>66675</xdr:colOff>
                    <xdr:row>27</xdr:row>
                    <xdr:rowOff>276225</xdr:rowOff>
                  </to>
                </anchor>
              </controlPr>
            </control>
          </mc:Choice>
        </mc:AlternateContent>
        <mc:AlternateContent xmlns:mc="http://schemas.openxmlformats.org/markup-compatibility/2006">
          <mc:Choice Requires="x14">
            <control shapeId="585783" r:id="rId58" name="Check Box 55">
              <controlPr locked="0" defaultSize="0" autoFill="0" autoLine="0" autoPict="0" altText="３MB以上_x000a_">
                <anchor>
                  <from>
                    <xdr:col>16</xdr:col>
                    <xdr:colOff>66675</xdr:colOff>
                    <xdr:row>27</xdr:row>
                    <xdr:rowOff>76200</xdr:rowOff>
                  </from>
                  <to>
                    <xdr:col>17</xdr:col>
                    <xdr:colOff>66675</xdr:colOff>
                    <xdr:row>27</xdr:row>
                    <xdr:rowOff>295275</xdr:rowOff>
                  </to>
                </anchor>
              </controlPr>
            </control>
          </mc:Choice>
        </mc:AlternateContent>
        <mc:AlternateContent xmlns:mc="http://schemas.openxmlformats.org/markup-compatibility/2006">
          <mc:Choice Requires="x14">
            <control shapeId="585784" r:id="rId59" name="Check Box 56">
              <controlPr locked="0" defaultSize="0" autoFill="0" autoLine="0" autoPict="0" altText="３MB以上_x000a_">
                <anchor>
                  <from>
                    <xdr:col>20</xdr:col>
                    <xdr:colOff>66675</xdr:colOff>
                    <xdr:row>27</xdr:row>
                    <xdr:rowOff>76200</xdr:rowOff>
                  </from>
                  <to>
                    <xdr:col>21</xdr:col>
                    <xdr:colOff>38100</xdr:colOff>
                    <xdr:row>27</xdr:row>
                    <xdr:rowOff>295275</xdr:rowOff>
                  </to>
                </anchor>
              </controlPr>
            </control>
          </mc:Choice>
        </mc:AlternateContent>
        <mc:AlternateContent xmlns:mc="http://schemas.openxmlformats.org/markup-compatibility/2006">
          <mc:Choice Requires="x14">
            <control shapeId="585785" r:id="rId60" name="Check Box 57">
              <controlPr locked="0" defaultSize="0" autoFill="0" autoLine="0" autoPict="0" altText="３MB以上_x000a_">
                <anchor>
                  <from>
                    <xdr:col>24</xdr:col>
                    <xdr:colOff>66675</xdr:colOff>
                    <xdr:row>27</xdr:row>
                    <xdr:rowOff>76200</xdr:rowOff>
                  </from>
                  <to>
                    <xdr:col>25</xdr:col>
                    <xdr:colOff>38100</xdr:colOff>
                    <xdr:row>27</xdr:row>
                    <xdr:rowOff>295275</xdr:rowOff>
                  </to>
                </anchor>
              </controlPr>
            </control>
          </mc:Choice>
        </mc:AlternateContent>
        <mc:AlternateContent xmlns:mc="http://schemas.openxmlformats.org/markup-compatibility/2006">
          <mc:Choice Requires="x14">
            <control shapeId="585786" r:id="rId61" name="Check Box 58">
              <controlPr locked="0" defaultSize="0" autoFill="0" autoLine="0" autoPict="0" altText="３MB以上_x000a_">
                <anchor>
                  <from>
                    <xdr:col>2</xdr:col>
                    <xdr:colOff>66675</xdr:colOff>
                    <xdr:row>28</xdr:row>
                    <xdr:rowOff>76200</xdr:rowOff>
                  </from>
                  <to>
                    <xdr:col>3</xdr:col>
                    <xdr:colOff>38100</xdr:colOff>
                    <xdr:row>28</xdr:row>
                    <xdr:rowOff>276225</xdr:rowOff>
                  </to>
                </anchor>
              </controlPr>
            </control>
          </mc:Choice>
        </mc:AlternateContent>
        <mc:AlternateContent xmlns:mc="http://schemas.openxmlformats.org/markup-compatibility/2006">
          <mc:Choice Requires="x14">
            <control shapeId="585787" r:id="rId62" name="Check Box 59">
              <controlPr locked="0" defaultSize="0" autoFill="0" autoLine="0" autoPict="0" altText="３MB以上_x000a_">
                <anchor>
                  <from>
                    <xdr:col>2</xdr:col>
                    <xdr:colOff>66675</xdr:colOff>
                    <xdr:row>29</xdr:row>
                    <xdr:rowOff>85725</xdr:rowOff>
                  </from>
                  <to>
                    <xdr:col>3</xdr:col>
                    <xdr:colOff>38100</xdr:colOff>
                    <xdr:row>29</xdr:row>
                    <xdr:rowOff>304800</xdr:rowOff>
                  </to>
                </anchor>
              </controlPr>
            </control>
          </mc:Choice>
        </mc:AlternateContent>
        <mc:AlternateContent xmlns:mc="http://schemas.openxmlformats.org/markup-compatibility/2006">
          <mc:Choice Requires="x14">
            <control shapeId="585788" r:id="rId63" name="Check Box 60">
              <controlPr locked="0" defaultSize="0" autoFill="0" autoLine="0" autoPict="0" altText="３MB以上_x000a_">
                <anchor>
                  <from>
                    <xdr:col>22</xdr:col>
                    <xdr:colOff>66675</xdr:colOff>
                    <xdr:row>29</xdr:row>
                    <xdr:rowOff>85725</xdr:rowOff>
                  </from>
                  <to>
                    <xdr:col>23</xdr:col>
                    <xdr:colOff>38100</xdr:colOff>
                    <xdr:row>29</xdr:row>
                    <xdr:rowOff>304800</xdr:rowOff>
                  </to>
                </anchor>
              </controlPr>
            </control>
          </mc:Choice>
        </mc:AlternateContent>
        <mc:AlternateContent xmlns:mc="http://schemas.openxmlformats.org/markup-compatibility/2006">
          <mc:Choice Requires="x14">
            <control shapeId="585789" r:id="rId64" name="Check Box 61">
              <controlPr locked="0" defaultSize="0" autoFill="0" autoLine="0" autoPict="0" altText="３MB以上_x000a_">
                <anchor>
                  <from>
                    <xdr:col>2</xdr:col>
                    <xdr:colOff>66675</xdr:colOff>
                    <xdr:row>30</xdr:row>
                    <xdr:rowOff>76200</xdr:rowOff>
                  </from>
                  <to>
                    <xdr:col>3</xdr:col>
                    <xdr:colOff>38100</xdr:colOff>
                    <xdr:row>30</xdr:row>
                    <xdr:rowOff>295275</xdr:rowOff>
                  </to>
                </anchor>
              </controlPr>
            </control>
          </mc:Choice>
        </mc:AlternateContent>
        <mc:AlternateContent xmlns:mc="http://schemas.openxmlformats.org/markup-compatibility/2006">
          <mc:Choice Requires="x14">
            <control shapeId="585790" r:id="rId65" name="Check Box 62">
              <controlPr locked="0" defaultSize="0" autoFill="0" autoLine="0" autoPict="0" altText="３MB以上_x000a_">
                <anchor>
                  <from>
                    <xdr:col>5</xdr:col>
                    <xdr:colOff>66675</xdr:colOff>
                    <xdr:row>30</xdr:row>
                    <xdr:rowOff>76200</xdr:rowOff>
                  </from>
                  <to>
                    <xdr:col>6</xdr:col>
                    <xdr:colOff>38100</xdr:colOff>
                    <xdr:row>30</xdr:row>
                    <xdr:rowOff>295275</xdr:rowOff>
                  </to>
                </anchor>
              </controlPr>
            </control>
          </mc:Choice>
        </mc:AlternateContent>
        <mc:AlternateContent xmlns:mc="http://schemas.openxmlformats.org/markup-compatibility/2006">
          <mc:Choice Requires="x14">
            <control shapeId="585791" r:id="rId66" name="Check Box 63">
              <controlPr locked="0" defaultSize="0" autoFill="0" autoLine="0" autoPict="0" altText="３MB以上_x000a_">
                <anchor>
                  <from>
                    <xdr:col>9</xdr:col>
                    <xdr:colOff>66675</xdr:colOff>
                    <xdr:row>30</xdr:row>
                    <xdr:rowOff>76200</xdr:rowOff>
                  </from>
                  <to>
                    <xdr:col>10</xdr:col>
                    <xdr:colOff>66675</xdr:colOff>
                    <xdr:row>30</xdr:row>
                    <xdr:rowOff>295275</xdr:rowOff>
                  </to>
                </anchor>
              </controlPr>
            </control>
          </mc:Choice>
        </mc:AlternateContent>
        <mc:AlternateContent xmlns:mc="http://schemas.openxmlformats.org/markup-compatibility/2006">
          <mc:Choice Requires="x14">
            <control shapeId="585792" r:id="rId67" name="Check Box 64">
              <controlPr locked="0" defaultSize="0" autoFill="0" autoLine="0" autoPict="0" altText="３MB以上_x000a_">
                <anchor>
                  <from>
                    <xdr:col>15</xdr:col>
                    <xdr:colOff>66675</xdr:colOff>
                    <xdr:row>30</xdr:row>
                    <xdr:rowOff>76200</xdr:rowOff>
                  </from>
                  <to>
                    <xdr:col>16</xdr:col>
                    <xdr:colOff>66675</xdr:colOff>
                    <xdr:row>30</xdr:row>
                    <xdr:rowOff>295275</xdr:rowOff>
                  </to>
                </anchor>
              </controlPr>
            </control>
          </mc:Choice>
        </mc:AlternateContent>
        <mc:AlternateContent xmlns:mc="http://schemas.openxmlformats.org/markup-compatibility/2006">
          <mc:Choice Requires="x14">
            <control shapeId="585793" r:id="rId68" name="Check Box 65">
              <controlPr locked="0" defaultSize="0" autoFill="0" autoLine="0" autoPict="0" altText="３MB以上_x000a_">
                <anchor>
                  <from>
                    <xdr:col>2</xdr:col>
                    <xdr:colOff>66675</xdr:colOff>
                    <xdr:row>31</xdr:row>
                    <xdr:rowOff>85725</xdr:rowOff>
                  </from>
                  <to>
                    <xdr:col>3</xdr:col>
                    <xdr:colOff>38100</xdr:colOff>
                    <xdr:row>31</xdr:row>
                    <xdr:rowOff>304800</xdr:rowOff>
                  </to>
                </anchor>
              </controlPr>
            </control>
          </mc:Choice>
        </mc:AlternateContent>
        <mc:AlternateContent xmlns:mc="http://schemas.openxmlformats.org/markup-compatibility/2006">
          <mc:Choice Requires="x14">
            <control shapeId="585794" r:id="rId69" name="Check Box 66">
              <controlPr locked="0" defaultSize="0" autoFill="0" autoLine="0" autoPict="0" altText="３MB以上_x000a_">
                <anchor>
                  <from>
                    <xdr:col>5</xdr:col>
                    <xdr:colOff>66675</xdr:colOff>
                    <xdr:row>31</xdr:row>
                    <xdr:rowOff>85725</xdr:rowOff>
                  </from>
                  <to>
                    <xdr:col>6</xdr:col>
                    <xdr:colOff>38100</xdr:colOff>
                    <xdr:row>31</xdr:row>
                    <xdr:rowOff>304800</xdr:rowOff>
                  </to>
                </anchor>
              </controlPr>
            </control>
          </mc:Choice>
        </mc:AlternateContent>
        <mc:AlternateContent xmlns:mc="http://schemas.openxmlformats.org/markup-compatibility/2006">
          <mc:Choice Requires="x14">
            <control shapeId="585795" r:id="rId70" name="Check Box 67">
              <controlPr locked="0" defaultSize="0" autoFill="0" autoLine="0" autoPict="0" altText="３MB以上_x000a_">
                <anchor>
                  <from>
                    <xdr:col>9</xdr:col>
                    <xdr:colOff>66675</xdr:colOff>
                    <xdr:row>31</xdr:row>
                    <xdr:rowOff>85725</xdr:rowOff>
                  </from>
                  <to>
                    <xdr:col>10</xdr:col>
                    <xdr:colOff>66675</xdr:colOff>
                    <xdr:row>31</xdr:row>
                    <xdr:rowOff>304800</xdr:rowOff>
                  </to>
                </anchor>
              </controlPr>
            </control>
          </mc:Choice>
        </mc:AlternateContent>
        <mc:AlternateContent xmlns:mc="http://schemas.openxmlformats.org/markup-compatibility/2006">
          <mc:Choice Requires="x14">
            <control shapeId="585796" r:id="rId71" name="Check Box 68">
              <controlPr locked="0" defaultSize="0" autoFill="0" autoLine="0" autoPict="0" altText="３MB以上_x000a_">
                <anchor>
                  <from>
                    <xdr:col>12</xdr:col>
                    <xdr:colOff>66675</xdr:colOff>
                    <xdr:row>31</xdr:row>
                    <xdr:rowOff>85725</xdr:rowOff>
                  </from>
                  <to>
                    <xdr:col>13</xdr:col>
                    <xdr:colOff>38100</xdr:colOff>
                    <xdr:row>31</xdr:row>
                    <xdr:rowOff>304800</xdr:rowOff>
                  </to>
                </anchor>
              </controlPr>
            </control>
          </mc:Choice>
        </mc:AlternateContent>
        <mc:AlternateContent xmlns:mc="http://schemas.openxmlformats.org/markup-compatibility/2006">
          <mc:Choice Requires="x14">
            <control shapeId="585797" r:id="rId72" name="Check Box 69">
              <controlPr locked="0" defaultSize="0" autoFill="0" autoLine="0" autoPict="0" altText="３MB以上_x000a_">
                <anchor>
                  <from>
                    <xdr:col>19</xdr:col>
                    <xdr:colOff>66675</xdr:colOff>
                    <xdr:row>31</xdr:row>
                    <xdr:rowOff>85725</xdr:rowOff>
                  </from>
                  <to>
                    <xdr:col>20</xdr:col>
                    <xdr:colOff>66675</xdr:colOff>
                    <xdr:row>31</xdr:row>
                    <xdr:rowOff>304800</xdr:rowOff>
                  </to>
                </anchor>
              </controlPr>
            </control>
          </mc:Choice>
        </mc:AlternateContent>
        <mc:AlternateContent xmlns:mc="http://schemas.openxmlformats.org/markup-compatibility/2006">
          <mc:Choice Requires="x14">
            <control shapeId="585798" r:id="rId73" name="Check Box 70">
              <controlPr locked="0" defaultSize="0" autoFill="0" autoLine="0" autoPict="0" altText="３MB以上_x000a_">
                <anchor>
                  <from>
                    <xdr:col>2</xdr:col>
                    <xdr:colOff>66675</xdr:colOff>
                    <xdr:row>32</xdr:row>
                    <xdr:rowOff>85725</xdr:rowOff>
                  </from>
                  <to>
                    <xdr:col>3</xdr:col>
                    <xdr:colOff>38100</xdr:colOff>
                    <xdr:row>32</xdr:row>
                    <xdr:rowOff>304800</xdr:rowOff>
                  </to>
                </anchor>
              </controlPr>
            </control>
          </mc:Choice>
        </mc:AlternateContent>
        <mc:AlternateContent xmlns:mc="http://schemas.openxmlformats.org/markup-compatibility/2006">
          <mc:Choice Requires="x14">
            <control shapeId="585799" r:id="rId74" name="Check Box 71">
              <controlPr locked="0" defaultSize="0" autoFill="0" autoLine="0" autoPict="0" altText="３MB以上_x000a_">
                <anchor>
                  <from>
                    <xdr:col>8</xdr:col>
                    <xdr:colOff>66675</xdr:colOff>
                    <xdr:row>32</xdr:row>
                    <xdr:rowOff>85725</xdr:rowOff>
                  </from>
                  <to>
                    <xdr:col>9</xdr:col>
                    <xdr:colOff>66675</xdr:colOff>
                    <xdr:row>32</xdr:row>
                    <xdr:rowOff>304800</xdr:rowOff>
                  </to>
                </anchor>
              </controlPr>
            </control>
          </mc:Choice>
        </mc:AlternateContent>
        <mc:AlternateContent xmlns:mc="http://schemas.openxmlformats.org/markup-compatibility/2006">
          <mc:Choice Requires="x14">
            <control shapeId="585800" r:id="rId75" name="Check Box 72">
              <controlPr locked="0" defaultSize="0" autoFill="0" autoLine="0" autoPict="0" altText="３MB以上_x000a_">
                <anchor>
                  <from>
                    <xdr:col>12</xdr:col>
                    <xdr:colOff>66675</xdr:colOff>
                    <xdr:row>32</xdr:row>
                    <xdr:rowOff>85725</xdr:rowOff>
                  </from>
                  <to>
                    <xdr:col>13</xdr:col>
                    <xdr:colOff>38100</xdr:colOff>
                    <xdr:row>32</xdr:row>
                    <xdr:rowOff>304800</xdr:rowOff>
                  </to>
                </anchor>
              </controlPr>
            </control>
          </mc:Choice>
        </mc:AlternateContent>
        <mc:AlternateContent xmlns:mc="http://schemas.openxmlformats.org/markup-compatibility/2006">
          <mc:Choice Requires="x14">
            <control shapeId="585801" r:id="rId76" name="Check Box 73">
              <controlPr locked="0" defaultSize="0" autoFill="0" autoLine="0" autoPict="0" altText="３MB以上_x000a_">
                <anchor>
                  <from>
                    <xdr:col>16</xdr:col>
                    <xdr:colOff>66675</xdr:colOff>
                    <xdr:row>32</xdr:row>
                    <xdr:rowOff>85725</xdr:rowOff>
                  </from>
                  <to>
                    <xdr:col>17</xdr:col>
                    <xdr:colOff>38100</xdr:colOff>
                    <xdr:row>32</xdr:row>
                    <xdr:rowOff>304800</xdr:rowOff>
                  </to>
                </anchor>
              </controlPr>
            </control>
          </mc:Choice>
        </mc:AlternateContent>
        <mc:AlternateContent xmlns:mc="http://schemas.openxmlformats.org/markup-compatibility/2006">
          <mc:Choice Requires="x14">
            <control shapeId="585802" r:id="rId77" name="Check Box 74">
              <controlPr locked="0" defaultSize="0" autoFill="0" autoLine="0" autoPict="0" altText="３MB以上_x000a_">
                <anchor>
                  <from>
                    <xdr:col>22</xdr:col>
                    <xdr:colOff>142875</xdr:colOff>
                    <xdr:row>32</xdr:row>
                    <xdr:rowOff>85725</xdr:rowOff>
                  </from>
                  <to>
                    <xdr:col>23</xdr:col>
                    <xdr:colOff>142875</xdr:colOff>
                    <xdr:row>32</xdr:row>
                    <xdr:rowOff>304800</xdr:rowOff>
                  </to>
                </anchor>
              </controlPr>
            </control>
          </mc:Choice>
        </mc:AlternateContent>
        <mc:AlternateContent xmlns:mc="http://schemas.openxmlformats.org/markup-compatibility/2006">
          <mc:Choice Requires="x14">
            <control shapeId="585803" r:id="rId78" name="Check Box 75">
              <controlPr locked="0" defaultSize="0" autoFill="0" autoLine="0" autoPict="0" altText="３MB以上_x000a_">
                <anchor>
                  <from>
                    <xdr:col>30</xdr:col>
                    <xdr:colOff>66675</xdr:colOff>
                    <xdr:row>32</xdr:row>
                    <xdr:rowOff>85725</xdr:rowOff>
                  </from>
                  <to>
                    <xdr:col>31</xdr:col>
                    <xdr:colOff>66675</xdr:colOff>
                    <xdr:row>32</xdr:row>
                    <xdr:rowOff>304800</xdr:rowOff>
                  </to>
                </anchor>
              </controlPr>
            </control>
          </mc:Choice>
        </mc:AlternateContent>
        <mc:AlternateContent xmlns:mc="http://schemas.openxmlformats.org/markup-compatibility/2006">
          <mc:Choice Requires="x14">
            <control shapeId="585804" r:id="rId79" name="Check Box 76">
              <controlPr locked="0" defaultSize="0" autoFill="0" autoLine="0" autoPict="0" altText="３MB以上_x000a_">
                <anchor>
                  <from>
                    <xdr:col>36</xdr:col>
                    <xdr:colOff>28575</xdr:colOff>
                    <xdr:row>32</xdr:row>
                    <xdr:rowOff>85725</xdr:rowOff>
                  </from>
                  <to>
                    <xdr:col>36</xdr:col>
                    <xdr:colOff>314325</xdr:colOff>
                    <xdr:row>32</xdr:row>
                    <xdr:rowOff>304800</xdr:rowOff>
                  </to>
                </anchor>
              </controlPr>
            </control>
          </mc:Choice>
        </mc:AlternateContent>
        <mc:AlternateContent xmlns:mc="http://schemas.openxmlformats.org/markup-compatibility/2006">
          <mc:Choice Requires="x14">
            <control shapeId="585805" r:id="rId80" name="Check Box 77">
              <controlPr locked="0" defaultSize="0" autoFill="0" autoLine="0" autoPict="0" altText="３MB以上_x000a_">
                <anchor>
                  <from>
                    <xdr:col>41</xdr:col>
                    <xdr:colOff>152400</xdr:colOff>
                    <xdr:row>32</xdr:row>
                    <xdr:rowOff>85725</xdr:rowOff>
                  </from>
                  <to>
                    <xdr:col>42</xdr:col>
                    <xdr:colOff>142875</xdr:colOff>
                    <xdr:row>32</xdr:row>
                    <xdr:rowOff>304800</xdr:rowOff>
                  </to>
                </anchor>
              </controlPr>
            </control>
          </mc:Choice>
        </mc:AlternateContent>
        <mc:AlternateContent xmlns:mc="http://schemas.openxmlformats.org/markup-compatibility/2006">
          <mc:Choice Requires="x14">
            <control shapeId="585806" r:id="rId81" name="Check Box 78">
              <controlPr locked="0" defaultSize="0" autoFill="0" autoLine="0" autoPict="0" altText="３MB以上_x000a_">
                <anchor>
                  <from>
                    <xdr:col>2</xdr:col>
                    <xdr:colOff>66675</xdr:colOff>
                    <xdr:row>33</xdr:row>
                    <xdr:rowOff>85725</xdr:rowOff>
                  </from>
                  <to>
                    <xdr:col>3</xdr:col>
                    <xdr:colOff>38100</xdr:colOff>
                    <xdr:row>33</xdr:row>
                    <xdr:rowOff>304800</xdr:rowOff>
                  </to>
                </anchor>
              </controlPr>
            </control>
          </mc:Choice>
        </mc:AlternateContent>
        <mc:AlternateContent xmlns:mc="http://schemas.openxmlformats.org/markup-compatibility/2006">
          <mc:Choice Requires="x14">
            <control shapeId="585807" r:id="rId82" name="Check Box 79">
              <controlPr locked="0" defaultSize="0" autoFill="0" autoLine="0" autoPict="0" altText="３MB以上_x000a_">
                <anchor>
                  <from>
                    <xdr:col>7</xdr:col>
                    <xdr:colOff>76200</xdr:colOff>
                    <xdr:row>33</xdr:row>
                    <xdr:rowOff>85725</xdr:rowOff>
                  </from>
                  <to>
                    <xdr:col>8</xdr:col>
                    <xdr:colOff>66675</xdr:colOff>
                    <xdr:row>33</xdr:row>
                    <xdr:rowOff>304800</xdr:rowOff>
                  </to>
                </anchor>
              </controlPr>
            </control>
          </mc:Choice>
        </mc:AlternateContent>
        <mc:AlternateContent xmlns:mc="http://schemas.openxmlformats.org/markup-compatibility/2006">
          <mc:Choice Requires="x14">
            <control shapeId="585808" r:id="rId83" name="Check Box 80">
              <controlPr locked="0" defaultSize="0" autoFill="0" autoLine="0" autoPict="0" altText="３MB以上_x000a_">
                <anchor>
                  <from>
                    <xdr:col>27</xdr:col>
                    <xdr:colOff>66675</xdr:colOff>
                    <xdr:row>33</xdr:row>
                    <xdr:rowOff>85725</xdr:rowOff>
                  </from>
                  <to>
                    <xdr:col>28</xdr:col>
                    <xdr:colOff>66675</xdr:colOff>
                    <xdr:row>33</xdr:row>
                    <xdr:rowOff>304800</xdr:rowOff>
                  </to>
                </anchor>
              </controlPr>
            </control>
          </mc:Choice>
        </mc:AlternateContent>
        <mc:AlternateContent xmlns:mc="http://schemas.openxmlformats.org/markup-compatibility/2006">
          <mc:Choice Requires="x14">
            <control shapeId="585809" r:id="rId84" name="Check Box 81">
              <controlPr locked="0" defaultSize="0" autoFill="0" autoLine="0" autoPict="0" altText="３MB以上_x000a_">
                <anchor>
                  <from>
                    <xdr:col>36</xdr:col>
                    <xdr:colOff>295275</xdr:colOff>
                    <xdr:row>33</xdr:row>
                    <xdr:rowOff>85725</xdr:rowOff>
                  </from>
                  <to>
                    <xdr:col>37</xdr:col>
                    <xdr:colOff>285750</xdr:colOff>
                    <xdr:row>33</xdr:row>
                    <xdr:rowOff>304800</xdr:rowOff>
                  </to>
                </anchor>
              </controlPr>
            </control>
          </mc:Choice>
        </mc:AlternateContent>
        <mc:AlternateContent xmlns:mc="http://schemas.openxmlformats.org/markup-compatibility/2006">
          <mc:Choice Requires="x14">
            <control shapeId="585810" r:id="rId85" name="Check Box 82">
              <controlPr locked="0" defaultSize="0" autoFill="0" autoLine="0" autoPict="0" altText="３MB以上_x000a_">
                <anchor>
                  <from>
                    <xdr:col>43</xdr:col>
                    <xdr:colOff>285750</xdr:colOff>
                    <xdr:row>33</xdr:row>
                    <xdr:rowOff>85725</xdr:rowOff>
                  </from>
                  <to>
                    <xdr:col>44</xdr:col>
                    <xdr:colOff>257175</xdr:colOff>
                    <xdr:row>33</xdr:row>
                    <xdr:rowOff>304800</xdr:rowOff>
                  </to>
                </anchor>
              </controlPr>
            </control>
          </mc:Choice>
        </mc:AlternateContent>
        <mc:AlternateContent xmlns:mc="http://schemas.openxmlformats.org/markup-compatibility/2006">
          <mc:Choice Requires="x14">
            <control shapeId="585811" r:id="rId86" name="Check Box 83">
              <controlPr locked="0" defaultSize="0" autoFill="0" autoLine="0" autoPict="0" altText="３MB以上_x000a_">
                <anchor>
                  <from>
                    <xdr:col>2</xdr:col>
                    <xdr:colOff>66675</xdr:colOff>
                    <xdr:row>34</xdr:row>
                    <xdr:rowOff>85725</xdr:rowOff>
                  </from>
                  <to>
                    <xdr:col>3</xdr:col>
                    <xdr:colOff>38100</xdr:colOff>
                    <xdr:row>34</xdr:row>
                    <xdr:rowOff>304800</xdr:rowOff>
                  </to>
                </anchor>
              </controlPr>
            </control>
          </mc:Choice>
        </mc:AlternateContent>
        <mc:AlternateContent xmlns:mc="http://schemas.openxmlformats.org/markup-compatibility/2006">
          <mc:Choice Requires="x14">
            <control shapeId="585812" r:id="rId87" name="Check Box 84">
              <controlPr locked="0" defaultSize="0" autoFill="0" autoLine="0" autoPict="0" altText="３MB以上_x000a_">
                <anchor>
                  <from>
                    <xdr:col>7</xdr:col>
                    <xdr:colOff>66675</xdr:colOff>
                    <xdr:row>34</xdr:row>
                    <xdr:rowOff>85725</xdr:rowOff>
                  </from>
                  <to>
                    <xdr:col>8</xdr:col>
                    <xdr:colOff>66675</xdr:colOff>
                    <xdr:row>34</xdr:row>
                    <xdr:rowOff>304800</xdr:rowOff>
                  </to>
                </anchor>
              </controlPr>
            </control>
          </mc:Choice>
        </mc:AlternateContent>
        <mc:AlternateContent xmlns:mc="http://schemas.openxmlformats.org/markup-compatibility/2006">
          <mc:Choice Requires="x14">
            <control shapeId="585813" r:id="rId88" name="Check Box 85">
              <controlPr locked="0" defaultSize="0" autoFill="0" autoLine="0" autoPict="0" altText="３MB以上_x000a_">
                <anchor>
                  <from>
                    <xdr:col>2</xdr:col>
                    <xdr:colOff>66675</xdr:colOff>
                    <xdr:row>37</xdr:row>
                    <xdr:rowOff>85725</xdr:rowOff>
                  </from>
                  <to>
                    <xdr:col>3</xdr:col>
                    <xdr:colOff>38100</xdr:colOff>
                    <xdr:row>37</xdr:row>
                    <xdr:rowOff>304800</xdr:rowOff>
                  </to>
                </anchor>
              </controlPr>
            </control>
          </mc:Choice>
        </mc:AlternateContent>
        <mc:AlternateContent xmlns:mc="http://schemas.openxmlformats.org/markup-compatibility/2006">
          <mc:Choice Requires="x14">
            <control shapeId="585814" r:id="rId89" name="Check Box 86">
              <controlPr locked="0" defaultSize="0" autoFill="0" autoLine="0" autoPict="0" altText="３MB以上_x000a_">
                <anchor>
                  <from>
                    <xdr:col>23</xdr:col>
                    <xdr:colOff>66675</xdr:colOff>
                    <xdr:row>37</xdr:row>
                    <xdr:rowOff>85725</xdr:rowOff>
                  </from>
                  <to>
                    <xdr:col>24</xdr:col>
                    <xdr:colOff>66675</xdr:colOff>
                    <xdr:row>37</xdr:row>
                    <xdr:rowOff>304800</xdr:rowOff>
                  </to>
                </anchor>
              </controlPr>
            </control>
          </mc:Choice>
        </mc:AlternateContent>
        <mc:AlternateContent xmlns:mc="http://schemas.openxmlformats.org/markup-compatibility/2006">
          <mc:Choice Requires="x14">
            <control shapeId="585815" r:id="rId90" name="Check Box 87">
              <controlPr locked="0" defaultSize="0" autoFill="0" autoLine="0" autoPict="0" altText="３MB以上_x000a_">
                <anchor>
                  <from>
                    <xdr:col>2</xdr:col>
                    <xdr:colOff>66675</xdr:colOff>
                    <xdr:row>38</xdr:row>
                    <xdr:rowOff>85725</xdr:rowOff>
                  </from>
                  <to>
                    <xdr:col>3</xdr:col>
                    <xdr:colOff>38100</xdr:colOff>
                    <xdr:row>38</xdr:row>
                    <xdr:rowOff>304800</xdr:rowOff>
                  </to>
                </anchor>
              </controlPr>
            </control>
          </mc:Choice>
        </mc:AlternateContent>
        <mc:AlternateContent xmlns:mc="http://schemas.openxmlformats.org/markup-compatibility/2006">
          <mc:Choice Requires="x14">
            <control shapeId="585816" r:id="rId91" name="Check Box 88">
              <controlPr locked="0" defaultSize="0" autoFill="0" autoLine="0" autoPict="0" altText="３MB以上_x000a_">
                <anchor>
                  <from>
                    <xdr:col>12</xdr:col>
                    <xdr:colOff>66675</xdr:colOff>
                    <xdr:row>38</xdr:row>
                    <xdr:rowOff>85725</xdr:rowOff>
                  </from>
                  <to>
                    <xdr:col>13</xdr:col>
                    <xdr:colOff>38100</xdr:colOff>
                    <xdr:row>38</xdr:row>
                    <xdr:rowOff>304800</xdr:rowOff>
                  </to>
                </anchor>
              </controlPr>
            </control>
          </mc:Choice>
        </mc:AlternateContent>
        <mc:AlternateContent xmlns:mc="http://schemas.openxmlformats.org/markup-compatibility/2006">
          <mc:Choice Requires="x14">
            <control shapeId="585817" r:id="rId92" name="Check Box 89">
              <controlPr locked="0" defaultSize="0" autoFill="0" autoLine="0" autoPict="0" altText="３MB以上_x000a_">
                <anchor>
                  <from>
                    <xdr:col>28</xdr:col>
                    <xdr:colOff>66675</xdr:colOff>
                    <xdr:row>38</xdr:row>
                    <xdr:rowOff>85725</xdr:rowOff>
                  </from>
                  <to>
                    <xdr:col>29</xdr:col>
                    <xdr:colOff>66675</xdr:colOff>
                    <xdr:row>38</xdr:row>
                    <xdr:rowOff>304800</xdr:rowOff>
                  </to>
                </anchor>
              </controlPr>
            </control>
          </mc:Choice>
        </mc:AlternateContent>
        <mc:AlternateContent xmlns:mc="http://schemas.openxmlformats.org/markup-compatibility/2006">
          <mc:Choice Requires="x14">
            <control shapeId="585818" r:id="rId93" name="Check Box 90">
              <controlPr locked="0" defaultSize="0" autoFill="0" autoLine="0" autoPict="0" altText="３MB以上_x000a_">
                <anchor>
                  <from>
                    <xdr:col>38</xdr:col>
                    <xdr:colOff>276225</xdr:colOff>
                    <xdr:row>38</xdr:row>
                    <xdr:rowOff>85725</xdr:rowOff>
                  </from>
                  <to>
                    <xdr:col>39</xdr:col>
                    <xdr:colOff>276225</xdr:colOff>
                    <xdr:row>38</xdr:row>
                    <xdr:rowOff>304800</xdr:rowOff>
                  </to>
                </anchor>
              </controlPr>
            </control>
          </mc:Choice>
        </mc:AlternateContent>
        <mc:AlternateContent xmlns:mc="http://schemas.openxmlformats.org/markup-compatibility/2006">
          <mc:Choice Requires="x14">
            <control shapeId="585819" r:id="rId94" name="Check Box 91">
              <controlPr locked="0" defaultSize="0" autoFill="0" autoLine="0" autoPict="0" altText="３MB以上_x000a_">
                <anchor>
                  <from>
                    <xdr:col>2</xdr:col>
                    <xdr:colOff>66675</xdr:colOff>
                    <xdr:row>40</xdr:row>
                    <xdr:rowOff>85725</xdr:rowOff>
                  </from>
                  <to>
                    <xdr:col>3</xdr:col>
                    <xdr:colOff>38100</xdr:colOff>
                    <xdr:row>40</xdr:row>
                    <xdr:rowOff>304800</xdr:rowOff>
                  </to>
                </anchor>
              </controlPr>
            </control>
          </mc:Choice>
        </mc:AlternateContent>
        <mc:AlternateContent xmlns:mc="http://schemas.openxmlformats.org/markup-compatibility/2006">
          <mc:Choice Requires="x14">
            <control shapeId="585820" r:id="rId95" name="Check Box 92">
              <controlPr locked="0" defaultSize="0" autoFill="0" autoLine="0" autoPict="0" altText="３MB以上_x000a_">
                <anchor>
                  <from>
                    <xdr:col>2</xdr:col>
                    <xdr:colOff>66675</xdr:colOff>
                    <xdr:row>35</xdr:row>
                    <xdr:rowOff>85725</xdr:rowOff>
                  </from>
                  <to>
                    <xdr:col>3</xdr:col>
                    <xdr:colOff>38100</xdr:colOff>
                    <xdr:row>35</xdr:row>
                    <xdr:rowOff>304800</xdr:rowOff>
                  </to>
                </anchor>
              </controlPr>
            </control>
          </mc:Choice>
        </mc:AlternateContent>
        <mc:AlternateContent xmlns:mc="http://schemas.openxmlformats.org/markup-compatibility/2006">
          <mc:Choice Requires="x14">
            <control shapeId="585821" r:id="rId96" name="Check Box 93">
              <controlPr locked="0" defaultSize="0" autoFill="0" autoLine="0" autoPict="0" altText="３MB以上_x000a_">
                <anchor>
                  <from>
                    <xdr:col>7</xdr:col>
                    <xdr:colOff>66675</xdr:colOff>
                    <xdr:row>35</xdr:row>
                    <xdr:rowOff>85725</xdr:rowOff>
                  </from>
                  <to>
                    <xdr:col>8</xdr:col>
                    <xdr:colOff>66675</xdr:colOff>
                    <xdr:row>35</xdr:row>
                    <xdr:rowOff>304800</xdr:rowOff>
                  </to>
                </anchor>
              </controlPr>
            </control>
          </mc:Choice>
        </mc:AlternateContent>
        <mc:AlternateContent xmlns:mc="http://schemas.openxmlformats.org/markup-compatibility/2006">
          <mc:Choice Requires="x14">
            <control shapeId="585822" r:id="rId97" name="Check Box 94">
              <controlPr locked="0" defaultSize="0" autoFill="0" autoLine="0" autoPict="0" altText="３MB以上_x000a_">
                <anchor>
                  <from>
                    <xdr:col>2</xdr:col>
                    <xdr:colOff>66675</xdr:colOff>
                    <xdr:row>36</xdr:row>
                    <xdr:rowOff>85725</xdr:rowOff>
                  </from>
                  <to>
                    <xdr:col>3</xdr:col>
                    <xdr:colOff>38100</xdr:colOff>
                    <xdr:row>36</xdr:row>
                    <xdr:rowOff>304800</xdr:rowOff>
                  </to>
                </anchor>
              </controlPr>
            </control>
          </mc:Choice>
        </mc:AlternateContent>
        <mc:AlternateContent xmlns:mc="http://schemas.openxmlformats.org/markup-compatibility/2006">
          <mc:Choice Requires="x14">
            <control shapeId="585823" r:id="rId98" name="Check Box 95">
              <controlPr locked="0" defaultSize="0" autoFill="0" autoLine="0" autoPict="0" altText="３MB以上_x000a_">
                <anchor>
                  <from>
                    <xdr:col>6</xdr:col>
                    <xdr:colOff>66675</xdr:colOff>
                    <xdr:row>36</xdr:row>
                    <xdr:rowOff>85725</xdr:rowOff>
                  </from>
                  <to>
                    <xdr:col>7</xdr:col>
                    <xdr:colOff>38100</xdr:colOff>
                    <xdr:row>36</xdr:row>
                    <xdr:rowOff>304800</xdr:rowOff>
                  </to>
                </anchor>
              </controlPr>
            </control>
          </mc:Choice>
        </mc:AlternateContent>
        <mc:AlternateContent xmlns:mc="http://schemas.openxmlformats.org/markup-compatibility/2006">
          <mc:Choice Requires="x14">
            <control shapeId="585824" r:id="rId99" name="Check Box 96">
              <controlPr locked="0" defaultSize="0" autoFill="0" autoLine="0" autoPict="0" altText="３MB以上_x000a_">
                <anchor>
                  <from>
                    <xdr:col>11</xdr:col>
                    <xdr:colOff>66675</xdr:colOff>
                    <xdr:row>36</xdr:row>
                    <xdr:rowOff>85725</xdr:rowOff>
                  </from>
                  <to>
                    <xdr:col>12</xdr:col>
                    <xdr:colOff>38100</xdr:colOff>
                    <xdr:row>36</xdr:row>
                    <xdr:rowOff>304800</xdr:rowOff>
                  </to>
                </anchor>
              </controlPr>
            </control>
          </mc:Choice>
        </mc:AlternateContent>
        <mc:AlternateContent xmlns:mc="http://schemas.openxmlformats.org/markup-compatibility/2006">
          <mc:Choice Requires="x14">
            <control shapeId="585825" r:id="rId100" name="Check Box 97">
              <controlPr locked="0" defaultSize="0" autoFill="0" autoLine="0" autoPict="0" altText="３MB以上_x000a_">
                <anchor>
                  <from>
                    <xdr:col>19</xdr:col>
                    <xdr:colOff>66675</xdr:colOff>
                    <xdr:row>36</xdr:row>
                    <xdr:rowOff>85725</xdr:rowOff>
                  </from>
                  <to>
                    <xdr:col>20</xdr:col>
                    <xdr:colOff>66675</xdr:colOff>
                    <xdr:row>36</xdr:row>
                    <xdr:rowOff>304800</xdr:rowOff>
                  </to>
                </anchor>
              </controlPr>
            </control>
          </mc:Choice>
        </mc:AlternateContent>
        <mc:AlternateContent xmlns:mc="http://schemas.openxmlformats.org/markup-compatibility/2006">
          <mc:Choice Requires="x14">
            <control shapeId="585826" r:id="rId101" name="Check Box 98">
              <controlPr locked="0" defaultSize="0" autoFill="0" autoLine="0" autoPict="0" altText="３MB以上_x000a_">
                <anchor>
                  <from>
                    <xdr:col>25</xdr:col>
                    <xdr:colOff>66675</xdr:colOff>
                    <xdr:row>36</xdr:row>
                    <xdr:rowOff>85725</xdr:rowOff>
                  </from>
                  <to>
                    <xdr:col>26</xdr:col>
                    <xdr:colOff>66675</xdr:colOff>
                    <xdr:row>36</xdr:row>
                    <xdr:rowOff>304800</xdr:rowOff>
                  </to>
                </anchor>
              </controlPr>
            </control>
          </mc:Choice>
        </mc:AlternateContent>
        <mc:AlternateContent xmlns:mc="http://schemas.openxmlformats.org/markup-compatibility/2006">
          <mc:Choice Requires="x14">
            <control shapeId="585827" r:id="rId102" name="Check Box 99">
              <controlPr locked="0" defaultSize="0" autoFill="0" autoLine="0" autoPict="0" altText="３MB以上_x000a_">
                <anchor>
                  <from>
                    <xdr:col>31</xdr:col>
                    <xdr:colOff>66675</xdr:colOff>
                    <xdr:row>36</xdr:row>
                    <xdr:rowOff>85725</xdr:rowOff>
                  </from>
                  <to>
                    <xdr:col>32</xdr:col>
                    <xdr:colOff>66675</xdr:colOff>
                    <xdr:row>36</xdr:row>
                    <xdr:rowOff>304800</xdr:rowOff>
                  </to>
                </anchor>
              </controlPr>
            </control>
          </mc:Choice>
        </mc:AlternateContent>
        <mc:AlternateContent xmlns:mc="http://schemas.openxmlformats.org/markup-compatibility/2006">
          <mc:Choice Requires="x14">
            <control shapeId="585828" r:id="rId103" name="Check Box 100">
              <controlPr locked="0" defaultSize="0" autoFill="0" autoLine="0" autoPict="0" altText="３MB以上_x000a_">
                <anchor>
                  <from>
                    <xdr:col>2</xdr:col>
                    <xdr:colOff>66675</xdr:colOff>
                    <xdr:row>39</xdr:row>
                    <xdr:rowOff>104775</xdr:rowOff>
                  </from>
                  <to>
                    <xdr:col>3</xdr:col>
                    <xdr:colOff>38100</xdr:colOff>
                    <xdr:row>39</xdr:row>
                    <xdr:rowOff>304800</xdr:rowOff>
                  </to>
                </anchor>
              </controlPr>
            </control>
          </mc:Choice>
        </mc:AlternateContent>
        <mc:AlternateContent xmlns:mc="http://schemas.openxmlformats.org/markup-compatibility/2006">
          <mc:Choice Requires="x14">
            <control shapeId="585829" r:id="rId104" name="Check Box 101">
              <controlPr locked="0" defaultSize="0" autoFill="0" autoLine="0" autoPict="0" altText="３MB以上_x000a_">
                <anchor>
                  <from>
                    <xdr:col>2</xdr:col>
                    <xdr:colOff>76200</xdr:colOff>
                    <xdr:row>21</xdr:row>
                    <xdr:rowOff>76200</xdr:rowOff>
                  </from>
                  <to>
                    <xdr:col>3</xdr:col>
                    <xdr:colOff>47625</xdr:colOff>
                    <xdr:row>21</xdr:row>
                    <xdr:rowOff>295275</xdr:rowOff>
                  </to>
                </anchor>
              </controlPr>
            </control>
          </mc:Choice>
        </mc:AlternateContent>
        <mc:AlternateContent xmlns:mc="http://schemas.openxmlformats.org/markup-compatibility/2006">
          <mc:Choice Requires="x14">
            <control shapeId="585830" r:id="rId105" name="Check Box 102">
              <controlPr locked="0" defaultSize="0" autoFill="0" autoLine="0" autoPict="0" altText="３MB以上_x000a_">
                <anchor>
                  <from>
                    <xdr:col>2</xdr:col>
                    <xdr:colOff>66675</xdr:colOff>
                    <xdr:row>41</xdr:row>
                    <xdr:rowOff>114300</xdr:rowOff>
                  </from>
                  <to>
                    <xdr:col>3</xdr:col>
                    <xdr:colOff>38100</xdr:colOff>
                    <xdr:row>41</xdr:row>
                    <xdr:rowOff>333375</xdr:rowOff>
                  </to>
                </anchor>
              </controlPr>
            </control>
          </mc:Choice>
        </mc:AlternateContent>
        <mc:AlternateContent xmlns:mc="http://schemas.openxmlformats.org/markup-compatibility/2006">
          <mc:Choice Requires="x14">
            <control shapeId="585831" r:id="rId106" name="Check Box 103">
              <controlPr locked="0" defaultSize="0" autoFill="0" autoLine="0" autoPict="0" altText="３MB以上_x000a_">
                <anchor>
                  <from>
                    <xdr:col>14</xdr:col>
                    <xdr:colOff>66675</xdr:colOff>
                    <xdr:row>21</xdr:row>
                    <xdr:rowOff>76200</xdr:rowOff>
                  </from>
                  <to>
                    <xdr:col>15</xdr:col>
                    <xdr:colOff>38100</xdr:colOff>
                    <xdr:row>21</xdr:row>
                    <xdr:rowOff>295275</xdr:rowOff>
                  </to>
                </anchor>
              </controlPr>
            </control>
          </mc:Choice>
        </mc:AlternateContent>
        <mc:AlternateContent xmlns:mc="http://schemas.openxmlformats.org/markup-compatibility/2006">
          <mc:Choice Requires="x14">
            <control shapeId="585832" r:id="rId107" name="Check Box 104">
              <controlPr locked="0" defaultSize="0" autoFill="0" autoLine="0" autoPict="0" altText="３MB以上_x000a_">
                <anchor>
                  <from>
                    <xdr:col>14</xdr:col>
                    <xdr:colOff>38100</xdr:colOff>
                    <xdr:row>41</xdr:row>
                    <xdr:rowOff>85725</xdr:rowOff>
                  </from>
                  <to>
                    <xdr:col>15</xdr:col>
                    <xdr:colOff>9525</xdr:colOff>
                    <xdr:row>41</xdr:row>
                    <xdr:rowOff>304800</xdr:rowOff>
                  </to>
                </anchor>
              </controlPr>
            </control>
          </mc:Choice>
        </mc:AlternateContent>
        <mc:AlternateContent xmlns:mc="http://schemas.openxmlformats.org/markup-compatibility/2006">
          <mc:Choice Requires="x14">
            <control shapeId="585833" r:id="rId108" name="Check Box 105">
              <controlPr locked="0" defaultSize="0" autoFill="0" autoLine="0" autoPict="0" altText="３MB以上_x000a_">
                <anchor>
                  <from>
                    <xdr:col>41</xdr:col>
                    <xdr:colOff>304800</xdr:colOff>
                    <xdr:row>10</xdr:row>
                    <xdr:rowOff>85725</xdr:rowOff>
                  </from>
                  <to>
                    <xdr:col>42</xdr:col>
                    <xdr:colOff>285750</xdr:colOff>
                    <xdr:row>10</xdr:row>
                    <xdr:rowOff>276225</xdr:rowOff>
                  </to>
                </anchor>
              </controlPr>
            </control>
          </mc:Choice>
        </mc:AlternateContent>
        <mc:AlternateContent xmlns:mc="http://schemas.openxmlformats.org/markup-compatibility/2006">
          <mc:Choice Requires="x14">
            <control shapeId="585834" r:id="rId109" name="Check Box 106">
              <controlPr locked="0" defaultSize="0" autoFill="0" autoLine="0" autoPict="0" altText="３MB以上_x000a_">
                <anchor>
                  <from>
                    <xdr:col>51</xdr:col>
                    <xdr:colOff>285750</xdr:colOff>
                    <xdr:row>33</xdr:row>
                    <xdr:rowOff>104775</xdr:rowOff>
                  </from>
                  <to>
                    <xdr:col>52</xdr:col>
                    <xdr:colOff>266700</xdr:colOff>
                    <xdr:row>33</xdr:row>
                    <xdr:rowOff>314325</xdr:rowOff>
                  </to>
                </anchor>
              </controlPr>
            </control>
          </mc:Choice>
        </mc:AlternateContent>
        <mc:AlternateContent xmlns:mc="http://schemas.openxmlformats.org/markup-compatibility/2006">
          <mc:Choice Requires="x14">
            <control shapeId="585835" r:id="rId110" name="Check Box 107">
              <controlPr locked="0" defaultSize="0" autoFill="0" autoLine="0" autoPict="0" altText="３MB以上_x000a_">
                <anchor>
                  <from>
                    <xdr:col>28</xdr:col>
                    <xdr:colOff>66675</xdr:colOff>
                    <xdr:row>21</xdr:row>
                    <xdr:rowOff>76200</xdr:rowOff>
                  </from>
                  <to>
                    <xdr:col>29</xdr:col>
                    <xdr:colOff>66675</xdr:colOff>
                    <xdr:row>21</xdr:row>
                    <xdr:rowOff>295275</xdr:rowOff>
                  </to>
                </anchor>
              </controlPr>
            </control>
          </mc:Choice>
        </mc:AlternateContent>
        <mc:AlternateContent xmlns:mc="http://schemas.openxmlformats.org/markup-compatibility/2006">
          <mc:Choice Requires="x14">
            <control shapeId="585836" r:id="rId111" name="Check Box 108">
              <controlPr locked="0" defaultSize="0" autoFill="0" autoLine="0" autoPict="0" altText="３MB以上_x000a_">
                <anchor>
                  <from>
                    <xdr:col>28</xdr:col>
                    <xdr:colOff>95250</xdr:colOff>
                    <xdr:row>41</xdr:row>
                    <xdr:rowOff>85725</xdr:rowOff>
                  </from>
                  <to>
                    <xdr:col>29</xdr:col>
                    <xdr:colOff>95250</xdr:colOff>
                    <xdr:row>41</xdr:row>
                    <xdr:rowOff>304800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F953E-65AE-4D4C-AFDB-911871C2DF98}">
  <dimension ref="A1:F155"/>
  <sheetViews>
    <sheetView view="pageBreakPreview" zoomScaleNormal="100" zoomScaleSheetLayoutView="100" workbookViewId="0">
      <selection activeCell="B11" sqref="B11"/>
    </sheetView>
  </sheetViews>
  <sheetFormatPr defaultRowHeight="13.5"/>
  <cols>
    <col min="1" max="1" width="20.75" style="467" customWidth="1"/>
    <col min="2" max="2" width="46.375" style="466" customWidth="1"/>
    <col min="3" max="3" width="16.75" style="467" customWidth="1"/>
    <col min="4" max="4" width="5.625" style="882" customWidth="1"/>
    <col min="5" max="16384" width="9" style="467"/>
  </cols>
  <sheetData>
    <row r="1" spans="1:6" s="902" customFormat="1" ht="30" customHeight="1">
      <c r="A1" s="1097" t="s">
        <v>1782</v>
      </c>
      <c r="B1" s="1097"/>
      <c r="C1" s="1097"/>
      <c r="D1" s="1097"/>
    </row>
    <row r="2" spans="1:6" s="902" customFormat="1" ht="30" customHeight="1">
      <c r="A2" s="903" t="s">
        <v>927</v>
      </c>
      <c r="B2" s="901"/>
      <c r="D2" s="904"/>
      <c r="F2"/>
    </row>
    <row r="3" spans="1:6" s="902" customFormat="1" ht="30" customHeight="1">
      <c r="A3" s="905" t="s">
        <v>928</v>
      </c>
      <c r="B3" s="906" t="s">
        <v>929</v>
      </c>
      <c r="C3" s="906" t="s">
        <v>1387</v>
      </c>
      <c r="D3" s="907"/>
    </row>
    <row r="4" spans="1:6" s="902" customFormat="1" ht="30" customHeight="1">
      <c r="A4" s="1091" t="s">
        <v>930</v>
      </c>
      <c r="B4" s="908" t="s">
        <v>931</v>
      </c>
      <c r="C4" s="963" t="s">
        <v>1388</v>
      </c>
      <c r="D4" s="910"/>
    </row>
    <row r="5" spans="1:6" s="902" customFormat="1" ht="30" customHeight="1">
      <c r="A5" s="1091"/>
      <c r="B5" s="908" t="s">
        <v>932</v>
      </c>
      <c r="C5" s="963" t="s">
        <v>1394</v>
      </c>
      <c r="D5" s="910"/>
    </row>
    <row r="6" spans="1:6" s="902" customFormat="1" ht="30" customHeight="1">
      <c r="A6" s="1091"/>
      <c r="B6" s="908" t="s">
        <v>933</v>
      </c>
      <c r="C6" s="1098" t="s">
        <v>1869</v>
      </c>
      <c r="D6" s="1099"/>
    </row>
    <row r="7" spans="1:6" s="902" customFormat="1" ht="30" customHeight="1">
      <c r="A7" s="1091"/>
      <c r="B7" s="908" t="s">
        <v>934</v>
      </c>
      <c r="C7" s="1098"/>
      <c r="D7" s="1099"/>
    </row>
    <row r="8" spans="1:6" s="902" customFormat="1" ht="30" customHeight="1">
      <c r="A8" s="1091" t="s">
        <v>935</v>
      </c>
      <c r="B8" s="908" t="s">
        <v>936</v>
      </c>
      <c r="C8" s="909" t="s">
        <v>1389</v>
      </c>
      <c r="D8" s="910"/>
    </row>
    <row r="9" spans="1:6" s="902" customFormat="1" ht="30" customHeight="1">
      <c r="A9" s="1091"/>
      <c r="B9" s="908" t="s">
        <v>937</v>
      </c>
      <c r="C9" s="909" t="s">
        <v>1394</v>
      </c>
      <c r="D9" s="910"/>
    </row>
    <row r="10" spans="1:6" s="902" customFormat="1" ht="30" customHeight="1">
      <c r="A10" s="1091"/>
      <c r="B10" s="908" t="s">
        <v>938</v>
      </c>
      <c r="C10" s="909" t="s">
        <v>1869</v>
      </c>
      <c r="D10" s="910"/>
    </row>
    <row r="11" spans="1:6" s="902" customFormat="1" ht="30" customHeight="1">
      <c r="A11" s="911" t="s">
        <v>939</v>
      </c>
      <c r="B11" s="908" t="s">
        <v>940</v>
      </c>
      <c r="C11" s="909" t="s">
        <v>1390</v>
      </c>
      <c r="D11" s="910"/>
    </row>
    <row r="12" spans="1:6" s="902" customFormat="1" ht="30" customHeight="1">
      <c r="A12" s="1091" t="s">
        <v>941</v>
      </c>
      <c r="B12" s="908" t="s">
        <v>942</v>
      </c>
      <c r="C12" s="909" t="s">
        <v>578</v>
      </c>
      <c r="D12" s="910"/>
    </row>
    <row r="13" spans="1:6" s="902" customFormat="1" ht="30" customHeight="1">
      <c r="A13" s="1095"/>
      <c r="B13" s="912" t="s">
        <v>943</v>
      </c>
      <c r="C13" s="913" t="s">
        <v>1390</v>
      </c>
      <c r="D13" s="914"/>
    </row>
    <row r="14" spans="1:6" s="902" customFormat="1" ht="30" customHeight="1">
      <c r="A14" s="903" t="s">
        <v>944</v>
      </c>
      <c r="B14" s="901"/>
      <c r="D14" s="915"/>
    </row>
    <row r="15" spans="1:6" s="902" customFormat="1" ht="30" customHeight="1">
      <c r="A15" s="905" t="s">
        <v>928</v>
      </c>
      <c r="B15" s="906" t="s">
        <v>929</v>
      </c>
      <c r="C15" s="906" t="s">
        <v>1387</v>
      </c>
      <c r="D15" s="907"/>
    </row>
    <row r="16" spans="1:6" s="902" customFormat="1" ht="30" customHeight="1">
      <c r="A16" s="916" t="s">
        <v>945</v>
      </c>
      <c r="B16" s="912" t="s">
        <v>946</v>
      </c>
      <c r="C16" s="913" t="s">
        <v>1390</v>
      </c>
      <c r="D16" s="914"/>
    </row>
    <row r="17" spans="1:4" s="902" customFormat="1" ht="30" customHeight="1">
      <c r="A17" s="903" t="s">
        <v>947</v>
      </c>
      <c r="B17" s="901"/>
      <c r="D17" s="915"/>
    </row>
    <row r="18" spans="1:4" s="902" customFormat="1" ht="30" customHeight="1">
      <c r="A18" s="905" t="s">
        <v>928</v>
      </c>
      <c r="B18" s="906" t="s">
        <v>929</v>
      </c>
      <c r="C18" s="906" t="s">
        <v>1387</v>
      </c>
      <c r="D18" s="907"/>
    </row>
    <row r="19" spans="1:4" s="902" customFormat="1" ht="35.1" customHeight="1">
      <c r="A19" s="911" t="s">
        <v>948</v>
      </c>
      <c r="B19" s="908" t="s">
        <v>949</v>
      </c>
      <c r="C19" s="909" t="s">
        <v>950</v>
      </c>
      <c r="D19" s="910"/>
    </row>
    <row r="20" spans="1:4" s="902" customFormat="1" ht="35.1" customHeight="1">
      <c r="A20" s="911" t="s">
        <v>951</v>
      </c>
      <c r="B20" s="908" t="s">
        <v>952</v>
      </c>
      <c r="C20" s="909" t="s">
        <v>578</v>
      </c>
      <c r="D20" s="910"/>
    </row>
    <row r="21" spans="1:4" s="902" customFormat="1" ht="35.1" customHeight="1">
      <c r="A21" s="916" t="s">
        <v>953</v>
      </c>
      <c r="B21" s="912" t="s">
        <v>954</v>
      </c>
      <c r="C21" s="913" t="s">
        <v>1390</v>
      </c>
      <c r="D21" s="914"/>
    </row>
    <row r="22" spans="1:4" s="902" customFormat="1" ht="30" customHeight="1">
      <c r="A22" s="903" t="s">
        <v>955</v>
      </c>
      <c r="B22" s="901"/>
      <c r="D22" s="915"/>
    </row>
    <row r="23" spans="1:4" s="902" customFormat="1" ht="30" customHeight="1">
      <c r="A23" s="905" t="s">
        <v>928</v>
      </c>
      <c r="B23" s="906" t="s">
        <v>929</v>
      </c>
      <c r="C23" s="906" t="s">
        <v>1387</v>
      </c>
      <c r="D23" s="907"/>
    </row>
    <row r="24" spans="1:4" s="902" customFormat="1" ht="35.1" customHeight="1">
      <c r="A24" s="911" t="s">
        <v>956</v>
      </c>
      <c r="B24" s="908" t="s">
        <v>957</v>
      </c>
      <c r="C24" s="909" t="s">
        <v>1394</v>
      </c>
      <c r="D24" s="910"/>
    </row>
    <row r="25" spans="1:4" s="902" customFormat="1" ht="35.1" customHeight="1">
      <c r="A25" s="916" t="s">
        <v>958</v>
      </c>
      <c r="B25" s="912" t="s">
        <v>959</v>
      </c>
      <c r="C25" s="913" t="s">
        <v>1390</v>
      </c>
      <c r="D25" s="914"/>
    </row>
    <row r="26" spans="1:4" s="902" customFormat="1" ht="30" customHeight="1">
      <c r="A26" s="951" t="s">
        <v>960</v>
      </c>
      <c r="B26" s="952"/>
      <c r="C26" s="904"/>
      <c r="D26" s="904"/>
    </row>
    <row r="27" spans="1:4" s="902" customFormat="1" ht="30" customHeight="1">
      <c r="A27" s="945" t="s">
        <v>928</v>
      </c>
      <c r="B27" s="946" t="s">
        <v>929</v>
      </c>
      <c r="C27" s="946" t="s">
        <v>1387</v>
      </c>
      <c r="D27" s="947"/>
    </row>
    <row r="28" spans="1:4" s="902" customFormat="1" ht="35.1" customHeight="1">
      <c r="A28" s="1090" t="s">
        <v>961</v>
      </c>
      <c r="B28" s="908" t="s">
        <v>962</v>
      </c>
      <c r="C28" s="909" t="s">
        <v>578</v>
      </c>
      <c r="D28" s="910"/>
    </row>
    <row r="29" spans="1:4" s="902" customFormat="1" ht="35.1" customHeight="1">
      <c r="A29" s="1090"/>
      <c r="B29" s="908" t="s">
        <v>963</v>
      </c>
      <c r="C29" s="909" t="s">
        <v>1390</v>
      </c>
      <c r="D29" s="910"/>
    </row>
    <row r="30" spans="1:4" s="902" customFormat="1" ht="35.1" customHeight="1">
      <c r="A30" s="1090" t="s">
        <v>964</v>
      </c>
      <c r="B30" s="908" t="s">
        <v>962</v>
      </c>
      <c r="C30" s="909" t="s">
        <v>578</v>
      </c>
      <c r="D30" s="910"/>
    </row>
    <row r="31" spans="1:4" s="902" customFormat="1" ht="35.1" customHeight="1">
      <c r="A31" s="1090"/>
      <c r="B31" s="908" t="s">
        <v>965</v>
      </c>
      <c r="C31" s="909" t="s">
        <v>1390</v>
      </c>
      <c r="D31" s="910"/>
    </row>
    <row r="32" spans="1:4" s="902" customFormat="1" ht="35.1" customHeight="1">
      <c r="A32" s="920" t="s">
        <v>966</v>
      </c>
      <c r="B32" s="908" t="s">
        <v>967</v>
      </c>
      <c r="C32" s="909" t="s">
        <v>1390</v>
      </c>
      <c r="D32" s="910"/>
    </row>
    <row r="33" spans="1:4" s="902" customFormat="1" ht="35.1" customHeight="1">
      <c r="A33" s="921" t="s">
        <v>968</v>
      </c>
      <c r="B33" s="908" t="s">
        <v>969</v>
      </c>
      <c r="C33" s="909" t="s">
        <v>1390</v>
      </c>
      <c r="D33" s="910"/>
    </row>
    <row r="34" spans="1:4" s="902" customFormat="1" ht="35.1" customHeight="1">
      <c r="A34" s="922" t="s">
        <v>970</v>
      </c>
      <c r="B34" s="908" t="s">
        <v>971</v>
      </c>
      <c r="C34" s="909" t="s">
        <v>1390</v>
      </c>
      <c r="D34" s="910"/>
    </row>
    <row r="35" spans="1:4" s="902" customFormat="1" ht="35.1" customHeight="1">
      <c r="A35" s="921" t="s">
        <v>972</v>
      </c>
      <c r="B35" s="908" t="s">
        <v>973</v>
      </c>
      <c r="C35" s="909" t="s">
        <v>1390</v>
      </c>
      <c r="D35" s="910"/>
    </row>
    <row r="36" spans="1:4" s="902" customFormat="1" ht="35.1" customHeight="1">
      <c r="A36" s="1096" t="s">
        <v>974</v>
      </c>
      <c r="B36" s="908" t="s">
        <v>962</v>
      </c>
      <c r="C36" s="909" t="s">
        <v>578</v>
      </c>
      <c r="D36" s="910"/>
    </row>
    <row r="37" spans="1:4" s="902" customFormat="1" ht="35.1" customHeight="1">
      <c r="A37" s="1096"/>
      <c r="B37" s="908" t="s">
        <v>965</v>
      </c>
      <c r="C37" s="909" t="s">
        <v>1390</v>
      </c>
      <c r="D37" s="910"/>
    </row>
    <row r="38" spans="1:4" s="902" customFormat="1" ht="35.1" customHeight="1">
      <c r="A38" s="922" t="s">
        <v>975</v>
      </c>
      <c r="B38" s="908" t="s">
        <v>976</v>
      </c>
      <c r="C38" s="909" t="s">
        <v>1390</v>
      </c>
      <c r="D38" s="910"/>
    </row>
    <row r="39" spans="1:4" s="902" customFormat="1" ht="35.1" customHeight="1">
      <c r="A39" s="1090" t="s">
        <v>977</v>
      </c>
      <c r="B39" s="908" t="s">
        <v>978</v>
      </c>
      <c r="C39" s="909" t="s">
        <v>578</v>
      </c>
      <c r="D39" s="910"/>
    </row>
    <row r="40" spans="1:4" s="902" customFormat="1" ht="35.1" customHeight="1">
      <c r="A40" s="1090"/>
      <c r="B40" s="908" t="s">
        <v>979</v>
      </c>
      <c r="C40" s="909" t="s">
        <v>1390</v>
      </c>
      <c r="D40" s="910"/>
    </row>
    <row r="41" spans="1:4" s="902" customFormat="1" ht="35.1" customHeight="1">
      <c r="A41" s="1090" t="s">
        <v>980</v>
      </c>
      <c r="B41" s="908" t="s">
        <v>981</v>
      </c>
      <c r="C41" s="909" t="s">
        <v>578</v>
      </c>
      <c r="D41" s="910"/>
    </row>
    <row r="42" spans="1:4" s="902" customFormat="1" ht="35.1" customHeight="1">
      <c r="A42" s="1090"/>
      <c r="B42" s="908" t="s">
        <v>982</v>
      </c>
      <c r="C42" s="909" t="s">
        <v>1390</v>
      </c>
      <c r="D42" s="910"/>
    </row>
    <row r="43" spans="1:4" s="902" customFormat="1" ht="35.1" customHeight="1">
      <c r="A43" s="922" t="s">
        <v>983</v>
      </c>
      <c r="B43" s="908" t="s">
        <v>984</v>
      </c>
      <c r="C43" s="909" t="s">
        <v>1390</v>
      </c>
      <c r="D43" s="910"/>
    </row>
    <row r="44" spans="1:4" s="902" customFormat="1" ht="35.1" customHeight="1">
      <c r="A44" s="1090" t="s">
        <v>985</v>
      </c>
      <c r="B44" s="908" t="s">
        <v>986</v>
      </c>
      <c r="C44" s="909" t="s">
        <v>578</v>
      </c>
      <c r="D44" s="910"/>
    </row>
    <row r="45" spans="1:4" s="902" customFormat="1" ht="35.1" customHeight="1">
      <c r="A45" s="1090"/>
      <c r="B45" s="908" t="s">
        <v>987</v>
      </c>
      <c r="C45" s="909" t="s">
        <v>1390</v>
      </c>
      <c r="D45" s="910"/>
    </row>
    <row r="46" spans="1:4" s="902" customFormat="1" ht="35.1" customHeight="1">
      <c r="A46" s="1090" t="s">
        <v>988</v>
      </c>
      <c r="B46" s="908" t="s">
        <v>989</v>
      </c>
      <c r="C46" s="909" t="s">
        <v>578</v>
      </c>
      <c r="D46" s="910"/>
    </row>
    <row r="47" spans="1:4" s="902" customFormat="1" ht="35.1" customHeight="1">
      <c r="A47" s="1090"/>
      <c r="B47" s="908" t="s">
        <v>990</v>
      </c>
      <c r="C47" s="909" t="s">
        <v>1390</v>
      </c>
      <c r="D47" s="910"/>
    </row>
    <row r="48" spans="1:4" s="902" customFormat="1" ht="35.1" customHeight="1">
      <c r="A48" s="923" t="s">
        <v>991</v>
      </c>
      <c r="B48" s="924" t="s">
        <v>992</v>
      </c>
      <c r="C48" s="925" t="s">
        <v>1390</v>
      </c>
      <c r="D48" s="926"/>
    </row>
    <row r="49" spans="1:4" s="902" customFormat="1" ht="30" customHeight="1">
      <c r="A49" s="927" t="s">
        <v>993</v>
      </c>
      <c r="B49" s="928"/>
      <c r="C49" s="929"/>
      <c r="D49" s="929"/>
    </row>
    <row r="50" spans="1:4" s="902" customFormat="1" ht="30" customHeight="1">
      <c r="A50" s="917" t="s">
        <v>928</v>
      </c>
      <c r="B50" s="918" t="s">
        <v>929</v>
      </c>
      <c r="C50" s="918" t="s">
        <v>1387</v>
      </c>
      <c r="D50" s="919"/>
    </row>
    <row r="51" spans="1:4" s="902" customFormat="1" ht="40.5" customHeight="1">
      <c r="A51" s="922" t="s">
        <v>994</v>
      </c>
      <c r="B51" s="908" t="s">
        <v>995</v>
      </c>
      <c r="C51" s="909" t="s">
        <v>578</v>
      </c>
      <c r="D51" s="910"/>
    </row>
    <row r="52" spans="1:4" s="902" customFormat="1" ht="40.5" customHeight="1">
      <c r="A52" s="922" t="s">
        <v>996</v>
      </c>
      <c r="B52" s="908" t="s">
        <v>997</v>
      </c>
      <c r="C52" s="909" t="s">
        <v>578</v>
      </c>
      <c r="D52" s="910"/>
    </row>
    <row r="53" spans="1:4" s="902" customFormat="1" ht="40.5" customHeight="1">
      <c r="A53" s="920" t="s">
        <v>998</v>
      </c>
      <c r="B53" s="908" t="s">
        <v>999</v>
      </c>
      <c r="C53" s="909" t="s">
        <v>578</v>
      </c>
      <c r="D53" s="910"/>
    </row>
    <row r="54" spans="1:4" s="902" customFormat="1" ht="40.5" customHeight="1">
      <c r="A54" s="920" t="s">
        <v>1000</v>
      </c>
      <c r="B54" s="908" t="s">
        <v>1001</v>
      </c>
      <c r="C54" s="909" t="s">
        <v>578</v>
      </c>
      <c r="D54" s="910"/>
    </row>
    <row r="55" spans="1:4" s="902" customFormat="1" ht="40.5" customHeight="1">
      <c r="A55" s="922" t="s">
        <v>1002</v>
      </c>
      <c r="B55" s="908" t="s">
        <v>1003</v>
      </c>
      <c r="C55" s="909" t="s">
        <v>1390</v>
      </c>
      <c r="D55" s="910"/>
    </row>
    <row r="56" spans="1:4" s="902" customFormat="1" ht="40.5" customHeight="1">
      <c r="A56" s="922" t="s">
        <v>1004</v>
      </c>
      <c r="B56" s="908" t="s">
        <v>1005</v>
      </c>
      <c r="C56" s="909" t="s">
        <v>578</v>
      </c>
      <c r="D56" s="910"/>
    </row>
    <row r="57" spans="1:4" s="902" customFormat="1" ht="40.5" customHeight="1">
      <c r="A57" s="920" t="s">
        <v>1006</v>
      </c>
      <c r="B57" s="908" t="s">
        <v>1007</v>
      </c>
      <c r="C57" s="909" t="s">
        <v>578</v>
      </c>
      <c r="D57" s="910"/>
    </row>
    <row r="58" spans="1:4" s="902" customFormat="1" ht="40.5" customHeight="1">
      <c r="A58" s="922" t="s">
        <v>1008</v>
      </c>
      <c r="B58" s="908" t="s">
        <v>1009</v>
      </c>
      <c r="C58" s="909" t="s">
        <v>1390</v>
      </c>
      <c r="D58" s="910"/>
    </row>
    <row r="59" spans="1:4" s="902" customFormat="1" ht="40.5" customHeight="1">
      <c r="A59" s="922" t="s">
        <v>1010</v>
      </c>
      <c r="B59" s="908" t="s">
        <v>1011</v>
      </c>
      <c r="C59" s="909" t="s">
        <v>578</v>
      </c>
      <c r="D59" s="910"/>
    </row>
    <row r="60" spans="1:4" s="902" customFormat="1" ht="40.5" customHeight="1">
      <c r="A60" s="922" t="s">
        <v>1012</v>
      </c>
      <c r="B60" s="908" t="s">
        <v>1013</v>
      </c>
      <c r="C60" s="909" t="s">
        <v>578</v>
      </c>
      <c r="D60" s="910"/>
    </row>
    <row r="61" spans="1:4" s="902" customFormat="1" ht="40.5" customHeight="1">
      <c r="A61" s="922" t="s">
        <v>1014</v>
      </c>
      <c r="B61" s="908" t="s">
        <v>1015</v>
      </c>
      <c r="C61" s="909" t="s">
        <v>578</v>
      </c>
      <c r="D61" s="910"/>
    </row>
    <row r="62" spans="1:4" s="902" customFormat="1" ht="40.5" customHeight="1">
      <c r="A62" s="922" t="s">
        <v>1016</v>
      </c>
      <c r="B62" s="908" t="s">
        <v>1017</v>
      </c>
      <c r="C62" s="909" t="s">
        <v>578</v>
      </c>
      <c r="D62" s="910"/>
    </row>
    <row r="63" spans="1:4" s="902" customFormat="1" ht="40.5" customHeight="1">
      <c r="A63" s="922" t="s">
        <v>1018</v>
      </c>
      <c r="B63" s="908" t="s">
        <v>1019</v>
      </c>
      <c r="C63" s="909" t="s">
        <v>578</v>
      </c>
      <c r="D63" s="910"/>
    </row>
    <row r="64" spans="1:4" s="902" customFormat="1" ht="40.5" customHeight="1">
      <c r="A64" s="922" t="s">
        <v>1020</v>
      </c>
      <c r="B64" s="908" t="s">
        <v>1021</v>
      </c>
      <c r="C64" s="909" t="s">
        <v>1022</v>
      </c>
      <c r="D64" s="910"/>
    </row>
    <row r="65" spans="1:4" s="902" customFormat="1" ht="40.5" customHeight="1">
      <c r="A65" s="922" t="s">
        <v>1023</v>
      </c>
      <c r="B65" s="908" t="s">
        <v>1024</v>
      </c>
      <c r="C65" s="909" t="s">
        <v>1390</v>
      </c>
      <c r="D65" s="910"/>
    </row>
    <row r="66" spans="1:4" s="902" customFormat="1" ht="40.5" customHeight="1">
      <c r="A66" s="923" t="s">
        <v>1025</v>
      </c>
      <c r="B66" s="924" t="s">
        <v>1026</v>
      </c>
      <c r="C66" s="925" t="s">
        <v>1390</v>
      </c>
      <c r="D66" s="926"/>
    </row>
    <row r="67" spans="1:4" s="902" customFormat="1" ht="27" hidden="1" customHeight="1">
      <c r="A67" s="903" t="s">
        <v>1027</v>
      </c>
      <c r="B67" s="901"/>
      <c r="D67" s="930"/>
    </row>
    <row r="68" spans="1:4" s="902" customFormat="1" ht="27" hidden="1" customHeight="1">
      <c r="A68" s="917" t="s">
        <v>928</v>
      </c>
      <c r="B68" s="918" t="s">
        <v>929</v>
      </c>
      <c r="C68" s="918" t="s">
        <v>1387</v>
      </c>
      <c r="D68" s="919"/>
    </row>
    <row r="69" spans="1:4" s="902" customFormat="1" ht="54" hidden="1" customHeight="1">
      <c r="A69" s="923" t="s">
        <v>1028</v>
      </c>
      <c r="B69" s="924" t="s">
        <v>1029</v>
      </c>
      <c r="C69" s="925" t="s">
        <v>1390</v>
      </c>
      <c r="D69" s="926"/>
    </row>
    <row r="70" spans="1:4" s="902" customFormat="1" ht="27" hidden="1" customHeight="1">
      <c r="A70" s="903" t="s">
        <v>1030</v>
      </c>
      <c r="B70" s="901"/>
      <c r="D70" s="930"/>
    </row>
    <row r="71" spans="1:4" s="902" customFormat="1" ht="27" hidden="1" customHeight="1">
      <c r="A71" s="917" t="s">
        <v>928</v>
      </c>
      <c r="B71" s="918" t="s">
        <v>929</v>
      </c>
      <c r="C71" s="918" t="s">
        <v>1387</v>
      </c>
      <c r="D71" s="919"/>
    </row>
    <row r="72" spans="1:4" s="902" customFormat="1" ht="27" hidden="1">
      <c r="A72" s="931" t="s">
        <v>1031</v>
      </c>
      <c r="B72" s="924" t="s">
        <v>1032</v>
      </c>
      <c r="C72" s="925" t="s">
        <v>1390</v>
      </c>
      <c r="D72" s="926"/>
    </row>
    <row r="73" spans="1:4" s="902" customFormat="1" ht="27" hidden="1" customHeight="1">
      <c r="A73" s="903" t="s">
        <v>1033</v>
      </c>
      <c r="B73" s="901"/>
      <c r="D73" s="930"/>
    </row>
    <row r="74" spans="1:4" s="902" customFormat="1" ht="27" hidden="1" customHeight="1">
      <c r="A74" s="917" t="s">
        <v>928</v>
      </c>
      <c r="B74" s="918" t="s">
        <v>929</v>
      </c>
      <c r="C74" s="918" t="s">
        <v>1387</v>
      </c>
      <c r="D74" s="919"/>
    </row>
    <row r="75" spans="1:4" s="902" customFormat="1" ht="27" hidden="1" customHeight="1">
      <c r="A75" s="953" t="s">
        <v>1034</v>
      </c>
      <c r="B75" s="948" t="s">
        <v>1035</v>
      </c>
      <c r="C75" s="949" t="s">
        <v>1390</v>
      </c>
      <c r="D75" s="950"/>
    </row>
    <row r="76" spans="1:4" s="902" customFormat="1" ht="27" customHeight="1">
      <c r="A76" s="927" t="s">
        <v>1036</v>
      </c>
      <c r="B76" s="928"/>
      <c r="C76" s="929"/>
      <c r="D76" s="929"/>
    </row>
    <row r="77" spans="1:4" s="902" customFormat="1" ht="27" customHeight="1">
      <c r="A77" s="917" t="s">
        <v>928</v>
      </c>
      <c r="B77" s="918" t="s">
        <v>929</v>
      </c>
      <c r="C77" s="918" t="s">
        <v>1387</v>
      </c>
      <c r="D77" s="919"/>
    </row>
    <row r="78" spans="1:4" s="902" customFormat="1" ht="40.5" customHeight="1">
      <c r="A78" s="922" t="s">
        <v>1037</v>
      </c>
      <c r="B78" s="908" t="s">
        <v>1038</v>
      </c>
      <c r="C78" s="909" t="s">
        <v>1390</v>
      </c>
      <c r="D78" s="910"/>
    </row>
    <row r="79" spans="1:4" s="902" customFormat="1" ht="40.5" customHeight="1">
      <c r="A79" s="923" t="s">
        <v>1039</v>
      </c>
      <c r="B79" s="924" t="s">
        <v>1040</v>
      </c>
      <c r="C79" s="925" t="s">
        <v>1390</v>
      </c>
      <c r="D79" s="926"/>
    </row>
    <row r="80" spans="1:4" s="902" customFormat="1" ht="27" hidden="1" customHeight="1">
      <c r="A80" s="903" t="s">
        <v>1041</v>
      </c>
      <c r="B80" s="901"/>
      <c r="D80" s="930"/>
    </row>
    <row r="81" spans="1:4" s="902" customFormat="1" ht="27" hidden="1" customHeight="1">
      <c r="A81" s="917" t="s">
        <v>928</v>
      </c>
      <c r="B81" s="918" t="s">
        <v>929</v>
      </c>
      <c r="C81" s="918" t="s">
        <v>1387</v>
      </c>
      <c r="D81" s="919"/>
    </row>
    <row r="82" spans="1:4" s="902" customFormat="1" ht="27" hidden="1">
      <c r="A82" s="923" t="s">
        <v>1020</v>
      </c>
      <c r="B82" s="924" t="s">
        <v>1021</v>
      </c>
      <c r="C82" s="925" t="s">
        <v>1022</v>
      </c>
      <c r="D82" s="926"/>
    </row>
    <row r="83" spans="1:4" s="902" customFormat="1" ht="27" hidden="1" customHeight="1">
      <c r="A83" s="903" t="s">
        <v>1042</v>
      </c>
      <c r="B83" s="901"/>
      <c r="D83" s="930"/>
    </row>
    <row r="84" spans="1:4" s="902" customFormat="1" ht="27" hidden="1" customHeight="1">
      <c r="A84" s="917" t="s">
        <v>928</v>
      </c>
      <c r="B84" s="918" t="s">
        <v>929</v>
      </c>
      <c r="C84" s="918" t="s">
        <v>1387</v>
      </c>
      <c r="D84" s="919"/>
    </row>
    <row r="85" spans="1:4" s="902" customFormat="1" ht="27" hidden="1">
      <c r="A85" s="922" t="s">
        <v>1043</v>
      </c>
      <c r="B85" s="908" t="s">
        <v>1044</v>
      </c>
      <c r="C85" s="909" t="s">
        <v>578</v>
      </c>
      <c r="D85" s="910"/>
    </row>
    <row r="86" spans="1:4" s="902" customFormat="1" ht="40.5" hidden="1">
      <c r="A86" s="922" t="s">
        <v>1045</v>
      </c>
      <c r="B86" s="908" t="s">
        <v>1046</v>
      </c>
      <c r="C86" s="909" t="s">
        <v>578</v>
      </c>
      <c r="D86" s="910"/>
    </row>
    <row r="87" spans="1:4" s="902" customFormat="1" ht="27" hidden="1">
      <c r="A87" s="1090" t="s">
        <v>1047</v>
      </c>
      <c r="B87" s="908" t="s">
        <v>1048</v>
      </c>
      <c r="C87" s="909" t="s">
        <v>1049</v>
      </c>
      <c r="D87" s="910"/>
    </row>
    <row r="88" spans="1:4" s="902" customFormat="1" hidden="1">
      <c r="A88" s="1094"/>
      <c r="B88" s="924" t="s">
        <v>1050</v>
      </c>
      <c r="C88" s="925" t="s">
        <v>1390</v>
      </c>
      <c r="D88" s="926"/>
    </row>
    <row r="89" spans="1:4" s="902" customFormat="1" ht="27" hidden="1" customHeight="1">
      <c r="A89" s="903" t="s">
        <v>1051</v>
      </c>
      <c r="B89" s="901"/>
      <c r="D89" s="930"/>
    </row>
    <row r="90" spans="1:4" s="902" customFormat="1" ht="27" hidden="1" customHeight="1">
      <c r="A90" s="917" t="s">
        <v>928</v>
      </c>
      <c r="B90" s="918" t="s">
        <v>929</v>
      </c>
      <c r="C90" s="918" t="s">
        <v>1387</v>
      </c>
      <c r="D90" s="919"/>
    </row>
    <row r="91" spans="1:4" s="902" customFormat="1" ht="27" hidden="1">
      <c r="A91" s="922" t="s">
        <v>1052</v>
      </c>
      <c r="B91" s="908" t="s">
        <v>1053</v>
      </c>
      <c r="C91" s="909" t="s">
        <v>578</v>
      </c>
      <c r="D91" s="910"/>
    </row>
    <row r="92" spans="1:4" s="902" customFormat="1" ht="40.5" hidden="1">
      <c r="A92" s="923" t="s">
        <v>1054</v>
      </c>
      <c r="B92" s="924" t="s">
        <v>1055</v>
      </c>
      <c r="C92" s="925" t="s">
        <v>1390</v>
      </c>
      <c r="D92" s="926"/>
    </row>
    <row r="93" spans="1:4" s="902" customFormat="1" ht="27" customHeight="1">
      <c r="A93" s="903" t="s">
        <v>1069</v>
      </c>
      <c r="B93" s="901"/>
      <c r="D93" s="915"/>
    </row>
    <row r="94" spans="1:4" s="902" customFormat="1" ht="27" customHeight="1">
      <c r="A94" s="917" t="s">
        <v>928</v>
      </c>
      <c r="B94" s="918" t="s">
        <v>929</v>
      </c>
      <c r="C94" s="918" t="s">
        <v>1387</v>
      </c>
      <c r="D94" s="919"/>
    </row>
    <row r="95" spans="1:4" s="902" customFormat="1" ht="40.5" customHeight="1">
      <c r="A95" s="922" t="s">
        <v>1070</v>
      </c>
      <c r="B95" s="908" t="s">
        <v>1071</v>
      </c>
      <c r="C95" s="909" t="s">
        <v>1395</v>
      </c>
      <c r="D95" s="910"/>
    </row>
    <row r="96" spans="1:4" s="902" customFormat="1" ht="40.5" customHeight="1">
      <c r="A96" s="1090" t="s">
        <v>1072</v>
      </c>
      <c r="B96" s="908" t="s">
        <v>1073</v>
      </c>
      <c r="C96" s="909" t="s">
        <v>1393</v>
      </c>
      <c r="D96" s="910"/>
    </row>
    <row r="97" spans="1:4" s="902" customFormat="1" ht="40.5" customHeight="1">
      <c r="A97" s="1090"/>
      <c r="B97" s="908" t="s">
        <v>1074</v>
      </c>
      <c r="C97" s="909" t="s">
        <v>1390</v>
      </c>
      <c r="D97" s="910"/>
    </row>
    <row r="98" spans="1:4" s="902" customFormat="1" ht="40.5" hidden="1" customHeight="1">
      <c r="A98" s="1090" t="s">
        <v>1075</v>
      </c>
      <c r="B98" s="908" t="s">
        <v>1076</v>
      </c>
      <c r="C98" s="909" t="s">
        <v>1391</v>
      </c>
      <c r="D98" s="910"/>
    </row>
    <row r="99" spans="1:4" s="902" customFormat="1" ht="40.5" hidden="1" customHeight="1">
      <c r="A99" s="1090"/>
      <c r="B99" s="908" t="s">
        <v>1077</v>
      </c>
      <c r="C99" s="909" t="s">
        <v>1392</v>
      </c>
      <c r="D99" s="910"/>
    </row>
    <row r="100" spans="1:4" s="902" customFormat="1" ht="40.5" customHeight="1">
      <c r="A100" s="922" t="s">
        <v>1078</v>
      </c>
      <c r="B100" s="908" t="s">
        <v>1079</v>
      </c>
      <c r="C100" s="909" t="s">
        <v>1389</v>
      </c>
      <c r="D100" s="910"/>
    </row>
    <row r="101" spans="1:4" s="902" customFormat="1" ht="40.5" customHeight="1">
      <c r="A101" s="922" t="s">
        <v>1080</v>
      </c>
      <c r="B101" s="908" t="s">
        <v>1081</v>
      </c>
      <c r="C101" s="909" t="s">
        <v>1082</v>
      </c>
      <c r="D101" s="910"/>
    </row>
    <row r="102" spans="1:4" s="902" customFormat="1" ht="40.5" customHeight="1">
      <c r="A102" s="923" t="s">
        <v>1083</v>
      </c>
      <c r="B102" s="924" t="s">
        <v>1084</v>
      </c>
      <c r="C102" s="925" t="s">
        <v>1389</v>
      </c>
      <c r="D102" s="926"/>
    </row>
    <row r="103" spans="1:4" s="902" customFormat="1" ht="40.5" hidden="1" customHeight="1">
      <c r="A103" s="932" t="s">
        <v>1085</v>
      </c>
      <c r="B103" s="933" t="s">
        <v>1086</v>
      </c>
      <c r="C103" s="934" t="s">
        <v>1390</v>
      </c>
      <c r="D103" s="935"/>
    </row>
    <row r="104" spans="1:4" s="902" customFormat="1" ht="27" hidden="1" customHeight="1">
      <c r="A104" s="903" t="s">
        <v>1087</v>
      </c>
      <c r="B104" s="901"/>
      <c r="D104" s="930"/>
    </row>
    <row r="105" spans="1:4" s="902" customFormat="1" ht="27" hidden="1" customHeight="1">
      <c r="A105" s="936" t="s">
        <v>928</v>
      </c>
      <c r="B105" s="937" t="s">
        <v>929</v>
      </c>
      <c r="C105" s="938" t="s">
        <v>1387</v>
      </c>
      <c r="D105" s="939"/>
    </row>
    <row r="106" spans="1:4" s="902" customFormat="1" ht="40.5" hidden="1">
      <c r="A106" s="911" t="s">
        <v>1088</v>
      </c>
      <c r="B106" s="908" t="s">
        <v>1089</v>
      </c>
      <c r="C106" s="909" t="s">
        <v>950</v>
      </c>
      <c r="D106" s="910"/>
    </row>
    <row r="107" spans="1:4" s="902" customFormat="1" ht="27" hidden="1">
      <c r="A107" s="911" t="s">
        <v>1090</v>
      </c>
      <c r="B107" s="908" t="s">
        <v>1091</v>
      </c>
      <c r="C107" s="909" t="s">
        <v>1390</v>
      </c>
      <c r="D107" s="910"/>
    </row>
    <row r="108" spans="1:4" s="902" customFormat="1" ht="27" hidden="1">
      <c r="A108" s="911" t="s">
        <v>1092</v>
      </c>
      <c r="B108" s="908" t="s">
        <v>1093</v>
      </c>
      <c r="C108" s="909" t="s">
        <v>1390</v>
      </c>
      <c r="D108" s="910"/>
    </row>
    <row r="109" spans="1:4" s="902" customFormat="1" ht="27" hidden="1">
      <c r="A109" s="911" t="s">
        <v>1094</v>
      </c>
      <c r="B109" s="908" t="s">
        <v>1095</v>
      </c>
      <c r="C109" s="909" t="s">
        <v>1390</v>
      </c>
      <c r="D109" s="910"/>
    </row>
    <row r="110" spans="1:4" s="902" customFormat="1" ht="27" hidden="1" customHeight="1">
      <c r="A110" s="911" t="s">
        <v>1096</v>
      </c>
      <c r="B110" s="908" t="s">
        <v>1097</v>
      </c>
      <c r="C110" s="909" t="s">
        <v>1390</v>
      </c>
      <c r="D110" s="910"/>
    </row>
    <row r="111" spans="1:4" s="902" customFormat="1" ht="27" hidden="1" customHeight="1">
      <c r="A111" s="911" t="s">
        <v>1098</v>
      </c>
      <c r="B111" s="908" t="s">
        <v>1099</v>
      </c>
      <c r="C111" s="909" t="s">
        <v>1390</v>
      </c>
      <c r="D111" s="910"/>
    </row>
    <row r="112" spans="1:4" s="902" customFormat="1" ht="40.5" hidden="1">
      <c r="A112" s="911" t="s">
        <v>1100</v>
      </c>
      <c r="B112" s="908" t="s">
        <v>1101</v>
      </c>
      <c r="C112" s="909" t="s">
        <v>1102</v>
      </c>
      <c r="D112" s="910"/>
    </row>
    <row r="113" spans="1:4" s="902" customFormat="1" ht="27" hidden="1" customHeight="1">
      <c r="A113" s="903" t="s">
        <v>1103</v>
      </c>
      <c r="B113" s="901"/>
      <c r="D113" s="930"/>
    </row>
    <row r="114" spans="1:4" s="902" customFormat="1" ht="27" hidden="1" customHeight="1">
      <c r="A114" s="936" t="s">
        <v>928</v>
      </c>
      <c r="B114" s="937" t="s">
        <v>929</v>
      </c>
      <c r="C114" s="938" t="s">
        <v>1387</v>
      </c>
      <c r="D114" s="939"/>
    </row>
    <row r="115" spans="1:4" s="902" customFormat="1" ht="27" hidden="1">
      <c r="A115" s="911" t="s">
        <v>1104</v>
      </c>
      <c r="B115" s="908" t="s">
        <v>1105</v>
      </c>
      <c r="C115" s="909" t="s">
        <v>1390</v>
      </c>
      <c r="D115" s="910"/>
    </row>
    <row r="116" spans="1:4" s="902" customFormat="1" ht="27" hidden="1">
      <c r="A116" s="911" t="s">
        <v>1106</v>
      </c>
      <c r="B116" s="908" t="s">
        <v>1107</v>
      </c>
      <c r="C116" s="909" t="s">
        <v>1390</v>
      </c>
      <c r="D116" s="910"/>
    </row>
    <row r="117" spans="1:4" s="902" customFormat="1" ht="27" hidden="1" customHeight="1">
      <c r="A117" s="903" t="s">
        <v>1108</v>
      </c>
      <c r="B117" s="901"/>
      <c r="D117" s="930"/>
    </row>
    <row r="118" spans="1:4" s="902" customFormat="1" ht="27" hidden="1" customHeight="1">
      <c r="A118" s="936" t="s">
        <v>928</v>
      </c>
      <c r="B118" s="937" t="s">
        <v>929</v>
      </c>
      <c r="C118" s="938" t="s">
        <v>1387</v>
      </c>
      <c r="D118" s="939"/>
    </row>
    <row r="119" spans="1:4" s="902" customFormat="1" ht="27" hidden="1">
      <c r="A119" s="911" t="s">
        <v>1109</v>
      </c>
      <c r="B119" s="908" t="s">
        <v>1110</v>
      </c>
      <c r="C119" s="909" t="s">
        <v>1390</v>
      </c>
      <c r="D119" s="910"/>
    </row>
    <row r="120" spans="1:4" s="902" customFormat="1" ht="27" hidden="1" customHeight="1">
      <c r="A120" s="903" t="s">
        <v>1111</v>
      </c>
      <c r="B120" s="901"/>
      <c r="D120" s="930"/>
    </row>
    <row r="121" spans="1:4" s="902" customFormat="1" ht="27" hidden="1" customHeight="1">
      <c r="A121" s="936" t="s">
        <v>928</v>
      </c>
      <c r="B121" s="937" t="s">
        <v>929</v>
      </c>
      <c r="C121" s="938" t="s">
        <v>1387</v>
      </c>
      <c r="D121" s="939"/>
    </row>
    <row r="122" spans="1:4" s="902" customFormat="1" hidden="1">
      <c r="A122" s="911" t="s">
        <v>1112</v>
      </c>
      <c r="B122" s="908" t="s">
        <v>1113</v>
      </c>
      <c r="C122" s="909" t="s">
        <v>950</v>
      </c>
      <c r="D122" s="910"/>
    </row>
    <row r="123" spans="1:4" s="902" customFormat="1" ht="27" hidden="1">
      <c r="A123" s="911" t="s">
        <v>1114</v>
      </c>
      <c r="B123" s="908" t="s">
        <v>1115</v>
      </c>
      <c r="C123" s="909" t="s">
        <v>950</v>
      </c>
      <c r="D123" s="910"/>
    </row>
    <row r="124" spans="1:4" s="902" customFormat="1" ht="27" hidden="1">
      <c r="A124" s="940" t="s">
        <v>1116</v>
      </c>
      <c r="B124" s="908" t="s">
        <v>1117</v>
      </c>
      <c r="C124" s="909" t="s">
        <v>1390</v>
      </c>
      <c r="D124" s="910"/>
    </row>
    <row r="125" spans="1:4" s="902" customFormat="1" ht="40.5" hidden="1">
      <c r="A125" s="1091" t="s">
        <v>1118</v>
      </c>
      <c r="B125" s="908" t="s">
        <v>1119</v>
      </c>
      <c r="C125" s="909" t="s">
        <v>1390</v>
      </c>
      <c r="D125" s="910"/>
    </row>
    <row r="126" spans="1:4" s="902" customFormat="1" ht="27" hidden="1">
      <c r="A126" s="1091"/>
      <c r="B126" s="908" t="s">
        <v>1120</v>
      </c>
      <c r="C126" s="909" t="s">
        <v>1390</v>
      </c>
      <c r="D126" s="910"/>
    </row>
    <row r="127" spans="1:4" s="902" customFormat="1" ht="27" hidden="1" customHeight="1">
      <c r="A127" s="903" t="s">
        <v>1121</v>
      </c>
      <c r="B127" s="901"/>
      <c r="D127" s="930"/>
    </row>
    <row r="128" spans="1:4" s="902" customFormat="1" ht="27" hidden="1" customHeight="1">
      <c r="A128" s="936" t="s">
        <v>928</v>
      </c>
      <c r="B128" s="937" t="s">
        <v>929</v>
      </c>
      <c r="C128" s="938" t="s">
        <v>1387</v>
      </c>
      <c r="D128" s="939"/>
    </row>
    <row r="129" spans="1:4" s="902" customFormat="1" ht="40.5" hidden="1">
      <c r="A129" s="940" t="s">
        <v>1122</v>
      </c>
      <c r="B129" s="908" t="s">
        <v>1123</v>
      </c>
      <c r="C129" s="909" t="s">
        <v>578</v>
      </c>
      <c r="D129" s="910"/>
    </row>
    <row r="130" spans="1:4" s="902" customFormat="1" ht="27" hidden="1" customHeight="1">
      <c r="A130" s="903" t="s">
        <v>1124</v>
      </c>
      <c r="B130" s="901"/>
      <c r="D130" s="930"/>
    </row>
    <row r="131" spans="1:4" s="902" customFormat="1" ht="27" hidden="1" customHeight="1">
      <c r="A131" s="936" t="s">
        <v>928</v>
      </c>
      <c r="B131" s="937" t="s">
        <v>929</v>
      </c>
      <c r="C131" s="938" t="s">
        <v>1387</v>
      </c>
      <c r="D131" s="939"/>
    </row>
    <row r="132" spans="1:4" s="902" customFormat="1" ht="108" hidden="1">
      <c r="A132" s="911" t="s">
        <v>1125</v>
      </c>
      <c r="B132" s="908" t="s">
        <v>1126</v>
      </c>
      <c r="C132" s="909" t="s">
        <v>578</v>
      </c>
      <c r="D132" s="910"/>
    </row>
    <row r="133" spans="1:4" s="902" customFormat="1" ht="27" hidden="1" customHeight="1">
      <c r="A133" s="903" t="s">
        <v>1127</v>
      </c>
      <c r="B133" s="901"/>
      <c r="D133" s="930"/>
    </row>
    <row r="134" spans="1:4" s="902" customFormat="1" ht="27" hidden="1" customHeight="1">
      <c r="A134" s="936" t="s">
        <v>928</v>
      </c>
      <c r="B134" s="937" t="s">
        <v>929</v>
      </c>
      <c r="C134" s="938" t="s">
        <v>1387</v>
      </c>
      <c r="D134" s="939"/>
    </row>
    <row r="135" spans="1:4" s="902" customFormat="1" ht="27" hidden="1">
      <c r="A135" s="911" t="s">
        <v>1128</v>
      </c>
      <c r="B135" s="908" t="s">
        <v>1129</v>
      </c>
      <c r="C135" s="909" t="s">
        <v>578</v>
      </c>
      <c r="D135" s="910"/>
    </row>
    <row r="136" spans="1:4" s="902" customFormat="1" ht="27" hidden="1">
      <c r="A136" s="911" t="s">
        <v>1020</v>
      </c>
      <c r="B136" s="908" t="s">
        <v>1021</v>
      </c>
      <c r="C136" s="909" t="s">
        <v>1022</v>
      </c>
      <c r="D136" s="910"/>
    </row>
    <row r="137" spans="1:4" s="902" customFormat="1" ht="27" customHeight="1">
      <c r="A137" s="903" t="s">
        <v>1130</v>
      </c>
      <c r="B137" s="901"/>
      <c r="D137" s="915"/>
    </row>
    <row r="138" spans="1:4" s="902" customFormat="1" ht="27" customHeight="1">
      <c r="A138" s="917" t="s">
        <v>928</v>
      </c>
      <c r="B138" s="918" t="s">
        <v>929</v>
      </c>
      <c r="C138" s="918" t="s">
        <v>1387</v>
      </c>
      <c r="D138" s="919"/>
    </row>
    <row r="139" spans="1:4" s="902" customFormat="1" ht="30" hidden="1" customHeight="1">
      <c r="A139" s="922" t="s">
        <v>1131</v>
      </c>
      <c r="B139" s="908" t="s">
        <v>1132</v>
      </c>
      <c r="C139" s="909" t="s">
        <v>578</v>
      </c>
      <c r="D139" s="910"/>
    </row>
    <row r="140" spans="1:4" s="902" customFormat="1" ht="40.5" customHeight="1">
      <c r="A140" s="922" t="s">
        <v>1133</v>
      </c>
      <c r="B140" s="908" t="s">
        <v>1134</v>
      </c>
      <c r="C140" s="909" t="s">
        <v>578</v>
      </c>
      <c r="D140" s="910"/>
    </row>
    <row r="141" spans="1:4" s="902" customFormat="1" ht="40.5" customHeight="1">
      <c r="A141" s="922" t="s">
        <v>1135</v>
      </c>
      <c r="B141" s="908" t="s">
        <v>1136</v>
      </c>
      <c r="C141" s="909" t="s">
        <v>578</v>
      </c>
      <c r="D141" s="910"/>
    </row>
    <row r="142" spans="1:4" s="902" customFormat="1" ht="40.5" customHeight="1">
      <c r="A142" s="923" t="s">
        <v>1137</v>
      </c>
      <c r="B142" s="924" t="s">
        <v>1138</v>
      </c>
      <c r="C142" s="925" t="s">
        <v>1390</v>
      </c>
      <c r="D142" s="926"/>
    </row>
    <row r="143" spans="1:4" s="902" customFormat="1" ht="30" hidden="1" customHeight="1">
      <c r="A143" s="941" t="s">
        <v>1139</v>
      </c>
      <c r="B143" s="942" t="s">
        <v>1140</v>
      </c>
      <c r="C143" s="943" t="s">
        <v>1390</v>
      </c>
      <c r="D143" s="944"/>
    </row>
    <row r="144" spans="1:4" s="902" customFormat="1" ht="27" hidden="1">
      <c r="A144" s="922" t="s">
        <v>1141</v>
      </c>
      <c r="B144" s="908" t="s">
        <v>1142</v>
      </c>
      <c r="C144" s="909" t="s">
        <v>578</v>
      </c>
      <c r="D144" s="910"/>
    </row>
    <row r="145" spans="1:4" s="902" customFormat="1" ht="27" hidden="1">
      <c r="A145" s="1092" t="s">
        <v>1143</v>
      </c>
      <c r="B145" s="908" t="s">
        <v>1144</v>
      </c>
      <c r="C145" s="909" t="s">
        <v>1390</v>
      </c>
      <c r="D145" s="910"/>
    </row>
    <row r="146" spans="1:4" s="902" customFormat="1" ht="27" hidden="1">
      <c r="A146" s="1092"/>
      <c r="B146" s="908" t="s">
        <v>1145</v>
      </c>
      <c r="C146" s="909" t="s">
        <v>1390</v>
      </c>
      <c r="D146" s="910"/>
    </row>
    <row r="147" spans="1:4" s="902" customFormat="1" ht="67.5" hidden="1" customHeight="1">
      <c r="A147" s="1093"/>
      <c r="B147" s="924" t="s">
        <v>1146</v>
      </c>
      <c r="C147" s="925" t="s">
        <v>1390</v>
      </c>
      <c r="D147" s="926"/>
    </row>
    <row r="148" spans="1:4" s="902" customFormat="1" ht="27" customHeight="1">
      <c r="A148" s="903" t="s">
        <v>1056</v>
      </c>
      <c r="B148" s="901"/>
      <c r="D148" s="915"/>
    </row>
    <row r="149" spans="1:4" s="902" customFormat="1" ht="27" customHeight="1">
      <c r="A149" s="917" t="s">
        <v>928</v>
      </c>
      <c r="B149" s="918" t="s">
        <v>929</v>
      </c>
      <c r="C149" s="918" t="s">
        <v>1387</v>
      </c>
      <c r="D149" s="919"/>
    </row>
    <row r="150" spans="1:4" s="902" customFormat="1" ht="81" hidden="1">
      <c r="A150" s="922" t="s">
        <v>1057</v>
      </c>
      <c r="B150" s="908" t="s">
        <v>1058</v>
      </c>
      <c r="C150" s="909" t="s">
        <v>950</v>
      </c>
      <c r="D150" s="910"/>
    </row>
    <row r="151" spans="1:4" s="902" customFormat="1" ht="93.95" hidden="1" customHeight="1">
      <c r="A151" s="922" t="s">
        <v>1059</v>
      </c>
      <c r="B151" s="908" t="s">
        <v>1060</v>
      </c>
      <c r="C151" s="909" t="s">
        <v>1390</v>
      </c>
      <c r="D151" s="910"/>
    </row>
    <row r="152" spans="1:4" s="902" customFormat="1" ht="93.95" hidden="1" customHeight="1">
      <c r="A152" s="920" t="s">
        <v>1061</v>
      </c>
      <c r="B152" s="908" t="s">
        <v>1062</v>
      </c>
      <c r="C152" s="909" t="s">
        <v>1390</v>
      </c>
      <c r="D152" s="910"/>
    </row>
    <row r="153" spans="1:4" s="902" customFormat="1" ht="93.95" hidden="1" customHeight="1">
      <c r="A153" s="920" t="s">
        <v>1063</v>
      </c>
      <c r="B153" s="908" t="s">
        <v>1064</v>
      </c>
      <c r="C153" s="909" t="s">
        <v>1390</v>
      </c>
      <c r="D153" s="910"/>
    </row>
    <row r="154" spans="1:4" s="902" customFormat="1" ht="189.95" hidden="1" customHeight="1">
      <c r="A154" s="922" t="s">
        <v>1065</v>
      </c>
      <c r="B154" s="908" t="s">
        <v>1066</v>
      </c>
      <c r="C154" s="909" t="s">
        <v>1390</v>
      </c>
      <c r="D154" s="910"/>
    </row>
    <row r="155" spans="1:4" s="902" customFormat="1" ht="54" customHeight="1">
      <c r="A155" s="923" t="s">
        <v>1067</v>
      </c>
      <c r="B155" s="924" t="s">
        <v>1068</v>
      </c>
      <c r="C155" s="925" t="s">
        <v>1390</v>
      </c>
      <c r="D155" s="926"/>
    </row>
  </sheetData>
  <mergeCells count="18">
    <mergeCell ref="A1:D1"/>
    <mergeCell ref="A4:A7"/>
    <mergeCell ref="C6:C7"/>
    <mergeCell ref="D6:D7"/>
    <mergeCell ref="A8:A10"/>
    <mergeCell ref="A12:A13"/>
    <mergeCell ref="A28:A29"/>
    <mergeCell ref="A30:A31"/>
    <mergeCell ref="A36:A37"/>
    <mergeCell ref="A39:A40"/>
    <mergeCell ref="A41:A42"/>
    <mergeCell ref="A125:A126"/>
    <mergeCell ref="A145:A147"/>
    <mergeCell ref="A44:A45"/>
    <mergeCell ref="A46:A47"/>
    <mergeCell ref="A87:A88"/>
    <mergeCell ref="A96:A97"/>
    <mergeCell ref="A98:A99"/>
  </mergeCells>
  <phoneticPr fontId="8"/>
  <printOptions horizontalCentered="1"/>
  <pageMargins left="0.78740157480314965" right="0.59055118110236227" top="0.74803149606299213" bottom="0.59055118110236227" header="0.31496062992125984" footer="0.31496062992125984"/>
  <pageSetup paperSize="9" orientation="portrait" cellComments="asDisplayed" r:id="rId1"/>
  <headerFooter>
    <oddHeader>&amp;L（参考）</oddHeader>
  </headerFooter>
  <rowBreaks count="2" manualBreakCount="2">
    <brk id="25" max="3" man="1"/>
    <brk id="75" max="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4F36D-163A-4593-9139-655D2FDD2B0A}">
  <dimension ref="A1:E30"/>
  <sheetViews>
    <sheetView view="pageBreakPreview" zoomScaleNormal="100" zoomScaleSheetLayoutView="100" workbookViewId="0">
      <selection activeCell="H47" sqref="H47"/>
    </sheetView>
  </sheetViews>
  <sheetFormatPr defaultRowHeight="14.25"/>
  <cols>
    <col min="1" max="1" width="9.5" style="480" bestFit="1" customWidth="1"/>
    <col min="2" max="2" width="24.25" style="469" customWidth="1"/>
    <col min="3" max="3" width="47.625" style="470" customWidth="1"/>
    <col min="4" max="4" width="5.625" style="468" customWidth="1"/>
    <col min="5" max="16384" width="9" style="468"/>
  </cols>
  <sheetData>
    <row r="1" spans="1:5" ht="27" customHeight="1" thickBot="1">
      <c r="A1" s="843" t="s">
        <v>1770</v>
      </c>
      <c r="B1" s="844"/>
      <c r="C1" s="845"/>
    </row>
    <row r="2" spans="1:5" ht="27" customHeight="1">
      <c r="A2" s="1100" t="s">
        <v>1147</v>
      </c>
      <c r="B2" s="1101"/>
      <c r="C2" s="1101"/>
      <c r="D2" s="1102"/>
    </row>
    <row r="3" spans="1:5" ht="27" customHeight="1">
      <c r="A3" s="471" t="s">
        <v>1148</v>
      </c>
      <c r="B3" s="472" t="s">
        <v>1149</v>
      </c>
      <c r="C3" s="883" t="s">
        <v>1150</v>
      </c>
      <c r="D3" s="887"/>
    </row>
    <row r="4" spans="1:5" ht="27" customHeight="1">
      <c r="A4" s="728" t="s">
        <v>1151</v>
      </c>
      <c r="B4" s="476" t="s">
        <v>1441</v>
      </c>
      <c r="C4" s="884" t="s">
        <v>1153</v>
      </c>
      <c r="D4" s="887"/>
      <c r="E4"/>
    </row>
    <row r="5" spans="1:5" ht="27" customHeight="1">
      <c r="A5" s="1103" t="s">
        <v>1154</v>
      </c>
      <c r="B5" s="1104"/>
      <c r="C5" s="1104"/>
      <c r="D5" s="1105"/>
    </row>
    <row r="6" spans="1:5" ht="27" customHeight="1">
      <c r="A6" s="471" t="s">
        <v>1148</v>
      </c>
      <c r="B6" s="472" t="s">
        <v>1149</v>
      </c>
      <c r="C6" s="883" t="s">
        <v>1150</v>
      </c>
      <c r="D6" s="887"/>
    </row>
    <row r="7" spans="1:5" ht="27" customHeight="1">
      <c r="A7" s="473" t="s">
        <v>1444</v>
      </c>
      <c r="B7" s="472" t="s">
        <v>1445</v>
      </c>
      <c r="C7" s="885" t="s">
        <v>1155</v>
      </c>
      <c r="D7" s="887"/>
    </row>
    <row r="8" spans="1:5" ht="27" customHeight="1">
      <c r="A8" s="474">
        <v>155</v>
      </c>
      <c r="B8" s="475" t="s">
        <v>1438</v>
      </c>
      <c r="C8" s="883" t="s">
        <v>1155</v>
      </c>
      <c r="D8" s="887"/>
    </row>
    <row r="9" spans="1:5" ht="27" customHeight="1">
      <c r="A9" s="474" t="s">
        <v>1156</v>
      </c>
      <c r="B9" s="475" t="s">
        <v>991</v>
      </c>
      <c r="C9" s="883" t="s">
        <v>1155</v>
      </c>
      <c r="D9" s="887"/>
    </row>
    <row r="10" spans="1:5" ht="27" customHeight="1">
      <c r="A10" s="474" t="s">
        <v>1157</v>
      </c>
      <c r="B10" s="475" t="s">
        <v>1158</v>
      </c>
      <c r="C10" s="883" t="s">
        <v>1155</v>
      </c>
      <c r="D10" s="887"/>
    </row>
    <row r="11" spans="1:5" ht="27" customHeight="1">
      <c r="A11" s="474">
        <v>240</v>
      </c>
      <c r="B11" s="475" t="s">
        <v>1159</v>
      </c>
      <c r="C11" s="883" t="s">
        <v>1160</v>
      </c>
      <c r="D11" s="887"/>
    </row>
    <row r="12" spans="1:5" ht="40.5" customHeight="1">
      <c r="A12" s="474">
        <v>355</v>
      </c>
      <c r="B12" s="475" t="s">
        <v>1161</v>
      </c>
      <c r="C12" s="883" t="s">
        <v>1162</v>
      </c>
      <c r="D12" s="887"/>
    </row>
    <row r="13" spans="1:5" ht="27" customHeight="1">
      <c r="A13" s="474">
        <v>364</v>
      </c>
      <c r="B13" s="475" t="s">
        <v>1163</v>
      </c>
      <c r="C13" s="883" t="s">
        <v>1164</v>
      </c>
      <c r="D13" s="887"/>
    </row>
    <row r="14" spans="1:5" ht="27" customHeight="1">
      <c r="A14" s="474">
        <v>380</v>
      </c>
      <c r="B14" s="476" t="s">
        <v>1165</v>
      </c>
      <c r="C14" s="883" t="s">
        <v>1166</v>
      </c>
      <c r="D14" s="887"/>
    </row>
    <row r="15" spans="1:5" ht="27" customHeight="1">
      <c r="A15" s="474">
        <v>383</v>
      </c>
      <c r="B15" s="472"/>
      <c r="C15" s="883" t="s">
        <v>1167</v>
      </c>
      <c r="D15" s="887"/>
    </row>
    <row r="16" spans="1:5" ht="27" customHeight="1">
      <c r="A16" s="474">
        <v>392</v>
      </c>
      <c r="B16" s="475" t="s">
        <v>1168</v>
      </c>
      <c r="C16" s="883" t="s">
        <v>1169</v>
      </c>
      <c r="D16" s="887"/>
    </row>
    <row r="17" spans="1:4" ht="27" customHeight="1">
      <c r="A17" s="474">
        <v>376</v>
      </c>
      <c r="B17" s="475" t="s">
        <v>1170</v>
      </c>
      <c r="C17" s="883" t="s">
        <v>1171</v>
      </c>
      <c r="D17" s="887"/>
    </row>
    <row r="18" spans="1:4" ht="27" customHeight="1">
      <c r="A18" s="474">
        <v>370</v>
      </c>
      <c r="B18" s="475" t="s">
        <v>1172</v>
      </c>
      <c r="C18" s="883" t="s">
        <v>1160</v>
      </c>
      <c r="D18" s="887"/>
    </row>
    <row r="19" spans="1:4" ht="27" customHeight="1">
      <c r="A19" s="474">
        <v>400</v>
      </c>
      <c r="B19" s="476" t="s">
        <v>1173</v>
      </c>
      <c r="C19" s="883" t="s">
        <v>1155</v>
      </c>
      <c r="D19" s="887"/>
    </row>
    <row r="20" spans="1:4" ht="27" customHeight="1">
      <c r="A20" s="474">
        <v>402</v>
      </c>
      <c r="B20" s="477"/>
      <c r="C20" s="883" t="s">
        <v>1174</v>
      </c>
      <c r="D20" s="887"/>
    </row>
    <row r="21" spans="1:4" ht="27" customHeight="1">
      <c r="A21" s="474">
        <v>413</v>
      </c>
      <c r="B21" s="472"/>
      <c r="C21" s="883" t="s">
        <v>1175</v>
      </c>
      <c r="D21" s="887"/>
    </row>
    <row r="22" spans="1:4" ht="27" customHeight="1">
      <c r="A22" s="474" t="s">
        <v>1176</v>
      </c>
      <c r="B22" s="475" t="s">
        <v>1177</v>
      </c>
      <c r="C22" s="883" t="s">
        <v>1155</v>
      </c>
      <c r="D22" s="887"/>
    </row>
    <row r="23" spans="1:4" ht="27" customHeight="1">
      <c r="A23" s="474" t="s">
        <v>1178</v>
      </c>
      <c r="B23" s="475" t="s">
        <v>1179</v>
      </c>
      <c r="C23" s="883" t="s">
        <v>1155</v>
      </c>
      <c r="D23" s="887"/>
    </row>
    <row r="24" spans="1:4" ht="27" customHeight="1">
      <c r="A24" s="474" t="s">
        <v>1180</v>
      </c>
      <c r="B24" s="654" t="s">
        <v>1181</v>
      </c>
      <c r="C24" s="883" t="s">
        <v>1155</v>
      </c>
      <c r="D24" s="887"/>
    </row>
    <row r="25" spans="1:4" ht="27" customHeight="1">
      <c r="A25" s="474" t="s">
        <v>1182</v>
      </c>
      <c r="B25" s="475" t="s">
        <v>1183</v>
      </c>
      <c r="C25" s="883" t="s">
        <v>1155</v>
      </c>
      <c r="D25" s="887"/>
    </row>
    <row r="26" spans="1:4" ht="40.5" customHeight="1">
      <c r="A26" s="474" t="s">
        <v>1184</v>
      </c>
      <c r="B26" s="476" t="s">
        <v>1185</v>
      </c>
      <c r="C26" s="883" t="s">
        <v>1186</v>
      </c>
      <c r="D26" s="887"/>
    </row>
    <row r="27" spans="1:4" ht="40.5" customHeight="1">
      <c r="A27" s="474" t="s">
        <v>1187</v>
      </c>
      <c r="B27" s="472"/>
      <c r="C27" s="883" t="s">
        <v>1188</v>
      </c>
      <c r="D27" s="887"/>
    </row>
    <row r="28" spans="1:4" ht="27" customHeight="1">
      <c r="A28" s="474" t="s">
        <v>1189</v>
      </c>
      <c r="B28" s="475" t="s">
        <v>1190</v>
      </c>
      <c r="C28" s="883" t="s">
        <v>1191</v>
      </c>
      <c r="D28" s="887"/>
    </row>
    <row r="29" spans="1:4" ht="27" customHeight="1">
      <c r="A29" s="474" t="s">
        <v>1192</v>
      </c>
      <c r="B29" s="475" t="s">
        <v>1193</v>
      </c>
      <c r="C29" s="883" t="s">
        <v>1191</v>
      </c>
      <c r="D29" s="887"/>
    </row>
    <row r="30" spans="1:4" ht="27" customHeight="1" thickBot="1">
      <c r="A30" s="478" t="s">
        <v>1194</v>
      </c>
      <c r="B30" s="479" t="s">
        <v>1152</v>
      </c>
      <c r="C30" s="886" t="s">
        <v>1191</v>
      </c>
      <c r="D30" s="888"/>
    </row>
  </sheetData>
  <mergeCells count="2">
    <mergeCell ref="A2:D2"/>
    <mergeCell ref="A5:D5"/>
  </mergeCells>
  <phoneticPr fontId="8"/>
  <printOptions horizontalCentered="1"/>
  <pageMargins left="0.78740157480314965" right="0.70866141732283472" top="0.55118110236220474" bottom="0.35433070866141736" header="0.31496062992125984" footer="0.31496062992125984"/>
  <pageSetup paperSize="9" orientation="portrait" cellComments="asDisplayed" r:id="rId1"/>
  <headerFooter>
    <oddHeader>&amp;L（参考）</oddHead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80"/>
  </sheetPr>
  <dimension ref="A1:EH56"/>
  <sheetViews>
    <sheetView showZeros="0" view="pageBreakPreview" zoomScaleNormal="40" workbookViewId="0">
      <selection activeCell="DQ41" sqref="DQ41"/>
    </sheetView>
  </sheetViews>
  <sheetFormatPr defaultRowHeight="13.5"/>
  <cols>
    <col min="1" max="1" width="2.5" style="8" customWidth="1"/>
    <col min="2" max="2" width="1.5" style="8" customWidth="1"/>
    <col min="3" max="3" width="0.875" style="8" customWidth="1"/>
    <col min="4" max="7" width="1.5" style="8" customWidth="1"/>
    <col min="8" max="8" width="3.5" style="8" customWidth="1"/>
    <col min="9" max="10" width="1.5" style="8" customWidth="1"/>
    <col min="11" max="11" width="0.875" style="8" customWidth="1"/>
    <col min="12" max="35" width="1.5" style="8" customWidth="1"/>
    <col min="36" max="36" width="1" style="8" customWidth="1"/>
    <col min="37" max="46" width="1.5" style="8" customWidth="1"/>
    <col min="47" max="47" width="1.25" style="8" customWidth="1"/>
    <col min="48" max="49" width="1.5" style="8" customWidth="1"/>
    <col min="50" max="51" width="1.375" style="8" customWidth="1"/>
    <col min="52" max="53" width="1.5" style="8" customWidth="1"/>
    <col min="54" max="55" width="1.375" style="8" customWidth="1"/>
    <col min="56" max="57" width="1.5" style="8" customWidth="1"/>
    <col min="58" max="58" width="1.125" style="8" customWidth="1"/>
    <col min="59" max="59" width="1.375" style="8" customWidth="1"/>
    <col min="60" max="131" width="1.5" style="8" customWidth="1"/>
    <col min="132" max="134" width="2.5" style="8" customWidth="1"/>
    <col min="135" max="135" width="1" style="8" customWidth="1"/>
    <col min="136" max="138" width="3.25" style="16" customWidth="1"/>
    <col min="139" max="159" width="1.5" style="8" customWidth="1"/>
    <col min="160" max="16384" width="9" style="8"/>
  </cols>
  <sheetData>
    <row r="1" spans="1:128">
      <c r="A1" s="981" t="s">
        <v>1788</v>
      </c>
    </row>
    <row r="2" spans="1:128">
      <c r="A2" s="1027" t="s">
        <v>642</v>
      </c>
      <c r="B2" s="1027"/>
      <c r="C2" s="1027"/>
      <c r="D2" s="1027"/>
      <c r="E2" s="1027"/>
      <c r="F2" s="1027"/>
      <c r="G2" s="1027"/>
      <c r="H2" s="1027"/>
      <c r="I2" s="1027"/>
      <c r="J2" s="1027"/>
      <c r="K2" s="1027"/>
      <c r="L2" s="1027"/>
      <c r="M2" s="1027"/>
      <c r="N2" s="1027"/>
      <c r="O2" s="1027"/>
      <c r="P2" s="1027"/>
      <c r="Q2" s="1027"/>
      <c r="R2" s="1027"/>
      <c r="S2" s="1027"/>
      <c r="T2" s="1027"/>
      <c r="U2" s="1027"/>
      <c r="V2" s="1027"/>
      <c r="W2" s="1027"/>
      <c r="X2" s="1027"/>
      <c r="Y2" s="1027"/>
      <c r="Z2" s="1027"/>
      <c r="AA2" s="1027"/>
      <c r="AB2" s="1027"/>
      <c r="AC2" s="1027"/>
      <c r="AD2" s="1027"/>
      <c r="AE2" s="1027"/>
      <c r="AF2" s="1027"/>
      <c r="AG2" s="1027"/>
      <c r="AH2" s="1027"/>
      <c r="AI2" s="1027"/>
      <c r="AJ2" s="1027"/>
      <c r="AK2" s="1027"/>
      <c r="AL2" s="1027"/>
      <c r="AM2" s="1027"/>
      <c r="AN2" s="1027"/>
      <c r="AO2" s="1027"/>
      <c r="AP2" s="1027"/>
      <c r="AQ2" s="1027"/>
      <c r="AR2" s="1027"/>
      <c r="AS2" s="1027"/>
      <c r="AT2" s="1027"/>
      <c r="AU2" s="1027"/>
      <c r="AV2" s="1027"/>
      <c r="AW2" s="1027"/>
      <c r="AX2" s="1027"/>
      <c r="AY2" s="1027"/>
      <c r="AZ2" s="1027"/>
      <c r="BA2" s="1027"/>
      <c r="BB2" s="1027"/>
      <c r="BC2" s="1027"/>
      <c r="BD2" s="1027"/>
      <c r="BE2" s="1027"/>
      <c r="BF2" s="1027"/>
      <c r="BG2" s="1027"/>
    </row>
    <row r="3" spans="1:128">
      <c r="A3" s="1027"/>
      <c r="B3" s="1027"/>
      <c r="C3" s="1027"/>
      <c r="D3" s="1027"/>
      <c r="E3" s="1027"/>
      <c r="F3" s="1027"/>
      <c r="G3" s="1027"/>
      <c r="H3" s="1027"/>
      <c r="I3" s="1027"/>
      <c r="J3" s="1027"/>
      <c r="K3" s="1027"/>
      <c r="L3" s="1027"/>
      <c r="M3" s="1027"/>
      <c r="N3" s="1027"/>
      <c r="O3" s="1027"/>
      <c r="P3" s="1027"/>
      <c r="Q3" s="1027"/>
      <c r="R3" s="1027"/>
      <c r="S3" s="1027"/>
      <c r="T3" s="1027"/>
      <c r="U3" s="1027"/>
      <c r="V3" s="1027"/>
      <c r="W3" s="1027"/>
      <c r="X3" s="1027"/>
      <c r="Y3" s="1027"/>
      <c r="Z3" s="1027"/>
      <c r="AA3" s="1027"/>
      <c r="AB3" s="1027"/>
      <c r="AC3" s="1027"/>
      <c r="AD3" s="1027"/>
      <c r="AE3" s="1027"/>
      <c r="AF3" s="1027"/>
      <c r="AG3" s="1027"/>
      <c r="AH3" s="1027"/>
      <c r="AI3" s="1027"/>
      <c r="AJ3" s="1027"/>
      <c r="AK3" s="1027"/>
      <c r="AL3" s="1027"/>
      <c r="AM3" s="1027"/>
      <c r="AN3" s="1027"/>
      <c r="AO3" s="1027"/>
      <c r="AP3" s="1027"/>
      <c r="AQ3" s="1027"/>
      <c r="AR3" s="1027"/>
      <c r="AS3" s="1027"/>
      <c r="AT3" s="1027"/>
      <c r="AU3" s="1027"/>
      <c r="AV3" s="1027"/>
      <c r="AW3" s="1027"/>
      <c r="AX3" s="1027"/>
      <c r="AY3" s="1027"/>
      <c r="AZ3" s="1027"/>
      <c r="BA3" s="1027"/>
      <c r="BB3" s="1027"/>
      <c r="BC3" s="1027"/>
      <c r="BD3" s="1027"/>
      <c r="BE3" s="1027"/>
      <c r="BF3" s="1027"/>
      <c r="BG3" s="1027"/>
    </row>
    <row r="4" spans="1:128" ht="13.5" customHeight="1">
      <c r="U4" s="192"/>
      <c r="V4" s="192"/>
      <c r="W4" s="192"/>
      <c r="X4" s="192"/>
      <c r="Y4" s="1194" t="s">
        <v>128</v>
      </c>
      <c r="Z4" s="1195"/>
      <c r="AA4" s="1195"/>
      <c r="AB4" s="1195"/>
      <c r="AC4" s="1196">
        <v>1</v>
      </c>
      <c r="AD4" s="1196"/>
      <c r="AE4" s="1196"/>
      <c r="AF4" s="1196"/>
      <c r="AG4" s="1192" t="s">
        <v>129</v>
      </c>
      <c r="AH4" s="1193"/>
      <c r="AI4" s="1193"/>
      <c r="AJ4" s="1193"/>
      <c r="AL4" s="192"/>
      <c r="AM4" s="192"/>
      <c r="AN4" s="192"/>
      <c r="AO4" s="192"/>
      <c r="AR4" s="302" t="s">
        <v>595</v>
      </c>
      <c r="AS4" s="301"/>
      <c r="AT4" s="301"/>
      <c r="AZ4" s="1046">
        <f>基礎情報!$B$2</f>
        <v>1234</v>
      </c>
      <c r="BA4" s="1046"/>
      <c r="BB4" s="1046"/>
      <c r="BC4" s="1046"/>
      <c r="BD4" s="1046"/>
      <c r="BE4" s="1046"/>
      <c r="BF4" s="1046"/>
      <c r="BG4" s="1046"/>
    </row>
    <row r="5" spans="1:128" ht="13.5" customHeight="1">
      <c r="U5" s="192"/>
      <c r="V5" s="192"/>
      <c r="W5" s="192"/>
      <c r="X5" s="192"/>
      <c r="Y5" s="1195"/>
      <c r="Z5" s="1195"/>
      <c r="AA5" s="1195"/>
      <c r="AB5" s="1195"/>
      <c r="AC5" s="1196"/>
      <c r="AD5" s="1196"/>
      <c r="AE5" s="1196"/>
      <c r="AF5" s="1196"/>
      <c r="AG5" s="1193"/>
      <c r="AH5" s="1193"/>
      <c r="AI5" s="1193"/>
      <c r="AJ5" s="1193"/>
      <c r="AL5" s="192"/>
      <c r="AM5" s="192"/>
      <c r="AN5" s="192"/>
      <c r="AO5" s="192"/>
      <c r="AV5" s="192"/>
      <c r="AW5" s="192"/>
      <c r="AX5" s="192"/>
      <c r="AY5" s="192"/>
      <c r="AZ5" s="192"/>
      <c r="BA5" s="192"/>
      <c r="BB5" s="192"/>
      <c r="BC5" s="192"/>
      <c r="BD5" s="192"/>
      <c r="BE5" s="192"/>
      <c r="BF5" s="192"/>
      <c r="BG5" s="192"/>
    </row>
    <row r="6" spans="1:128" ht="13.5" customHeight="1">
      <c r="AQ6" s="797" t="s">
        <v>1775</v>
      </c>
      <c r="AR6" s="1202" t="s">
        <v>1499</v>
      </c>
      <c r="AS6" s="1202"/>
      <c r="AT6" s="1202"/>
      <c r="AU6" s="1202"/>
      <c r="AV6" s="1202"/>
      <c r="AW6" s="1202"/>
      <c r="AX6" s="1202"/>
      <c r="AY6" s="1202"/>
      <c r="AZ6" s="1202"/>
      <c r="BA6" s="1202"/>
      <c r="BB6" s="1202"/>
      <c r="BC6" s="1202"/>
      <c r="BD6" s="1202"/>
      <c r="BE6" s="1202"/>
      <c r="BF6" s="1202"/>
      <c r="BG6" s="1202"/>
      <c r="BH6" s="376"/>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c r="DT6" s="192"/>
      <c r="DU6" s="192"/>
      <c r="DV6" s="192"/>
      <c r="DW6" s="192"/>
      <c r="DX6" s="192"/>
    </row>
    <row r="7" spans="1:128" ht="9" customHeight="1"/>
    <row r="8" spans="1:128">
      <c r="D8" s="1179" t="s">
        <v>131</v>
      </c>
      <c r="E8" s="1179"/>
      <c r="F8" s="1179"/>
      <c r="G8" s="1179"/>
      <c r="H8" s="1179"/>
      <c r="I8" s="1179"/>
      <c r="J8" s="1179"/>
      <c r="K8" s="1179"/>
      <c r="L8" s="1179"/>
      <c r="M8" s="1179"/>
      <c r="N8" s="1179"/>
      <c r="O8" s="1179"/>
      <c r="P8" s="1179"/>
      <c r="Q8" s="1179"/>
      <c r="R8" s="1179"/>
      <c r="S8" s="1179"/>
    </row>
    <row r="9" spans="1:128">
      <c r="D9" s="1179"/>
      <c r="E9" s="1179"/>
      <c r="F9" s="1179"/>
      <c r="G9" s="1179"/>
      <c r="H9" s="1179"/>
      <c r="I9" s="1179"/>
      <c r="J9" s="1179"/>
      <c r="K9" s="1179"/>
      <c r="L9" s="1179"/>
      <c r="M9" s="1179"/>
      <c r="N9" s="1179"/>
      <c r="O9" s="1179"/>
      <c r="P9" s="1179"/>
      <c r="Q9" s="1179"/>
      <c r="R9" s="1179"/>
      <c r="S9" s="1179"/>
    </row>
    <row r="10" spans="1:128" ht="15" customHeight="1">
      <c r="AG10" s="1180" t="s">
        <v>411</v>
      </c>
      <c r="AH10" s="1180"/>
      <c r="AI10" s="1180"/>
      <c r="AJ10" s="1180"/>
      <c r="AK10" s="1180"/>
      <c r="AM10" s="1181" t="str">
        <f>基礎情報!B12</f>
        <v>海老名市勝瀬１７５番地</v>
      </c>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row>
    <row r="11" spans="1:128" ht="10.5" customHeight="1">
      <c r="AM11" s="191"/>
      <c r="AN11" s="191"/>
      <c r="AO11" s="191"/>
      <c r="AP11" s="193"/>
      <c r="AQ11" s="193"/>
      <c r="AR11" s="193"/>
      <c r="AS11" s="193"/>
      <c r="AT11" s="191"/>
      <c r="AU11" s="191"/>
      <c r="AV11" s="191"/>
      <c r="AW11" s="191"/>
      <c r="AX11" s="191"/>
      <c r="AY11" s="191"/>
      <c r="AZ11" s="191"/>
      <c r="BA11" s="191"/>
      <c r="BB11" s="191"/>
      <c r="BC11" s="191"/>
      <c r="BD11" s="191"/>
      <c r="BE11" s="191"/>
      <c r="BF11" s="191"/>
      <c r="BG11" s="191"/>
    </row>
    <row r="12" spans="1:128" ht="15" customHeight="1">
      <c r="AG12" s="1180" t="s">
        <v>291</v>
      </c>
      <c r="AH12" s="1180"/>
      <c r="AI12" s="1180"/>
      <c r="AJ12" s="1180"/>
      <c r="AK12" s="1180"/>
      <c r="AM12" s="1181" t="str">
        <f>基礎情報!B11</f>
        <v>有限会社海老名工務店</v>
      </c>
      <c r="AN12" s="1182"/>
      <c r="AO12" s="1182"/>
      <c r="AP12" s="1182"/>
      <c r="AQ12" s="1182"/>
      <c r="AR12" s="1182"/>
      <c r="AS12" s="1182"/>
      <c r="AT12" s="1182"/>
      <c r="AU12" s="1182"/>
      <c r="AV12" s="1182"/>
      <c r="AW12" s="1182"/>
      <c r="AX12" s="1182"/>
      <c r="AY12" s="1182"/>
      <c r="AZ12" s="1182"/>
      <c r="BA12" s="1182"/>
      <c r="BB12" s="1182"/>
      <c r="BC12" s="1182"/>
      <c r="BD12" s="1182"/>
      <c r="BE12" s="1182"/>
      <c r="BF12" s="1182"/>
      <c r="BG12" s="1182"/>
    </row>
    <row r="13" spans="1:128" ht="10.5" customHeight="1">
      <c r="AM13" s="191"/>
      <c r="AN13" s="191"/>
      <c r="AO13" s="191"/>
      <c r="AP13" s="195"/>
      <c r="AQ13" s="193"/>
      <c r="AR13" s="193"/>
      <c r="AS13" s="193"/>
      <c r="AT13" s="191"/>
      <c r="AU13" s="191"/>
      <c r="AV13" s="191"/>
      <c r="AW13" s="191"/>
      <c r="AX13" s="191"/>
      <c r="AY13" s="191"/>
      <c r="AZ13" s="191"/>
      <c r="BA13" s="191"/>
      <c r="BB13" s="191"/>
      <c r="BC13" s="191"/>
      <c r="BD13" s="191"/>
      <c r="BE13" s="191"/>
      <c r="BF13" s="191"/>
      <c r="BG13" s="191"/>
    </row>
    <row r="14" spans="1:128" ht="15" customHeight="1">
      <c r="AG14" s="1180" t="s">
        <v>130</v>
      </c>
      <c r="AH14" s="1180"/>
      <c r="AI14" s="1180"/>
      <c r="AJ14" s="1180"/>
      <c r="AK14" s="1180"/>
      <c r="AM14" s="1181" t="str">
        <f>基礎情報!$B$13</f>
        <v>代表取締役</v>
      </c>
      <c r="AN14" s="1181"/>
      <c r="AO14" s="1181"/>
      <c r="AP14" s="1181"/>
      <c r="AQ14" s="1181"/>
      <c r="AR14" s="1181"/>
      <c r="AS14" s="1181"/>
      <c r="AT14" s="1181"/>
      <c r="AU14" s="1181"/>
      <c r="AV14" s="1181"/>
      <c r="AW14" s="1203" t="str">
        <f>基礎情報!$B$14</f>
        <v>海老名　花子</v>
      </c>
      <c r="AX14" s="1203"/>
      <c r="AY14" s="1203"/>
      <c r="AZ14" s="1203"/>
      <c r="BA14" s="1203"/>
      <c r="BB14" s="1203"/>
      <c r="BC14" s="1203"/>
      <c r="BD14" s="1203"/>
      <c r="BE14" s="1203"/>
      <c r="BF14" s="1203"/>
      <c r="BG14" s="1203"/>
    </row>
    <row r="15" spans="1:128">
      <c r="A15" s="194"/>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row>
    <row r="16" spans="1:128">
      <c r="D16" s="8" t="s">
        <v>705</v>
      </c>
    </row>
    <row r="17" spans="1:138" ht="6" customHeight="1"/>
    <row r="18" spans="1:138" ht="27" customHeight="1">
      <c r="A18" s="1127" t="s">
        <v>139</v>
      </c>
      <c r="B18" s="1128"/>
      <c r="C18" s="196"/>
      <c r="D18" s="1130" t="s">
        <v>136</v>
      </c>
      <c r="E18" s="1130"/>
      <c r="F18" s="1130"/>
      <c r="G18" s="1130"/>
      <c r="H18" s="1130"/>
      <c r="I18" s="1130"/>
      <c r="J18" s="1130"/>
      <c r="K18" s="199"/>
      <c r="L18" s="1131" t="str">
        <f>基礎情報!$B$3</f>
        <v>海老名○○○工事</v>
      </c>
      <c r="M18" s="1131"/>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c r="AL18" s="1131"/>
      <c r="AM18" s="1131"/>
      <c r="AN18" s="1131"/>
      <c r="AO18" s="1131"/>
      <c r="AP18" s="1131"/>
      <c r="AQ18" s="1131"/>
      <c r="AR18" s="1131"/>
      <c r="AS18" s="1131"/>
      <c r="AT18" s="1131"/>
      <c r="AU18" s="1131"/>
      <c r="AV18" s="1131"/>
      <c r="AW18" s="1131"/>
      <c r="AX18" s="1131"/>
      <c r="AY18" s="1131"/>
      <c r="AZ18" s="1131"/>
      <c r="BA18" s="1131"/>
      <c r="BB18" s="1131"/>
      <c r="BC18" s="1131"/>
      <c r="BD18" s="1131"/>
      <c r="BE18" s="1131"/>
      <c r="BF18" s="1131"/>
      <c r="BG18" s="1132"/>
    </row>
    <row r="19" spans="1:138" ht="27" customHeight="1">
      <c r="A19" s="1185" t="s">
        <v>140</v>
      </c>
      <c r="B19" s="1186"/>
      <c r="C19" s="201"/>
      <c r="D19" s="1135" t="s">
        <v>137</v>
      </c>
      <c r="E19" s="1135"/>
      <c r="F19" s="1135"/>
      <c r="G19" s="1135"/>
      <c r="H19" s="1135"/>
      <c r="I19" s="1135"/>
      <c r="J19" s="1135"/>
      <c r="K19" s="202"/>
      <c r="L19" s="1133" t="str">
        <f>基礎情報!$B$4</f>
        <v>海老名市○○○○番地　地内</v>
      </c>
      <c r="M19" s="1133"/>
      <c r="N19" s="1133"/>
      <c r="O19" s="1133"/>
      <c r="P19" s="1133"/>
      <c r="Q19" s="1133"/>
      <c r="R19" s="1133"/>
      <c r="S19" s="1133"/>
      <c r="T19" s="1133"/>
      <c r="U19" s="1133"/>
      <c r="V19" s="1133"/>
      <c r="W19" s="1133"/>
      <c r="X19" s="1133"/>
      <c r="Y19" s="1133"/>
      <c r="Z19" s="1133"/>
      <c r="AA19" s="1133"/>
      <c r="AB19" s="1133"/>
      <c r="AC19" s="1133"/>
      <c r="AD19" s="1133"/>
      <c r="AE19" s="1133"/>
      <c r="AF19" s="1133"/>
      <c r="AG19" s="1133"/>
      <c r="AH19" s="1133"/>
      <c r="AI19" s="1133"/>
      <c r="AJ19" s="1133"/>
      <c r="AK19" s="1133"/>
      <c r="AL19" s="1133"/>
      <c r="AM19" s="1133"/>
      <c r="AN19" s="1133"/>
      <c r="AO19" s="1133"/>
      <c r="AP19" s="1133"/>
      <c r="AQ19" s="1133"/>
      <c r="AR19" s="1133"/>
      <c r="AS19" s="1133"/>
      <c r="AT19" s="1133"/>
      <c r="AU19" s="1133"/>
      <c r="AV19" s="1133"/>
      <c r="AW19" s="1133"/>
      <c r="AX19" s="1133"/>
      <c r="AY19" s="1133"/>
      <c r="AZ19" s="1133"/>
      <c r="BA19" s="1133"/>
      <c r="BB19" s="1133"/>
      <c r="BC19" s="1133"/>
      <c r="BD19" s="1133"/>
      <c r="BE19" s="1133"/>
      <c r="BF19" s="1133"/>
      <c r="BG19" s="1134"/>
    </row>
    <row r="20" spans="1:138" ht="27" customHeight="1">
      <c r="A20" s="1183" t="s">
        <v>141</v>
      </c>
      <c r="B20" s="1184"/>
      <c r="C20" s="197"/>
      <c r="D20" s="1129" t="s">
        <v>646</v>
      </c>
      <c r="E20" s="1129"/>
      <c r="F20" s="1129"/>
      <c r="G20" s="1129"/>
      <c r="H20" s="1129"/>
      <c r="I20" s="1129"/>
      <c r="J20" s="1129"/>
      <c r="K20" s="200"/>
      <c r="L20" s="1187" t="s">
        <v>133</v>
      </c>
      <c r="M20" s="1187"/>
      <c r="N20" s="1187"/>
      <c r="O20" s="1187"/>
      <c r="P20" s="1187"/>
      <c r="Q20" s="1187"/>
      <c r="R20" s="1187"/>
      <c r="S20" s="1187"/>
      <c r="T20" s="1187"/>
      <c r="U20" s="1187"/>
      <c r="V20" s="1188">
        <f>IF(基礎情報!$B$10="",基礎情報!$B$9,基礎情報!$B$10)</f>
        <v>1320000000</v>
      </c>
      <c r="W20" s="1188"/>
      <c r="X20" s="1188"/>
      <c r="Y20" s="1188"/>
      <c r="Z20" s="1188"/>
      <c r="AA20" s="1188"/>
      <c r="AB20" s="1188"/>
      <c r="AC20" s="1188"/>
      <c r="AD20" s="1188"/>
      <c r="AE20" s="1188"/>
      <c r="AF20" s="1188"/>
      <c r="AG20" s="1188"/>
      <c r="AH20" s="1188"/>
      <c r="AI20" s="1188"/>
      <c r="AJ20" s="1188"/>
      <c r="AK20" s="1188"/>
      <c r="AL20" s="1188"/>
      <c r="AM20" s="1188"/>
      <c r="AN20" s="1188"/>
      <c r="AO20" s="1136" t="s">
        <v>412</v>
      </c>
      <c r="AP20" s="1136"/>
      <c r="AQ20" s="1136"/>
      <c r="AR20" s="1136"/>
      <c r="AS20" s="11"/>
      <c r="AT20" s="11"/>
      <c r="AU20" s="11"/>
      <c r="AV20" s="11"/>
      <c r="AW20" s="11"/>
      <c r="AX20" s="11"/>
      <c r="AY20" s="11"/>
      <c r="AZ20" s="11"/>
      <c r="BA20" s="11"/>
      <c r="BB20" s="11"/>
      <c r="BC20" s="11"/>
      <c r="BD20" s="11"/>
      <c r="BE20" s="11"/>
      <c r="BF20" s="11"/>
      <c r="BG20" s="198"/>
    </row>
    <row r="21" spans="1:138" ht="27" customHeight="1">
      <c r="A21" s="1185" t="s">
        <v>142</v>
      </c>
      <c r="B21" s="1186"/>
      <c r="C21" s="201"/>
      <c r="D21" s="1135" t="s">
        <v>138</v>
      </c>
      <c r="E21" s="1135"/>
      <c r="F21" s="1135"/>
      <c r="G21" s="1135"/>
      <c r="H21" s="1135"/>
      <c r="I21" s="1135"/>
      <c r="J21" s="1135"/>
      <c r="K21" s="202"/>
      <c r="L21" s="1106">
        <f>基礎情報!$B$6</f>
        <v>45447</v>
      </c>
      <c r="M21" s="1107"/>
      <c r="N21" s="1107"/>
      <c r="O21" s="1107"/>
      <c r="P21" s="1107"/>
      <c r="Q21" s="1107"/>
      <c r="R21" s="1107"/>
      <c r="S21" s="1107"/>
      <c r="T21" s="1107"/>
      <c r="U21" s="1107"/>
      <c r="V21" s="1107"/>
      <c r="W21" s="1107"/>
      <c r="X21" s="1107"/>
      <c r="Y21" s="1107"/>
      <c r="Z21" s="1107"/>
      <c r="AA21" s="1107"/>
      <c r="AB21" s="1107"/>
      <c r="AC21" s="1107" t="s">
        <v>134</v>
      </c>
      <c r="AD21" s="1107"/>
      <c r="AE21" s="1107"/>
      <c r="AF21" s="1107"/>
      <c r="AG21" s="1106">
        <f>IF(基礎情報!$B$8="",基礎情報!$B$7,基礎情報!$B$8)</f>
        <v>45702</v>
      </c>
      <c r="AH21" s="1107"/>
      <c r="AI21" s="1107"/>
      <c r="AJ21" s="1107"/>
      <c r="AK21" s="1107"/>
      <c r="AL21" s="1107"/>
      <c r="AM21" s="1107"/>
      <c r="AN21" s="1107"/>
      <c r="AO21" s="1107"/>
      <c r="AP21" s="1107"/>
      <c r="AQ21" s="1107"/>
      <c r="AR21" s="1107"/>
      <c r="AS21" s="1107"/>
      <c r="AT21" s="1107"/>
      <c r="AU21" s="1107"/>
      <c r="AV21" s="1107"/>
      <c r="AW21" s="1107"/>
      <c r="AX21" s="1107"/>
      <c r="AY21" s="1107"/>
      <c r="AZ21" s="1197" t="s">
        <v>135</v>
      </c>
      <c r="BA21" s="1197"/>
      <c r="BB21" s="1197"/>
      <c r="BC21" s="167"/>
      <c r="BD21" s="167"/>
      <c r="BE21" s="167"/>
      <c r="BF21" s="167"/>
      <c r="BG21" s="203"/>
    </row>
    <row r="22" spans="1:138" ht="10.5" customHeight="1"/>
    <row r="23" spans="1:138" ht="15.75" customHeight="1">
      <c r="A23" s="1189" t="s">
        <v>1446</v>
      </c>
      <c r="B23" s="1190"/>
      <c r="C23" s="1138"/>
      <c r="D23" s="1138"/>
      <c r="E23" s="1138"/>
      <c r="F23" s="1138"/>
      <c r="G23" s="1138"/>
      <c r="H23" s="1138"/>
      <c r="I23" s="1138"/>
      <c r="J23" s="1138"/>
      <c r="K23" s="1191"/>
      <c r="L23" s="1137" t="s">
        <v>143</v>
      </c>
      <c r="M23" s="1138"/>
      <c r="N23" s="1138"/>
      <c r="O23" s="1138"/>
      <c r="P23" s="1138"/>
      <c r="Q23" s="1138"/>
      <c r="R23" s="1138"/>
      <c r="S23" s="1198" t="s">
        <v>144</v>
      </c>
      <c r="T23" s="1198"/>
      <c r="U23" s="1198"/>
      <c r="V23" s="1198"/>
      <c r="W23" s="1198"/>
      <c r="X23" s="1198"/>
      <c r="Y23" s="1198"/>
      <c r="Z23" s="1198"/>
      <c r="AA23" s="1198"/>
      <c r="AB23" s="1198"/>
      <c r="AC23" s="1198"/>
      <c r="AD23" s="1198"/>
      <c r="AE23" s="1198"/>
      <c r="AF23" s="1198"/>
      <c r="AG23" s="1198"/>
      <c r="AH23" s="1198"/>
      <c r="AI23" s="1198"/>
      <c r="AJ23" s="1198"/>
      <c r="AK23" s="1198"/>
      <c r="AL23" s="1198"/>
      <c r="AM23" s="1198" t="s">
        <v>1413</v>
      </c>
      <c r="AN23" s="1198"/>
      <c r="AO23" s="1198"/>
      <c r="AP23" s="1198"/>
      <c r="AQ23" s="1198"/>
      <c r="AR23" s="1198"/>
      <c r="AS23" s="1198"/>
      <c r="AT23" s="1198"/>
      <c r="AU23" s="1198"/>
      <c r="AV23" s="1199" t="s">
        <v>647</v>
      </c>
      <c r="AW23" s="1200"/>
      <c r="AX23" s="1200"/>
      <c r="AY23" s="1200"/>
      <c r="AZ23" s="1200"/>
      <c r="BA23" s="1200"/>
      <c r="BB23" s="1200"/>
      <c r="BC23" s="1200"/>
      <c r="BD23" s="1200"/>
      <c r="BE23" s="1200"/>
      <c r="BF23" s="1200"/>
      <c r="BG23" s="1200"/>
    </row>
    <row r="24" spans="1:138" ht="15.75" customHeight="1">
      <c r="A24" s="1138"/>
      <c r="B24" s="1138"/>
      <c r="C24" s="1138"/>
      <c r="D24" s="1138"/>
      <c r="E24" s="1138"/>
      <c r="F24" s="1138"/>
      <c r="G24" s="1138"/>
      <c r="H24" s="1138"/>
      <c r="I24" s="1138"/>
      <c r="J24" s="1138"/>
      <c r="K24" s="1191"/>
      <c r="L24" s="1138"/>
      <c r="M24" s="1138"/>
      <c r="N24" s="1138"/>
      <c r="O24" s="1138"/>
      <c r="P24" s="1138"/>
      <c r="Q24" s="1138"/>
      <c r="R24" s="1138"/>
      <c r="S24" s="1198"/>
      <c r="T24" s="1198"/>
      <c r="U24" s="1198"/>
      <c r="V24" s="1198"/>
      <c r="W24" s="1198"/>
      <c r="X24" s="1198"/>
      <c r="Y24" s="1198"/>
      <c r="Z24" s="1198"/>
      <c r="AA24" s="1198"/>
      <c r="AB24" s="1198"/>
      <c r="AC24" s="1198"/>
      <c r="AD24" s="1198"/>
      <c r="AE24" s="1198"/>
      <c r="AF24" s="1198"/>
      <c r="AG24" s="1198"/>
      <c r="AH24" s="1198"/>
      <c r="AI24" s="1198"/>
      <c r="AJ24" s="1198"/>
      <c r="AK24" s="1198"/>
      <c r="AL24" s="1198"/>
      <c r="AM24" s="1198"/>
      <c r="AN24" s="1198"/>
      <c r="AO24" s="1198"/>
      <c r="AP24" s="1198"/>
      <c r="AQ24" s="1198"/>
      <c r="AR24" s="1198"/>
      <c r="AS24" s="1198"/>
      <c r="AT24" s="1198"/>
      <c r="AU24" s="1198"/>
      <c r="AV24" s="1201"/>
      <c r="AW24" s="1138"/>
      <c r="AX24" s="1138"/>
      <c r="AY24" s="1138"/>
      <c r="AZ24" s="1138"/>
      <c r="BA24" s="1138"/>
      <c r="BB24" s="1138"/>
      <c r="BC24" s="1138"/>
      <c r="BD24" s="1138"/>
      <c r="BE24" s="1138"/>
      <c r="BF24" s="1138"/>
      <c r="BG24" s="1138"/>
    </row>
    <row r="25" spans="1:138" ht="15.75" customHeight="1">
      <c r="A25" s="1138"/>
      <c r="B25" s="1138"/>
      <c r="C25" s="1138"/>
      <c r="D25" s="1138"/>
      <c r="E25" s="1138"/>
      <c r="F25" s="1138"/>
      <c r="G25" s="1138"/>
      <c r="H25" s="1138"/>
      <c r="I25" s="1138"/>
      <c r="J25" s="1138"/>
      <c r="K25" s="1191"/>
      <c r="L25" s="1138"/>
      <c r="M25" s="1138"/>
      <c r="N25" s="1138"/>
      <c r="O25" s="1138"/>
      <c r="P25" s="1138"/>
      <c r="Q25" s="1138"/>
      <c r="R25" s="1138"/>
      <c r="S25" s="1198"/>
      <c r="T25" s="1198"/>
      <c r="U25" s="1198"/>
      <c r="V25" s="1198"/>
      <c r="W25" s="1198"/>
      <c r="X25" s="1198"/>
      <c r="Y25" s="1198"/>
      <c r="Z25" s="1198"/>
      <c r="AA25" s="1198"/>
      <c r="AB25" s="1198"/>
      <c r="AC25" s="1198"/>
      <c r="AD25" s="1198"/>
      <c r="AE25" s="1198"/>
      <c r="AF25" s="1198"/>
      <c r="AG25" s="1198"/>
      <c r="AH25" s="1198"/>
      <c r="AI25" s="1198"/>
      <c r="AJ25" s="1198"/>
      <c r="AK25" s="1198"/>
      <c r="AL25" s="1198"/>
      <c r="AM25" s="1198"/>
      <c r="AN25" s="1198"/>
      <c r="AO25" s="1198"/>
      <c r="AP25" s="1198"/>
      <c r="AQ25" s="1198"/>
      <c r="AR25" s="1198"/>
      <c r="AS25" s="1198"/>
      <c r="AT25" s="1198"/>
      <c r="AU25" s="1198"/>
      <c r="AV25" s="1201"/>
      <c r="AW25" s="1138"/>
      <c r="AX25" s="1138"/>
      <c r="AY25" s="1138"/>
      <c r="AZ25" s="1138"/>
      <c r="BA25" s="1138"/>
      <c r="BB25" s="1138"/>
      <c r="BC25" s="1138"/>
      <c r="BD25" s="1138"/>
      <c r="BE25" s="1138"/>
      <c r="BF25" s="1138"/>
      <c r="BG25" s="1138"/>
    </row>
    <row r="26" spans="1:138" ht="13.5" customHeight="1">
      <c r="A26" s="1108" t="s">
        <v>1460</v>
      </c>
      <c r="B26" s="1109"/>
      <c r="C26" s="1109"/>
      <c r="D26" s="1109"/>
      <c r="E26" s="1109"/>
      <c r="F26" s="1109"/>
      <c r="G26" s="1109"/>
      <c r="H26" s="1109"/>
      <c r="I26" s="1109"/>
      <c r="J26" s="1109"/>
      <c r="K26" s="1110"/>
      <c r="L26" s="1145" t="s">
        <v>1447</v>
      </c>
      <c r="M26" s="1146"/>
      <c r="N26" s="1146"/>
      <c r="O26" s="1146"/>
      <c r="P26" s="1146"/>
      <c r="Q26" s="1146"/>
      <c r="R26" s="1147"/>
      <c r="S26" s="1145" t="s">
        <v>1448</v>
      </c>
      <c r="T26" s="1146"/>
      <c r="U26" s="1146"/>
      <c r="V26" s="1146"/>
      <c r="W26" s="1146"/>
      <c r="X26" s="1146"/>
      <c r="Y26" s="1146"/>
      <c r="Z26" s="1146"/>
      <c r="AA26" s="1146"/>
      <c r="AB26" s="1146"/>
      <c r="AC26" s="1146"/>
      <c r="AD26" s="1146"/>
      <c r="AE26" s="1146"/>
      <c r="AF26" s="1146"/>
      <c r="AG26" s="1146"/>
      <c r="AH26" s="1146"/>
      <c r="AI26" s="1146"/>
      <c r="AJ26" s="1146"/>
      <c r="AK26" s="1146"/>
      <c r="AL26" s="1147"/>
      <c r="AM26" s="1139" t="s">
        <v>1353</v>
      </c>
      <c r="AN26" s="1140"/>
      <c r="AO26" s="1140"/>
      <c r="AP26" s="1140"/>
      <c r="AQ26" s="1140"/>
      <c r="AR26" s="1140"/>
      <c r="AS26" s="1140"/>
      <c r="AT26" s="1140"/>
      <c r="AU26" s="1141"/>
      <c r="AV26" s="1154">
        <v>123456789</v>
      </c>
      <c r="AW26" s="1154"/>
      <c r="AX26" s="1154"/>
      <c r="AY26" s="1154"/>
      <c r="AZ26" s="1154"/>
      <c r="BA26" s="1154"/>
      <c r="BB26" s="1154"/>
      <c r="BC26" s="1154"/>
      <c r="BD26" s="1154"/>
      <c r="BE26" s="1154"/>
      <c r="BF26" s="1154"/>
      <c r="BG26" s="1155"/>
    </row>
    <row r="27" spans="1:138">
      <c r="A27" s="1111"/>
      <c r="B27" s="1112"/>
      <c r="C27" s="1112"/>
      <c r="D27" s="1112"/>
      <c r="E27" s="1112"/>
      <c r="F27" s="1112"/>
      <c r="G27" s="1112"/>
      <c r="H27" s="1112"/>
      <c r="I27" s="1112"/>
      <c r="J27" s="1112"/>
      <c r="K27" s="1113"/>
      <c r="L27" s="1148"/>
      <c r="M27" s="1149"/>
      <c r="N27" s="1149"/>
      <c r="O27" s="1149"/>
      <c r="P27" s="1149"/>
      <c r="Q27" s="1149"/>
      <c r="R27" s="1150"/>
      <c r="S27" s="1148"/>
      <c r="T27" s="1149"/>
      <c r="U27" s="1149"/>
      <c r="V27" s="1149"/>
      <c r="W27" s="1149"/>
      <c r="X27" s="1149"/>
      <c r="Y27" s="1149"/>
      <c r="Z27" s="1149"/>
      <c r="AA27" s="1149"/>
      <c r="AB27" s="1149"/>
      <c r="AC27" s="1149"/>
      <c r="AD27" s="1149"/>
      <c r="AE27" s="1149"/>
      <c r="AF27" s="1149"/>
      <c r="AG27" s="1149"/>
      <c r="AH27" s="1149"/>
      <c r="AI27" s="1149"/>
      <c r="AJ27" s="1149"/>
      <c r="AK27" s="1149"/>
      <c r="AL27" s="1150"/>
      <c r="AM27" s="1142"/>
      <c r="AN27" s="1143"/>
      <c r="AO27" s="1143"/>
      <c r="AP27" s="1143"/>
      <c r="AQ27" s="1143"/>
      <c r="AR27" s="1143"/>
      <c r="AS27" s="1143"/>
      <c r="AT27" s="1143"/>
      <c r="AU27" s="1144"/>
      <c r="AV27" s="1156"/>
      <c r="AW27" s="1156"/>
      <c r="AX27" s="1156"/>
      <c r="AY27" s="1156"/>
      <c r="AZ27" s="1156"/>
      <c r="BA27" s="1156"/>
      <c r="BB27" s="1156"/>
      <c r="BC27" s="1156"/>
      <c r="BD27" s="1156"/>
      <c r="BE27" s="1156"/>
      <c r="BF27" s="1156"/>
      <c r="BG27" s="1157"/>
    </row>
    <row r="28" spans="1:138">
      <c r="A28" s="1111"/>
      <c r="B28" s="1112"/>
      <c r="C28" s="1112"/>
      <c r="D28" s="1112"/>
      <c r="E28" s="1112"/>
      <c r="F28" s="1112"/>
      <c r="G28" s="1112"/>
      <c r="H28" s="1112"/>
      <c r="I28" s="1112"/>
      <c r="J28" s="1112"/>
      <c r="K28" s="1113"/>
      <c r="L28" s="1148"/>
      <c r="M28" s="1149"/>
      <c r="N28" s="1149"/>
      <c r="O28" s="1149"/>
      <c r="P28" s="1149"/>
      <c r="Q28" s="1149"/>
      <c r="R28" s="1150"/>
      <c r="S28" s="1148"/>
      <c r="T28" s="1149"/>
      <c r="U28" s="1149"/>
      <c r="V28" s="1149"/>
      <c r="W28" s="1149"/>
      <c r="X28" s="1149"/>
      <c r="Y28" s="1149"/>
      <c r="Z28" s="1149"/>
      <c r="AA28" s="1149"/>
      <c r="AB28" s="1149"/>
      <c r="AC28" s="1149"/>
      <c r="AD28" s="1149"/>
      <c r="AE28" s="1149"/>
      <c r="AF28" s="1149"/>
      <c r="AG28" s="1149"/>
      <c r="AH28" s="1149"/>
      <c r="AI28" s="1149"/>
      <c r="AJ28" s="1149"/>
      <c r="AK28" s="1149"/>
      <c r="AL28" s="1150"/>
      <c r="AM28" s="1160" t="s">
        <v>1449</v>
      </c>
      <c r="AN28" s="1161"/>
      <c r="AO28" s="1161"/>
      <c r="AP28" s="1161"/>
      <c r="AQ28" s="1161"/>
      <c r="AR28" s="1161"/>
      <c r="AS28" s="1161"/>
      <c r="AT28" s="1161"/>
      <c r="AU28" s="1162"/>
      <c r="AV28" s="1156"/>
      <c r="AW28" s="1156"/>
      <c r="AX28" s="1156"/>
      <c r="AY28" s="1156"/>
      <c r="AZ28" s="1156"/>
      <c r="BA28" s="1156"/>
      <c r="BB28" s="1156"/>
      <c r="BC28" s="1156"/>
      <c r="BD28" s="1156"/>
      <c r="BE28" s="1156"/>
      <c r="BF28" s="1156"/>
      <c r="BG28" s="1157"/>
    </row>
    <row r="29" spans="1:138">
      <c r="A29" s="1114"/>
      <c r="B29" s="1115"/>
      <c r="C29" s="1115"/>
      <c r="D29" s="1115"/>
      <c r="E29" s="1115"/>
      <c r="F29" s="1115"/>
      <c r="G29" s="1115"/>
      <c r="H29" s="1115"/>
      <c r="I29" s="1115"/>
      <c r="J29" s="1115"/>
      <c r="K29" s="1116"/>
      <c r="L29" s="1151"/>
      <c r="M29" s="1152"/>
      <c r="N29" s="1152"/>
      <c r="O29" s="1152"/>
      <c r="P29" s="1152"/>
      <c r="Q29" s="1152"/>
      <c r="R29" s="1153"/>
      <c r="S29" s="1166"/>
      <c r="T29" s="1152"/>
      <c r="U29" s="1152"/>
      <c r="V29" s="1152"/>
      <c r="W29" s="1152"/>
      <c r="X29" s="1152"/>
      <c r="Y29" s="1152"/>
      <c r="Z29" s="1152"/>
      <c r="AA29" s="1152"/>
      <c r="AB29" s="1152"/>
      <c r="AC29" s="1152"/>
      <c r="AD29" s="1152"/>
      <c r="AE29" s="1152"/>
      <c r="AF29" s="1152"/>
      <c r="AG29" s="1152"/>
      <c r="AH29" s="1152"/>
      <c r="AI29" s="1152"/>
      <c r="AJ29" s="1152"/>
      <c r="AK29" s="1152"/>
      <c r="AL29" s="1167"/>
      <c r="AM29" s="1163"/>
      <c r="AN29" s="1164"/>
      <c r="AO29" s="1164"/>
      <c r="AP29" s="1164"/>
      <c r="AQ29" s="1164"/>
      <c r="AR29" s="1164"/>
      <c r="AS29" s="1164"/>
      <c r="AT29" s="1164"/>
      <c r="AU29" s="1165"/>
      <c r="AV29" s="1158"/>
      <c r="AW29" s="1158"/>
      <c r="AX29" s="1158"/>
      <c r="AY29" s="1158"/>
      <c r="AZ29" s="1158"/>
      <c r="BA29" s="1158"/>
      <c r="BB29" s="1158"/>
      <c r="BC29" s="1158"/>
      <c r="BD29" s="1158"/>
      <c r="BE29" s="1158"/>
      <c r="BF29" s="1158"/>
      <c r="BG29" s="1159"/>
    </row>
    <row r="30" spans="1:138" ht="15.75" customHeight="1">
      <c r="A30" s="1108" t="s">
        <v>1480</v>
      </c>
      <c r="B30" s="1109"/>
      <c r="C30" s="1109"/>
      <c r="D30" s="1109"/>
      <c r="E30" s="1109"/>
      <c r="F30" s="1109"/>
      <c r="G30" s="1109"/>
      <c r="H30" s="1109"/>
      <c r="I30" s="1109"/>
      <c r="J30" s="1109"/>
      <c r="K30" s="1110"/>
      <c r="L30" s="1145" t="s">
        <v>1482</v>
      </c>
      <c r="M30" s="1146"/>
      <c r="N30" s="1146"/>
      <c r="O30" s="1146"/>
      <c r="P30" s="1146"/>
      <c r="Q30" s="1146"/>
      <c r="R30" s="1147"/>
      <c r="S30" s="1145" t="s">
        <v>1483</v>
      </c>
      <c r="T30" s="1146"/>
      <c r="U30" s="1146"/>
      <c r="V30" s="1146"/>
      <c r="W30" s="1146"/>
      <c r="X30" s="1146"/>
      <c r="Y30" s="1146"/>
      <c r="Z30" s="1146"/>
      <c r="AA30" s="1146"/>
      <c r="AB30" s="1146"/>
      <c r="AC30" s="1146"/>
      <c r="AD30" s="1146"/>
      <c r="AE30" s="1146"/>
      <c r="AF30" s="1146"/>
      <c r="AG30" s="1146"/>
      <c r="AH30" s="1146"/>
      <c r="AI30" s="1146"/>
      <c r="AJ30" s="1146"/>
      <c r="AK30" s="1146"/>
      <c r="AL30" s="1147"/>
      <c r="AM30" s="1139" t="s">
        <v>1353</v>
      </c>
      <c r="AN30" s="1140"/>
      <c r="AO30" s="1140"/>
      <c r="AP30" s="1140"/>
      <c r="AQ30" s="1140"/>
      <c r="AR30" s="1140"/>
      <c r="AS30" s="1140"/>
      <c r="AT30" s="1140"/>
      <c r="AU30" s="1141"/>
      <c r="AV30" s="1154">
        <v>2312111</v>
      </c>
      <c r="AW30" s="1154"/>
      <c r="AX30" s="1154"/>
      <c r="AY30" s="1154"/>
      <c r="AZ30" s="1154"/>
      <c r="BA30" s="1154"/>
      <c r="BB30" s="1154"/>
      <c r="BC30" s="1154"/>
      <c r="BD30" s="1154"/>
      <c r="BE30" s="1154"/>
      <c r="BF30" s="1154"/>
      <c r="BG30" s="1155"/>
      <c r="BH30" s="334"/>
      <c r="BI30" s="334"/>
      <c r="BJ30" s="334"/>
      <c r="BK30" s="334"/>
      <c r="BL30" s="334"/>
      <c r="BM30" s="334"/>
      <c r="BN30" s="334"/>
      <c r="BO30" s="334"/>
      <c r="BP30" s="334"/>
      <c r="BQ30" s="334"/>
      <c r="BR30" s="334"/>
      <c r="BS30" s="334"/>
      <c r="BT30" s="334"/>
      <c r="BU30" s="334"/>
      <c r="BV30" s="334"/>
      <c r="BW30" s="334"/>
      <c r="BX30" s="334"/>
      <c r="BY30" s="334"/>
      <c r="BZ30" s="334"/>
      <c r="CA30" s="334"/>
      <c r="CB30" s="334"/>
      <c r="CC30" s="334"/>
      <c r="CD30" s="334"/>
      <c r="CE30" s="334"/>
      <c r="CF30" s="334"/>
      <c r="CG30" s="334"/>
      <c r="CH30" s="334"/>
      <c r="CI30" s="334"/>
      <c r="CJ30" s="334"/>
      <c r="CK30" s="334"/>
      <c r="CL30" s="334"/>
      <c r="CM30" s="334"/>
      <c r="CN30" s="334"/>
      <c r="CO30" s="334"/>
      <c r="CP30" s="334"/>
      <c r="CQ30" s="334"/>
      <c r="CR30" s="334"/>
      <c r="CS30" s="334"/>
      <c r="CT30" s="334"/>
      <c r="CU30" s="334"/>
      <c r="CV30" s="334"/>
      <c r="CW30" s="334"/>
      <c r="CX30" s="334"/>
      <c r="CY30" s="334"/>
      <c r="CZ30" s="334"/>
      <c r="DA30" s="334"/>
      <c r="DB30" s="334"/>
      <c r="DC30" s="334"/>
      <c r="DD30" s="334"/>
      <c r="DE30" s="334"/>
      <c r="DF30" s="334"/>
      <c r="DG30" s="334"/>
      <c r="DH30" s="334"/>
      <c r="DI30" s="334"/>
      <c r="DJ30" s="334"/>
      <c r="DK30" s="334"/>
      <c r="DL30" s="334"/>
      <c r="DM30" s="334"/>
      <c r="DN30" s="334"/>
      <c r="DO30" s="334"/>
      <c r="DP30" s="334"/>
      <c r="DQ30" s="334"/>
      <c r="DR30" s="334"/>
      <c r="DS30" s="334"/>
      <c r="DT30" s="334"/>
      <c r="DU30" s="334"/>
      <c r="DV30" s="334"/>
      <c r="DW30" s="334"/>
      <c r="DX30" s="334"/>
      <c r="DY30" s="334"/>
      <c r="DZ30" s="334"/>
      <c r="EA30" s="334"/>
      <c r="EB30" s="334"/>
      <c r="EC30" s="332"/>
      <c r="ED30" s="332"/>
      <c r="EE30" s="332"/>
      <c r="EF30" s="333"/>
      <c r="EG30" s="333"/>
      <c r="EH30" s="333"/>
    </row>
    <row r="31" spans="1:138" ht="15.75" customHeight="1">
      <c r="A31" s="1111"/>
      <c r="B31" s="1112"/>
      <c r="C31" s="1112"/>
      <c r="D31" s="1112"/>
      <c r="E31" s="1112"/>
      <c r="F31" s="1112"/>
      <c r="G31" s="1112"/>
      <c r="H31" s="1112"/>
      <c r="I31" s="1112"/>
      <c r="J31" s="1112"/>
      <c r="K31" s="1113"/>
      <c r="L31" s="1148"/>
      <c r="M31" s="1149"/>
      <c r="N31" s="1149"/>
      <c r="O31" s="1149"/>
      <c r="P31" s="1149"/>
      <c r="Q31" s="1149"/>
      <c r="R31" s="1150"/>
      <c r="S31" s="1148"/>
      <c r="T31" s="1149"/>
      <c r="U31" s="1149"/>
      <c r="V31" s="1149"/>
      <c r="W31" s="1149"/>
      <c r="X31" s="1149"/>
      <c r="Y31" s="1149"/>
      <c r="Z31" s="1149"/>
      <c r="AA31" s="1149"/>
      <c r="AB31" s="1149"/>
      <c r="AC31" s="1149"/>
      <c r="AD31" s="1149"/>
      <c r="AE31" s="1149"/>
      <c r="AF31" s="1149"/>
      <c r="AG31" s="1149"/>
      <c r="AH31" s="1149"/>
      <c r="AI31" s="1149"/>
      <c r="AJ31" s="1149"/>
      <c r="AK31" s="1149"/>
      <c r="AL31" s="1150"/>
      <c r="AM31" s="1142"/>
      <c r="AN31" s="1143"/>
      <c r="AO31" s="1143"/>
      <c r="AP31" s="1143"/>
      <c r="AQ31" s="1143"/>
      <c r="AR31" s="1143"/>
      <c r="AS31" s="1143"/>
      <c r="AT31" s="1143"/>
      <c r="AU31" s="1144"/>
      <c r="AV31" s="1156"/>
      <c r="AW31" s="1156"/>
      <c r="AX31" s="1156"/>
      <c r="AY31" s="1156"/>
      <c r="AZ31" s="1156"/>
      <c r="BA31" s="1156"/>
      <c r="BB31" s="1156"/>
      <c r="BC31" s="1156"/>
      <c r="BD31" s="1156"/>
      <c r="BE31" s="1156"/>
      <c r="BF31" s="1156"/>
      <c r="BG31" s="1157"/>
      <c r="BH31" s="334"/>
      <c r="BI31" s="334"/>
      <c r="BJ31" s="334"/>
      <c r="BK31" s="334"/>
      <c r="BL31" s="334"/>
      <c r="BM31" s="334"/>
      <c r="BN31" s="334"/>
      <c r="BO31" s="334"/>
      <c r="BP31" s="334"/>
      <c r="BQ31" s="334"/>
      <c r="BR31" s="334"/>
      <c r="BS31" s="334"/>
      <c r="BT31" s="334"/>
      <c r="BU31" s="334"/>
      <c r="BV31" s="334"/>
      <c r="BW31" s="334"/>
      <c r="BX31" s="334"/>
      <c r="BY31" s="334"/>
      <c r="BZ31" s="334"/>
      <c r="CA31" s="334"/>
      <c r="CB31" s="334"/>
      <c r="CC31" s="334"/>
      <c r="CD31" s="334"/>
      <c r="CE31" s="334"/>
      <c r="CF31" s="334"/>
      <c r="CG31" s="334"/>
      <c r="CH31" s="334"/>
      <c r="CI31" s="334"/>
      <c r="CJ31" s="334"/>
      <c r="CK31" s="334"/>
      <c r="CL31" s="334"/>
      <c r="CM31" s="334"/>
      <c r="CN31" s="334"/>
      <c r="CO31" s="334"/>
      <c r="CP31" s="334"/>
      <c r="CQ31" s="334"/>
      <c r="CR31" s="334"/>
      <c r="CS31" s="334"/>
      <c r="CT31" s="334"/>
      <c r="CU31" s="334"/>
      <c r="CV31" s="334"/>
      <c r="CW31" s="334"/>
      <c r="CX31" s="334"/>
      <c r="CY31" s="334"/>
      <c r="CZ31" s="334"/>
      <c r="DA31" s="334"/>
      <c r="DB31" s="334"/>
      <c r="DC31" s="334"/>
      <c r="DD31" s="334"/>
      <c r="DE31" s="334"/>
      <c r="DF31" s="334"/>
      <c r="DG31" s="334"/>
      <c r="DH31" s="334"/>
      <c r="DI31" s="334"/>
      <c r="DJ31" s="334"/>
      <c r="DK31" s="334"/>
      <c r="DL31" s="334"/>
      <c r="DM31" s="334"/>
      <c r="DN31" s="334"/>
      <c r="DO31" s="334"/>
      <c r="DP31" s="334"/>
      <c r="DQ31" s="334"/>
      <c r="DR31" s="334"/>
      <c r="DS31" s="334"/>
      <c r="DT31" s="334"/>
      <c r="DU31" s="334"/>
      <c r="DV31" s="334"/>
      <c r="DW31" s="334"/>
      <c r="DX31" s="334"/>
      <c r="DY31" s="334"/>
      <c r="DZ31" s="334"/>
      <c r="EA31" s="334"/>
      <c r="EB31" s="334"/>
      <c r="EC31" s="332"/>
      <c r="ED31" s="332"/>
      <c r="EE31" s="332"/>
      <c r="EF31" s="333"/>
      <c r="EG31" s="333"/>
      <c r="EH31" s="333"/>
    </row>
    <row r="32" spans="1:138" ht="15.75" customHeight="1">
      <c r="A32" s="1111"/>
      <c r="B32" s="1112"/>
      <c r="C32" s="1112"/>
      <c r="D32" s="1112"/>
      <c r="E32" s="1112"/>
      <c r="F32" s="1112"/>
      <c r="G32" s="1112"/>
      <c r="H32" s="1112"/>
      <c r="I32" s="1112"/>
      <c r="J32" s="1112"/>
      <c r="K32" s="1113"/>
      <c r="L32" s="1148"/>
      <c r="M32" s="1149"/>
      <c r="N32" s="1149"/>
      <c r="O32" s="1149"/>
      <c r="P32" s="1149"/>
      <c r="Q32" s="1149"/>
      <c r="R32" s="1150"/>
      <c r="S32" s="1148"/>
      <c r="T32" s="1149"/>
      <c r="U32" s="1149"/>
      <c r="V32" s="1149"/>
      <c r="W32" s="1149"/>
      <c r="X32" s="1149"/>
      <c r="Y32" s="1149"/>
      <c r="Z32" s="1149"/>
      <c r="AA32" s="1149"/>
      <c r="AB32" s="1149"/>
      <c r="AC32" s="1149"/>
      <c r="AD32" s="1149"/>
      <c r="AE32" s="1149"/>
      <c r="AF32" s="1149"/>
      <c r="AG32" s="1149"/>
      <c r="AH32" s="1149"/>
      <c r="AI32" s="1149"/>
      <c r="AJ32" s="1149"/>
      <c r="AK32" s="1149"/>
      <c r="AL32" s="1150"/>
      <c r="AM32" s="1160" t="s">
        <v>1477</v>
      </c>
      <c r="AN32" s="1161"/>
      <c r="AO32" s="1161"/>
      <c r="AP32" s="1161"/>
      <c r="AQ32" s="1161"/>
      <c r="AR32" s="1161"/>
      <c r="AS32" s="1161"/>
      <c r="AT32" s="1161"/>
      <c r="AU32" s="1162"/>
      <c r="AV32" s="1156"/>
      <c r="AW32" s="1156"/>
      <c r="AX32" s="1156"/>
      <c r="AY32" s="1156"/>
      <c r="AZ32" s="1156"/>
      <c r="BA32" s="1156"/>
      <c r="BB32" s="1156"/>
      <c r="BC32" s="1156"/>
      <c r="BD32" s="1156"/>
      <c r="BE32" s="1156"/>
      <c r="BF32" s="1156"/>
      <c r="BG32" s="1157"/>
      <c r="BH32" s="334"/>
      <c r="BI32" s="334"/>
      <c r="BJ32" s="334"/>
      <c r="BK32" s="334"/>
      <c r="BL32" s="334"/>
      <c r="BM32" s="334"/>
      <c r="BN32" s="334"/>
      <c r="BO32" s="334"/>
      <c r="BP32" s="334"/>
      <c r="BQ32" s="334"/>
      <c r="BR32" s="334"/>
      <c r="BS32" s="334"/>
      <c r="BT32" s="334"/>
      <c r="BU32" s="334"/>
      <c r="BV32" s="334"/>
      <c r="BW32" s="334"/>
      <c r="BX32" s="334"/>
      <c r="BY32" s="334"/>
      <c r="BZ32" s="334"/>
      <c r="CA32" s="334"/>
      <c r="CB32" s="334"/>
      <c r="CC32" s="334"/>
      <c r="CD32" s="334"/>
      <c r="CE32" s="334"/>
      <c r="CF32" s="334"/>
      <c r="CG32" s="334"/>
      <c r="CH32" s="334"/>
      <c r="CI32" s="334"/>
      <c r="CJ32" s="334"/>
      <c r="CK32" s="334"/>
      <c r="CL32" s="334"/>
      <c r="CM32" s="334"/>
      <c r="CN32" s="334"/>
      <c r="CO32" s="334"/>
      <c r="CP32" s="334"/>
      <c r="CQ32" s="334"/>
      <c r="CR32" s="334"/>
      <c r="CS32" s="334"/>
      <c r="CT32" s="334"/>
      <c r="CU32" s="334"/>
      <c r="CV32" s="334"/>
      <c r="CW32" s="334"/>
      <c r="CX32" s="334"/>
      <c r="CY32" s="334"/>
      <c r="CZ32" s="334"/>
      <c r="DA32" s="334"/>
      <c r="DB32" s="334"/>
      <c r="DC32" s="334"/>
      <c r="DD32" s="334"/>
      <c r="DE32" s="334"/>
      <c r="DF32" s="334"/>
      <c r="DG32" s="334"/>
      <c r="DH32" s="334"/>
      <c r="DI32" s="334"/>
      <c r="DJ32" s="334"/>
      <c r="DK32" s="334"/>
      <c r="DL32" s="334"/>
      <c r="DM32" s="334"/>
      <c r="DN32" s="334"/>
      <c r="DO32" s="334"/>
      <c r="DP32" s="334"/>
      <c r="DQ32" s="334"/>
      <c r="DR32" s="334"/>
      <c r="DS32" s="334"/>
      <c r="DT32" s="334"/>
      <c r="DU32" s="334"/>
      <c r="DV32" s="334"/>
      <c r="DW32" s="334"/>
      <c r="DX32" s="334"/>
      <c r="DY32" s="334"/>
      <c r="DZ32" s="334"/>
      <c r="EA32" s="334"/>
      <c r="EB32" s="334"/>
      <c r="EC32" s="1206"/>
      <c r="ED32" s="1206"/>
      <c r="EE32" s="1206"/>
      <c r="EF32" s="333"/>
      <c r="EG32" s="333"/>
      <c r="EH32" s="333"/>
    </row>
    <row r="33" spans="1:138" ht="15.75" customHeight="1">
      <c r="A33" s="1117"/>
      <c r="B33" s="1115"/>
      <c r="C33" s="1115"/>
      <c r="D33" s="1115"/>
      <c r="E33" s="1115"/>
      <c r="F33" s="1115"/>
      <c r="G33" s="1115"/>
      <c r="H33" s="1115"/>
      <c r="I33" s="1115"/>
      <c r="J33" s="1115"/>
      <c r="K33" s="1116"/>
      <c r="L33" s="1151"/>
      <c r="M33" s="1152"/>
      <c r="N33" s="1152"/>
      <c r="O33" s="1152"/>
      <c r="P33" s="1152"/>
      <c r="Q33" s="1152"/>
      <c r="R33" s="1153"/>
      <c r="S33" s="1166"/>
      <c r="T33" s="1152"/>
      <c r="U33" s="1152"/>
      <c r="V33" s="1152"/>
      <c r="W33" s="1152"/>
      <c r="X33" s="1152"/>
      <c r="Y33" s="1152"/>
      <c r="Z33" s="1152"/>
      <c r="AA33" s="1152"/>
      <c r="AB33" s="1152"/>
      <c r="AC33" s="1152"/>
      <c r="AD33" s="1152"/>
      <c r="AE33" s="1152"/>
      <c r="AF33" s="1152"/>
      <c r="AG33" s="1152"/>
      <c r="AH33" s="1152"/>
      <c r="AI33" s="1152"/>
      <c r="AJ33" s="1152"/>
      <c r="AK33" s="1152"/>
      <c r="AL33" s="1167"/>
      <c r="AM33" s="1163"/>
      <c r="AN33" s="1164"/>
      <c r="AO33" s="1164"/>
      <c r="AP33" s="1164"/>
      <c r="AQ33" s="1164"/>
      <c r="AR33" s="1164"/>
      <c r="AS33" s="1164"/>
      <c r="AT33" s="1164"/>
      <c r="AU33" s="1165"/>
      <c r="AV33" s="1158"/>
      <c r="AW33" s="1158"/>
      <c r="AX33" s="1158"/>
      <c r="AY33" s="1158"/>
      <c r="AZ33" s="1158"/>
      <c r="BA33" s="1158"/>
      <c r="BB33" s="1158"/>
      <c r="BC33" s="1158"/>
      <c r="BD33" s="1158"/>
      <c r="BE33" s="1158"/>
      <c r="BF33" s="1158"/>
      <c r="BG33" s="1159"/>
      <c r="BH33" s="334"/>
      <c r="BI33" s="334"/>
      <c r="BJ33" s="334"/>
      <c r="BK33" s="334"/>
      <c r="BL33" s="334"/>
      <c r="BM33" s="334"/>
      <c r="BN33" s="334"/>
      <c r="BO33" s="334"/>
      <c r="BP33" s="334"/>
      <c r="BQ33" s="334"/>
      <c r="BR33" s="334"/>
      <c r="BS33" s="334"/>
      <c r="BT33" s="334"/>
      <c r="BU33" s="334"/>
      <c r="BV33" s="334"/>
      <c r="BW33" s="334"/>
      <c r="BX33" s="334"/>
      <c r="BY33" s="334"/>
      <c r="BZ33" s="334"/>
      <c r="CA33" s="334"/>
      <c r="CB33" s="334"/>
      <c r="CC33" s="334"/>
      <c r="CD33" s="334"/>
      <c r="CE33" s="334"/>
      <c r="CF33" s="334"/>
      <c r="CG33" s="334"/>
      <c r="CH33" s="334"/>
      <c r="CI33" s="334"/>
      <c r="CJ33" s="334"/>
      <c r="CK33" s="334"/>
      <c r="CL33" s="334"/>
      <c r="CM33" s="334"/>
      <c r="CN33" s="334"/>
      <c r="CO33" s="334"/>
      <c r="CP33" s="334"/>
      <c r="CQ33" s="334"/>
      <c r="CR33" s="334"/>
      <c r="CS33" s="334"/>
      <c r="CT33" s="334"/>
      <c r="CU33" s="334"/>
      <c r="CV33" s="334"/>
      <c r="CW33" s="334"/>
      <c r="CX33" s="334"/>
      <c r="CY33" s="334"/>
      <c r="CZ33" s="334"/>
      <c r="DA33" s="334"/>
      <c r="DB33" s="334"/>
      <c r="DC33" s="334"/>
      <c r="DD33" s="334"/>
      <c r="DE33" s="334"/>
      <c r="DF33" s="334"/>
      <c r="DG33" s="334"/>
      <c r="DH33" s="334"/>
      <c r="DI33" s="334"/>
      <c r="DJ33" s="334"/>
      <c r="DK33" s="334"/>
      <c r="DL33" s="334"/>
      <c r="DM33" s="334"/>
      <c r="DN33" s="334"/>
      <c r="DO33" s="334"/>
      <c r="DP33" s="334"/>
      <c r="DQ33" s="334"/>
      <c r="DR33" s="334"/>
      <c r="DS33" s="334"/>
      <c r="DT33" s="334"/>
      <c r="DU33" s="334"/>
      <c r="DV33" s="334"/>
      <c r="DW33" s="334"/>
      <c r="DX33" s="334"/>
      <c r="DY33" s="334"/>
      <c r="DZ33" s="334"/>
      <c r="EA33" s="334"/>
      <c r="EB33" s="334"/>
      <c r="EC33" s="1204"/>
      <c r="ED33" s="1204"/>
      <c r="EE33" s="1204"/>
      <c r="EF33" s="333"/>
      <c r="EG33" s="333"/>
      <c r="EH33" s="333"/>
    </row>
    <row r="34" spans="1:138" ht="13.5" customHeight="1">
      <c r="A34" s="1118"/>
      <c r="B34" s="1119"/>
      <c r="C34" s="1119"/>
      <c r="D34" s="1119"/>
      <c r="E34" s="1119"/>
      <c r="F34" s="1119"/>
      <c r="G34" s="1119"/>
      <c r="H34" s="1119"/>
      <c r="I34" s="1119"/>
      <c r="J34" s="1119"/>
      <c r="K34" s="1120"/>
      <c r="L34" s="1168"/>
      <c r="M34" s="1169"/>
      <c r="N34" s="1169"/>
      <c r="O34" s="1169"/>
      <c r="P34" s="1169"/>
      <c r="Q34" s="1169"/>
      <c r="R34" s="1170"/>
      <c r="S34" s="1168"/>
      <c r="T34" s="1169"/>
      <c r="U34" s="1169"/>
      <c r="V34" s="1169"/>
      <c r="W34" s="1169"/>
      <c r="X34" s="1169"/>
      <c r="Y34" s="1169"/>
      <c r="Z34" s="1169"/>
      <c r="AA34" s="1169"/>
      <c r="AB34" s="1169"/>
      <c r="AC34" s="1169"/>
      <c r="AD34" s="1169"/>
      <c r="AE34" s="1169"/>
      <c r="AF34" s="1169"/>
      <c r="AG34" s="1169"/>
      <c r="AH34" s="1169"/>
      <c r="AI34" s="1169"/>
      <c r="AJ34" s="1169"/>
      <c r="AK34" s="1169"/>
      <c r="AL34" s="1170"/>
      <c r="AM34" s="1139" t="s">
        <v>1353</v>
      </c>
      <c r="AN34" s="1140"/>
      <c r="AO34" s="1140"/>
      <c r="AP34" s="1140"/>
      <c r="AQ34" s="1140"/>
      <c r="AR34" s="1140"/>
      <c r="AS34" s="1140"/>
      <c r="AT34" s="1140"/>
      <c r="AU34" s="1141"/>
      <c r="AV34" s="1207"/>
      <c r="AW34" s="1207"/>
      <c r="AX34" s="1207"/>
      <c r="AY34" s="1207"/>
      <c r="AZ34" s="1207"/>
      <c r="BA34" s="1207"/>
      <c r="BB34" s="1207"/>
      <c r="BC34" s="1207"/>
      <c r="BD34" s="1207"/>
      <c r="BE34" s="1207"/>
      <c r="BF34" s="1207"/>
      <c r="BG34" s="1208"/>
      <c r="EC34" s="1204"/>
      <c r="ED34" s="1205"/>
      <c r="EE34" s="1205"/>
    </row>
    <row r="35" spans="1:138">
      <c r="A35" s="1121"/>
      <c r="B35" s="1122"/>
      <c r="C35" s="1122"/>
      <c r="D35" s="1122"/>
      <c r="E35" s="1122"/>
      <c r="F35" s="1122"/>
      <c r="G35" s="1122"/>
      <c r="H35" s="1122"/>
      <c r="I35" s="1122"/>
      <c r="J35" s="1122"/>
      <c r="K35" s="1123"/>
      <c r="L35" s="1171"/>
      <c r="M35" s="1172"/>
      <c r="N35" s="1172"/>
      <c r="O35" s="1172"/>
      <c r="P35" s="1172"/>
      <c r="Q35" s="1172"/>
      <c r="R35" s="1173"/>
      <c r="S35" s="1171"/>
      <c r="T35" s="1172"/>
      <c r="U35" s="1172"/>
      <c r="V35" s="1172"/>
      <c r="W35" s="1172"/>
      <c r="X35" s="1172"/>
      <c r="Y35" s="1172"/>
      <c r="Z35" s="1172"/>
      <c r="AA35" s="1172"/>
      <c r="AB35" s="1172"/>
      <c r="AC35" s="1172"/>
      <c r="AD35" s="1172"/>
      <c r="AE35" s="1172"/>
      <c r="AF35" s="1172"/>
      <c r="AG35" s="1172"/>
      <c r="AH35" s="1172"/>
      <c r="AI35" s="1172"/>
      <c r="AJ35" s="1172"/>
      <c r="AK35" s="1172"/>
      <c r="AL35" s="1173"/>
      <c r="AM35" s="1142"/>
      <c r="AN35" s="1143"/>
      <c r="AO35" s="1143"/>
      <c r="AP35" s="1143"/>
      <c r="AQ35" s="1143"/>
      <c r="AR35" s="1143"/>
      <c r="AS35" s="1143"/>
      <c r="AT35" s="1143"/>
      <c r="AU35" s="1144"/>
      <c r="AV35" s="1209"/>
      <c r="AW35" s="1209"/>
      <c r="AX35" s="1209"/>
      <c r="AY35" s="1209"/>
      <c r="AZ35" s="1209"/>
      <c r="BA35" s="1209"/>
      <c r="BB35" s="1209"/>
      <c r="BC35" s="1209"/>
      <c r="BD35" s="1209"/>
      <c r="BE35" s="1209"/>
      <c r="BF35" s="1209"/>
      <c r="BG35" s="1210"/>
      <c r="EC35" s="1204"/>
      <c r="ED35" s="1205"/>
      <c r="EE35" s="1205"/>
    </row>
    <row r="36" spans="1:138" ht="13.5" customHeight="1">
      <c r="A36" s="1121"/>
      <c r="B36" s="1122"/>
      <c r="C36" s="1122"/>
      <c r="D36" s="1122"/>
      <c r="E36" s="1122"/>
      <c r="F36" s="1122"/>
      <c r="G36" s="1122"/>
      <c r="H36" s="1122"/>
      <c r="I36" s="1122"/>
      <c r="J36" s="1122"/>
      <c r="K36" s="1123"/>
      <c r="L36" s="1171"/>
      <c r="M36" s="1172"/>
      <c r="N36" s="1172"/>
      <c r="O36" s="1172"/>
      <c r="P36" s="1172"/>
      <c r="Q36" s="1172"/>
      <c r="R36" s="1173"/>
      <c r="S36" s="1171"/>
      <c r="T36" s="1172"/>
      <c r="U36" s="1172"/>
      <c r="V36" s="1172"/>
      <c r="W36" s="1172"/>
      <c r="X36" s="1172"/>
      <c r="Y36" s="1172"/>
      <c r="Z36" s="1172"/>
      <c r="AA36" s="1172"/>
      <c r="AB36" s="1172"/>
      <c r="AC36" s="1172"/>
      <c r="AD36" s="1172"/>
      <c r="AE36" s="1172"/>
      <c r="AF36" s="1172"/>
      <c r="AG36" s="1172"/>
      <c r="AH36" s="1172"/>
      <c r="AI36" s="1172"/>
      <c r="AJ36" s="1172"/>
      <c r="AK36" s="1172"/>
      <c r="AL36" s="1173"/>
      <c r="AM36" s="1160"/>
      <c r="AN36" s="1161"/>
      <c r="AO36" s="1161"/>
      <c r="AP36" s="1161"/>
      <c r="AQ36" s="1161"/>
      <c r="AR36" s="1161"/>
      <c r="AS36" s="1161"/>
      <c r="AT36" s="1161"/>
      <c r="AU36" s="1162"/>
      <c r="AV36" s="1209"/>
      <c r="AW36" s="1209"/>
      <c r="AX36" s="1209"/>
      <c r="AY36" s="1209"/>
      <c r="AZ36" s="1209"/>
      <c r="BA36" s="1209"/>
      <c r="BB36" s="1209"/>
      <c r="BC36" s="1209"/>
      <c r="BD36" s="1209"/>
      <c r="BE36" s="1209"/>
      <c r="BF36" s="1209"/>
      <c r="BG36" s="1210"/>
      <c r="EC36" s="1204"/>
      <c r="ED36" s="1205"/>
      <c r="EE36" s="1205"/>
    </row>
    <row r="37" spans="1:138">
      <c r="A37" s="1124"/>
      <c r="B37" s="1125"/>
      <c r="C37" s="1125"/>
      <c r="D37" s="1125"/>
      <c r="E37" s="1125"/>
      <c r="F37" s="1125"/>
      <c r="G37" s="1125"/>
      <c r="H37" s="1125"/>
      <c r="I37" s="1125"/>
      <c r="J37" s="1125"/>
      <c r="K37" s="1126"/>
      <c r="L37" s="1171"/>
      <c r="M37" s="1172"/>
      <c r="N37" s="1172"/>
      <c r="O37" s="1172"/>
      <c r="P37" s="1172"/>
      <c r="Q37" s="1172"/>
      <c r="R37" s="1173"/>
      <c r="S37" s="1174"/>
      <c r="T37" s="1175"/>
      <c r="U37" s="1175"/>
      <c r="V37" s="1175"/>
      <c r="W37" s="1175"/>
      <c r="X37" s="1175"/>
      <c r="Y37" s="1175"/>
      <c r="Z37" s="1175"/>
      <c r="AA37" s="1175"/>
      <c r="AB37" s="1175"/>
      <c r="AC37" s="1175"/>
      <c r="AD37" s="1175"/>
      <c r="AE37" s="1175"/>
      <c r="AF37" s="1175"/>
      <c r="AG37" s="1175"/>
      <c r="AH37" s="1175"/>
      <c r="AI37" s="1175"/>
      <c r="AJ37" s="1175"/>
      <c r="AK37" s="1175"/>
      <c r="AL37" s="1176"/>
      <c r="AM37" s="1163"/>
      <c r="AN37" s="1164"/>
      <c r="AO37" s="1164"/>
      <c r="AP37" s="1164"/>
      <c r="AQ37" s="1164"/>
      <c r="AR37" s="1164"/>
      <c r="AS37" s="1164"/>
      <c r="AT37" s="1164"/>
      <c r="AU37" s="1165"/>
      <c r="AV37" s="1209"/>
      <c r="AW37" s="1209"/>
      <c r="AX37" s="1209"/>
      <c r="AY37" s="1209"/>
      <c r="AZ37" s="1209"/>
      <c r="BA37" s="1209"/>
      <c r="BB37" s="1209"/>
      <c r="BC37" s="1209"/>
      <c r="BD37" s="1209"/>
      <c r="BE37" s="1209"/>
      <c r="BF37" s="1209"/>
      <c r="BG37" s="1210"/>
      <c r="EC37" s="1204"/>
      <c r="ED37" s="1205"/>
      <c r="EE37" s="1205"/>
    </row>
    <row r="38" spans="1:138" ht="13.5" customHeight="1">
      <c r="A38" s="1118"/>
      <c r="B38" s="1119"/>
      <c r="C38" s="1119"/>
      <c r="D38" s="1119"/>
      <c r="E38" s="1119"/>
      <c r="F38" s="1119"/>
      <c r="G38" s="1119"/>
      <c r="H38" s="1119"/>
      <c r="I38" s="1119"/>
      <c r="J38" s="1119"/>
      <c r="K38" s="1120"/>
      <c r="L38" s="1168"/>
      <c r="M38" s="1169"/>
      <c r="N38" s="1169"/>
      <c r="O38" s="1169"/>
      <c r="P38" s="1169"/>
      <c r="Q38" s="1169"/>
      <c r="R38" s="1170"/>
      <c r="S38" s="1168"/>
      <c r="T38" s="1169"/>
      <c r="U38" s="1169"/>
      <c r="V38" s="1169"/>
      <c r="W38" s="1169"/>
      <c r="X38" s="1169"/>
      <c r="Y38" s="1169"/>
      <c r="Z38" s="1169"/>
      <c r="AA38" s="1169"/>
      <c r="AB38" s="1169"/>
      <c r="AC38" s="1169"/>
      <c r="AD38" s="1169"/>
      <c r="AE38" s="1169"/>
      <c r="AF38" s="1169"/>
      <c r="AG38" s="1169"/>
      <c r="AH38" s="1169"/>
      <c r="AI38" s="1169"/>
      <c r="AJ38" s="1169"/>
      <c r="AK38" s="1169"/>
      <c r="AL38" s="1170"/>
      <c r="AM38" s="1139" t="s">
        <v>1353</v>
      </c>
      <c r="AN38" s="1140"/>
      <c r="AO38" s="1140"/>
      <c r="AP38" s="1140"/>
      <c r="AQ38" s="1140"/>
      <c r="AR38" s="1140"/>
      <c r="AS38" s="1140"/>
      <c r="AT38" s="1140"/>
      <c r="AU38" s="1141"/>
      <c r="AV38" s="1207"/>
      <c r="AW38" s="1207"/>
      <c r="AX38" s="1207"/>
      <c r="AY38" s="1207"/>
      <c r="AZ38" s="1207"/>
      <c r="BA38" s="1207"/>
      <c r="BB38" s="1207"/>
      <c r="BC38" s="1207"/>
      <c r="BD38" s="1207"/>
      <c r="BE38" s="1207"/>
      <c r="BF38" s="1207"/>
      <c r="BG38" s="1208"/>
      <c r="EC38" s="1204"/>
      <c r="ED38" s="1205"/>
      <c r="EE38" s="1205"/>
    </row>
    <row r="39" spans="1:138">
      <c r="A39" s="1121"/>
      <c r="B39" s="1122"/>
      <c r="C39" s="1122"/>
      <c r="D39" s="1122"/>
      <c r="E39" s="1122"/>
      <c r="F39" s="1122"/>
      <c r="G39" s="1122"/>
      <c r="H39" s="1122"/>
      <c r="I39" s="1122"/>
      <c r="J39" s="1122"/>
      <c r="K39" s="1123"/>
      <c r="L39" s="1171"/>
      <c r="M39" s="1172"/>
      <c r="N39" s="1172"/>
      <c r="O39" s="1172"/>
      <c r="P39" s="1172"/>
      <c r="Q39" s="1172"/>
      <c r="R39" s="1173"/>
      <c r="S39" s="1171"/>
      <c r="T39" s="1172"/>
      <c r="U39" s="1172"/>
      <c r="V39" s="1172"/>
      <c r="W39" s="1172"/>
      <c r="X39" s="1172"/>
      <c r="Y39" s="1172"/>
      <c r="Z39" s="1172"/>
      <c r="AA39" s="1172"/>
      <c r="AB39" s="1172"/>
      <c r="AC39" s="1172"/>
      <c r="AD39" s="1172"/>
      <c r="AE39" s="1172"/>
      <c r="AF39" s="1172"/>
      <c r="AG39" s="1172"/>
      <c r="AH39" s="1172"/>
      <c r="AI39" s="1172"/>
      <c r="AJ39" s="1172"/>
      <c r="AK39" s="1172"/>
      <c r="AL39" s="1173"/>
      <c r="AM39" s="1142"/>
      <c r="AN39" s="1143"/>
      <c r="AO39" s="1143"/>
      <c r="AP39" s="1143"/>
      <c r="AQ39" s="1143"/>
      <c r="AR39" s="1143"/>
      <c r="AS39" s="1143"/>
      <c r="AT39" s="1143"/>
      <c r="AU39" s="1144"/>
      <c r="AV39" s="1209"/>
      <c r="AW39" s="1209"/>
      <c r="AX39" s="1209"/>
      <c r="AY39" s="1209"/>
      <c r="AZ39" s="1209"/>
      <c r="BA39" s="1209"/>
      <c r="BB39" s="1209"/>
      <c r="BC39" s="1209"/>
      <c r="BD39" s="1209"/>
      <c r="BE39" s="1209"/>
      <c r="BF39" s="1209"/>
      <c r="BG39" s="1210"/>
      <c r="EC39" s="1204"/>
      <c r="ED39" s="1205"/>
      <c r="EE39" s="1205"/>
    </row>
    <row r="40" spans="1:138" ht="13.5" customHeight="1">
      <c r="A40" s="1121"/>
      <c r="B40" s="1122"/>
      <c r="C40" s="1122"/>
      <c r="D40" s="1122"/>
      <c r="E40" s="1122"/>
      <c r="F40" s="1122"/>
      <c r="G40" s="1122"/>
      <c r="H40" s="1122"/>
      <c r="I40" s="1122"/>
      <c r="J40" s="1122"/>
      <c r="K40" s="1123"/>
      <c r="L40" s="1171"/>
      <c r="M40" s="1172"/>
      <c r="N40" s="1172"/>
      <c r="O40" s="1172"/>
      <c r="P40" s="1172"/>
      <c r="Q40" s="1172"/>
      <c r="R40" s="1173"/>
      <c r="S40" s="1171"/>
      <c r="T40" s="1172"/>
      <c r="U40" s="1172"/>
      <c r="V40" s="1172"/>
      <c r="W40" s="1172"/>
      <c r="X40" s="1172"/>
      <c r="Y40" s="1172"/>
      <c r="Z40" s="1172"/>
      <c r="AA40" s="1172"/>
      <c r="AB40" s="1172"/>
      <c r="AC40" s="1172"/>
      <c r="AD40" s="1172"/>
      <c r="AE40" s="1172"/>
      <c r="AF40" s="1172"/>
      <c r="AG40" s="1172"/>
      <c r="AH40" s="1172"/>
      <c r="AI40" s="1172"/>
      <c r="AJ40" s="1172"/>
      <c r="AK40" s="1172"/>
      <c r="AL40" s="1173"/>
      <c r="AM40" s="1160"/>
      <c r="AN40" s="1161"/>
      <c r="AO40" s="1161"/>
      <c r="AP40" s="1161"/>
      <c r="AQ40" s="1161"/>
      <c r="AR40" s="1161"/>
      <c r="AS40" s="1161"/>
      <c r="AT40" s="1161"/>
      <c r="AU40" s="1162"/>
      <c r="AV40" s="1209"/>
      <c r="AW40" s="1209"/>
      <c r="AX40" s="1209"/>
      <c r="AY40" s="1209"/>
      <c r="AZ40" s="1209"/>
      <c r="BA40" s="1209"/>
      <c r="BB40" s="1209"/>
      <c r="BC40" s="1209"/>
      <c r="BD40" s="1209"/>
      <c r="BE40" s="1209"/>
      <c r="BF40" s="1209"/>
      <c r="BG40" s="1210"/>
      <c r="EC40" s="1204"/>
      <c r="ED40" s="1205"/>
      <c r="EE40" s="1205"/>
    </row>
    <row r="41" spans="1:138">
      <c r="A41" s="1124"/>
      <c r="B41" s="1125"/>
      <c r="C41" s="1125"/>
      <c r="D41" s="1125"/>
      <c r="E41" s="1125"/>
      <c r="F41" s="1125"/>
      <c r="G41" s="1125"/>
      <c r="H41" s="1125"/>
      <c r="I41" s="1125"/>
      <c r="J41" s="1125"/>
      <c r="K41" s="1126"/>
      <c r="L41" s="1171"/>
      <c r="M41" s="1172"/>
      <c r="N41" s="1172"/>
      <c r="O41" s="1172"/>
      <c r="P41" s="1172"/>
      <c r="Q41" s="1172"/>
      <c r="R41" s="1173"/>
      <c r="S41" s="1174"/>
      <c r="T41" s="1175"/>
      <c r="U41" s="1175"/>
      <c r="V41" s="1175"/>
      <c r="W41" s="1175"/>
      <c r="X41" s="1175"/>
      <c r="Y41" s="1175"/>
      <c r="Z41" s="1175"/>
      <c r="AA41" s="1175"/>
      <c r="AB41" s="1175"/>
      <c r="AC41" s="1175"/>
      <c r="AD41" s="1175"/>
      <c r="AE41" s="1175"/>
      <c r="AF41" s="1175"/>
      <c r="AG41" s="1175"/>
      <c r="AH41" s="1175"/>
      <c r="AI41" s="1175"/>
      <c r="AJ41" s="1175"/>
      <c r="AK41" s="1175"/>
      <c r="AL41" s="1176"/>
      <c r="AM41" s="1163"/>
      <c r="AN41" s="1164"/>
      <c r="AO41" s="1164"/>
      <c r="AP41" s="1164"/>
      <c r="AQ41" s="1164"/>
      <c r="AR41" s="1164"/>
      <c r="AS41" s="1164"/>
      <c r="AT41" s="1164"/>
      <c r="AU41" s="1165"/>
      <c r="AV41" s="1209"/>
      <c r="AW41" s="1209"/>
      <c r="AX41" s="1209"/>
      <c r="AY41" s="1209"/>
      <c r="AZ41" s="1209"/>
      <c r="BA41" s="1209"/>
      <c r="BB41" s="1209"/>
      <c r="BC41" s="1209"/>
      <c r="BD41" s="1209"/>
      <c r="BE41" s="1209"/>
      <c r="BF41" s="1209"/>
      <c r="BG41" s="1210"/>
      <c r="EC41" s="1204"/>
      <c r="ED41" s="1205"/>
      <c r="EE41" s="1205"/>
    </row>
    <row r="42" spans="1:138" ht="13.5" customHeight="1">
      <c r="A42" s="1118"/>
      <c r="B42" s="1119"/>
      <c r="C42" s="1119"/>
      <c r="D42" s="1119"/>
      <c r="E42" s="1119"/>
      <c r="F42" s="1119"/>
      <c r="G42" s="1119"/>
      <c r="H42" s="1119"/>
      <c r="I42" s="1119"/>
      <c r="J42" s="1119"/>
      <c r="K42" s="1120"/>
      <c r="L42" s="1168"/>
      <c r="M42" s="1169"/>
      <c r="N42" s="1169"/>
      <c r="O42" s="1169"/>
      <c r="P42" s="1169"/>
      <c r="Q42" s="1169"/>
      <c r="R42" s="1170"/>
      <c r="S42" s="1168"/>
      <c r="T42" s="1169"/>
      <c r="U42" s="1169"/>
      <c r="V42" s="1169"/>
      <c r="W42" s="1169"/>
      <c r="X42" s="1169"/>
      <c r="Y42" s="1169"/>
      <c r="Z42" s="1169"/>
      <c r="AA42" s="1169"/>
      <c r="AB42" s="1169"/>
      <c r="AC42" s="1169"/>
      <c r="AD42" s="1169"/>
      <c r="AE42" s="1169"/>
      <c r="AF42" s="1169"/>
      <c r="AG42" s="1169"/>
      <c r="AH42" s="1169"/>
      <c r="AI42" s="1169"/>
      <c r="AJ42" s="1169"/>
      <c r="AK42" s="1169"/>
      <c r="AL42" s="1170"/>
      <c r="AM42" s="1139" t="s">
        <v>1353</v>
      </c>
      <c r="AN42" s="1140"/>
      <c r="AO42" s="1140"/>
      <c r="AP42" s="1140"/>
      <c r="AQ42" s="1140"/>
      <c r="AR42" s="1140"/>
      <c r="AS42" s="1140"/>
      <c r="AT42" s="1140"/>
      <c r="AU42" s="1141"/>
      <c r="AV42" s="1207"/>
      <c r="AW42" s="1207"/>
      <c r="AX42" s="1207"/>
      <c r="AY42" s="1207"/>
      <c r="AZ42" s="1207"/>
      <c r="BA42" s="1207"/>
      <c r="BB42" s="1207"/>
      <c r="BC42" s="1207"/>
      <c r="BD42" s="1207"/>
      <c r="BE42" s="1207"/>
      <c r="BF42" s="1207"/>
      <c r="BG42" s="1208"/>
      <c r="EC42" s="204"/>
      <c r="ED42" s="204"/>
      <c r="EE42" s="204"/>
    </row>
    <row r="43" spans="1:138">
      <c r="A43" s="1121"/>
      <c r="B43" s="1122"/>
      <c r="C43" s="1122"/>
      <c r="D43" s="1122"/>
      <c r="E43" s="1122"/>
      <c r="F43" s="1122"/>
      <c r="G43" s="1122"/>
      <c r="H43" s="1122"/>
      <c r="I43" s="1122"/>
      <c r="J43" s="1122"/>
      <c r="K43" s="1123"/>
      <c r="L43" s="1171"/>
      <c r="M43" s="1172"/>
      <c r="N43" s="1172"/>
      <c r="O43" s="1172"/>
      <c r="P43" s="1172"/>
      <c r="Q43" s="1172"/>
      <c r="R43" s="1173"/>
      <c r="S43" s="1171"/>
      <c r="T43" s="1172"/>
      <c r="U43" s="1172"/>
      <c r="V43" s="1172"/>
      <c r="W43" s="1172"/>
      <c r="X43" s="1172"/>
      <c r="Y43" s="1172"/>
      <c r="Z43" s="1172"/>
      <c r="AA43" s="1172"/>
      <c r="AB43" s="1172"/>
      <c r="AC43" s="1172"/>
      <c r="AD43" s="1172"/>
      <c r="AE43" s="1172"/>
      <c r="AF43" s="1172"/>
      <c r="AG43" s="1172"/>
      <c r="AH43" s="1172"/>
      <c r="AI43" s="1172"/>
      <c r="AJ43" s="1172"/>
      <c r="AK43" s="1172"/>
      <c r="AL43" s="1173"/>
      <c r="AM43" s="1142"/>
      <c r="AN43" s="1143"/>
      <c r="AO43" s="1143"/>
      <c r="AP43" s="1143"/>
      <c r="AQ43" s="1143"/>
      <c r="AR43" s="1143"/>
      <c r="AS43" s="1143"/>
      <c r="AT43" s="1143"/>
      <c r="AU43" s="1144"/>
      <c r="AV43" s="1209"/>
      <c r="AW43" s="1209"/>
      <c r="AX43" s="1209"/>
      <c r="AY43" s="1209"/>
      <c r="AZ43" s="1209"/>
      <c r="BA43" s="1209"/>
      <c r="BB43" s="1209"/>
      <c r="BC43" s="1209"/>
      <c r="BD43" s="1209"/>
      <c r="BE43" s="1209"/>
      <c r="BF43" s="1209"/>
      <c r="BG43" s="1210"/>
    </row>
    <row r="44" spans="1:138" ht="13.5" customHeight="1">
      <c r="A44" s="1121"/>
      <c r="B44" s="1122"/>
      <c r="C44" s="1122"/>
      <c r="D44" s="1122"/>
      <c r="E44" s="1122"/>
      <c r="F44" s="1122"/>
      <c r="G44" s="1122"/>
      <c r="H44" s="1122"/>
      <c r="I44" s="1122"/>
      <c r="J44" s="1122"/>
      <c r="K44" s="1123"/>
      <c r="L44" s="1171"/>
      <c r="M44" s="1172"/>
      <c r="N44" s="1172"/>
      <c r="O44" s="1172"/>
      <c r="P44" s="1172"/>
      <c r="Q44" s="1172"/>
      <c r="R44" s="1173"/>
      <c r="S44" s="1171"/>
      <c r="T44" s="1172"/>
      <c r="U44" s="1172"/>
      <c r="V44" s="1172"/>
      <c r="W44" s="1172"/>
      <c r="X44" s="1172"/>
      <c r="Y44" s="1172"/>
      <c r="Z44" s="1172"/>
      <c r="AA44" s="1172"/>
      <c r="AB44" s="1172"/>
      <c r="AC44" s="1172"/>
      <c r="AD44" s="1172"/>
      <c r="AE44" s="1172"/>
      <c r="AF44" s="1172"/>
      <c r="AG44" s="1172"/>
      <c r="AH44" s="1172"/>
      <c r="AI44" s="1172"/>
      <c r="AJ44" s="1172"/>
      <c r="AK44" s="1172"/>
      <c r="AL44" s="1173"/>
      <c r="AM44" s="1160"/>
      <c r="AN44" s="1161"/>
      <c r="AO44" s="1161"/>
      <c r="AP44" s="1161"/>
      <c r="AQ44" s="1161"/>
      <c r="AR44" s="1161"/>
      <c r="AS44" s="1161"/>
      <c r="AT44" s="1161"/>
      <c r="AU44" s="1162"/>
      <c r="AV44" s="1209"/>
      <c r="AW44" s="1209"/>
      <c r="AX44" s="1209"/>
      <c r="AY44" s="1209"/>
      <c r="AZ44" s="1209"/>
      <c r="BA44" s="1209"/>
      <c r="BB44" s="1209"/>
      <c r="BC44" s="1209"/>
      <c r="BD44" s="1209"/>
      <c r="BE44" s="1209"/>
      <c r="BF44" s="1209"/>
      <c r="BG44" s="1210"/>
    </row>
    <row r="45" spans="1:138">
      <c r="A45" s="1124"/>
      <c r="B45" s="1125"/>
      <c r="C45" s="1125"/>
      <c r="D45" s="1125"/>
      <c r="E45" s="1125"/>
      <c r="F45" s="1125"/>
      <c r="G45" s="1125"/>
      <c r="H45" s="1125"/>
      <c r="I45" s="1125"/>
      <c r="J45" s="1125"/>
      <c r="K45" s="1126"/>
      <c r="L45" s="1174"/>
      <c r="M45" s="1175"/>
      <c r="N45" s="1175"/>
      <c r="O45" s="1175"/>
      <c r="P45" s="1175"/>
      <c r="Q45" s="1175"/>
      <c r="R45" s="1176"/>
      <c r="S45" s="1174"/>
      <c r="T45" s="1175"/>
      <c r="U45" s="1175"/>
      <c r="V45" s="1175"/>
      <c r="W45" s="1175"/>
      <c r="X45" s="1175"/>
      <c r="Y45" s="1175"/>
      <c r="Z45" s="1175"/>
      <c r="AA45" s="1175"/>
      <c r="AB45" s="1175"/>
      <c r="AC45" s="1175"/>
      <c r="AD45" s="1175"/>
      <c r="AE45" s="1175"/>
      <c r="AF45" s="1175"/>
      <c r="AG45" s="1175"/>
      <c r="AH45" s="1175"/>
      <c r="AI45" s="1175"/>
      <c r="AJ45" s="1175"/>
      <c r="AK45" s="1175"/>
      <c r="AL45" s="1176"/>
      <c r="AM45" s="1163"/>
      <c r="AN45" s="1164"/>
      <c r="AO45" s="1164"/>
      <c r="AP45" s="1164"/>
      <c r="AQ45" s="1164"/>
      <c r="AR45" s="1164"/>
      <c r="AS45" s="1164"/>
      <c r="AT45" s="1164"/>
      <c r="AU45" s="1165"/>
      <c r="AV45" s="1211"/>
      <c r="AW45" s="1211"/>
      <c r="AX45" s="1211"/>
      <c r="AY45" s="1211"/>
      <c r="AZ45" s="1211"/>
      <c r="BA45" s="1211"/>
      <c r="BB45" s="1211"/>
      <c r="BC45" s="1211"/>
      <c r="BD45" s="1211"/>
      <c r="BE45" s="1211"/>
      <c r="BF45" s="1211"/>
      <c r="BG45" s="1212"/>
    </row>
    <row r="46" spans="1:138" s="192" customFormat="1" ht="7.5" customHeight="1">
      <c r="A46" s="634"/>
      <c r="B46" s="634"/>
      <c r="C46" s="372"/>
      <c r="D46" s="372"/>
      <c r="E46" s="372"/>
      <c r="F46" s="372"/>
      <c r="G46" s="372"/>
      <c r="H46" s="372"/>
      <c r="I46" s="372"/>
      <c r="J46" s="372"/>
      <c r="K46" s="372"/>
      <c r="L46" s="372"/>
      <c r="M46" s="372"/>
      <c r="N46" s="372"/>
      <c r="O46" s="372"/>
      <c r="P46" s="372"/>
      <c r="Q46" s="372"/>
      <c r="R46" s="372"/>
      <c r="S46" s="372"/>
      <c r="T46" s="372"/>
      <c r="U46" s="372"/>
      <c r="V46" s="372"/>
      <c r="W46" s="372"/>
      <c r="X46" s="372"/>
      <c r="Y46" s="372"/>
      <c r="Z46" s="372"/>
      <c r="AA46" s="372"/>
      <c r="AB46" s="372"/>
      <c r="AC46" s="372"/>
      <c r="AD46" s="372"/>
      <c r="AE46" s="372"/>
      <c r="AF46" s="372"/>
      <c r="AG46" s="372"/>
      <c r="AH46" s="372"/>
      <c r="AI46" s="372"/>
      <c r="AJ46" s="372"/>
      <c r="AK46" s="372"/>
      <c r="AL46" s="372"/>
      <c r="AM46" s="371"/>
      <c r="AN46" s="371"/>
      <c r="AO46" s="205"/>
      <c r="AP46" s="205"/>
      <c r="AQ46" s="205"/>
      <c r="AR46" s="205"/>
      <c r="AS46" s="205"/>
      <c r="AT46" s="371"/>
      <c r="AU46" s="371"/>
      <c r="AV46" s="372"/>
      <c r="AW46" s="372"/>
      <c r="AX46" s="372"/>
      <c r="AY46" s="372"/>
      <c r="AZ46" s="372"/>
      <c r="BA46" s="372"/>
      <c r="BB46" s="372"/>
      <c r="BC46" s="372"/>
      <c r="BD46" s="372"/>
      <c r="BE46" s="372"/>
      <c r="BF46" s="372"/>
      <c r="BG46" s="372"/>
      <c r="EF46" s="376"/>
      <c r="EG46" s="376"/>
      <c r="EH46" s="375"/>
    </row>
    <row r="47" spans="1:138" s="377" customFormat="1" ht="14.25">
      <c r="A47" s="370" t="s">
        <v>364</v>
      </c>
      <c r="B47" s="369"/>
      <c r="C47" s="369"/>
      <c r="D47" s="369"/>
      <c r="E47" s="375"/>
      <c r="F47" s="375"/>
      <c r="G47" s="375"/>
      <c r="H47" s="375"/>
      <c r="I47" s="375"/>
      <c r="J47" s="375"/>
      <c r="K47" s="375"/>
      <c r="L47" s="375"/>
      <c r="M47" s="375"/>
      <c r="N47" s="375"/>
      <c r="O47" s="375"/>
      <c r="P47" s="375"/>
      <c r="Q47" s="375"/>
      <c r="R47" s="375"/>
      <c r="S47" s="375"/>
      <c r="T47" s="375"/>
      <c r="EF47" s="375"/>
      <c r="EG47" s="375"/>
      <c r="EH47" s="375"/>
    </row>
    <row r="48" spans="1:138" s="377" customFormat="1">
      <c r="A48" s="1213">
        <v>1</v>
      </c>
      <c r="B48" s="1214"/>
      <c r="C48" s="274"/>
      <c r="D48" s="274" t="s">
        <v>648</v>
      </c>
      <c r="E48" s="274"/>
      <c r="F48" s="206"/>
      <c r="G48" s="206"/>
      <c r="H48" s="206"/>
      <c r="I48" s="206"/>
      <c r="J48" s="206"/>
      <c r="K48" s="206"/>
      <c r="L48" s="206"/>
      <c r="M48" s="206"/>
      <c r="N48" s="206"/>
      <c r="O48" s="206"/>
      <c r="P48" s="206"/>
      <c r="Q48" s="206"/>
      <c r="R48" s="206"/>
      <c r="S48" s="206"/>
      <c r="T48" s="206"/>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EF48" s="375"/>
      <c r="EG48" s="375"/>
      <c r="EH48" s="375"/>
    </row>
    <row r="49" spans="1:138" s="377" customFormat="1" ht="13.5" customHeight="1">
      <c r="A49" s="373"/>
      <c r="B49" s="374"/>
      <c r="C49" s="274"/>
      <c r="D49" s="1216" t="s">
        <v>1787</v>
      </c>
      <c r="E49" s="1216"/>
      <c r="F49" s="1216"/>
      <c r="G49" s="1216"/>
      <c r="H49" s="1216"/>
      <c r="I49" s="1216"/>
      <c r="J49" s="1216"/>
      <c r="K49" s="1216"/>
      <c r="L49" s="1216"/>
      <c r="M49" s="1216"/>
      <c r="N49" s="1216"/>
      <c r="O49" s="1216"/>
      <c r="P49" s="1216"/>
      <c r="Q49" s="1216"/>
      <c r="R49" s="1216"/>
      <c r="S49" s="1216"/>
      <c r="T49" s="1216"/>
      <c r="U49" s="1216"/>
      <c r="V49" s="1216"/>
      <c r="W49" s="1216"/>
      <c r="X49" s="1216"/>
      <c r="Y49" s="1216"/>
      <c r="Z49" s="1216"/>
      <c r="AA49" s="1216"/>
      <c r="AB49" s="1216"/>
      <c r="AC49" s="1216"/>
      <c r="AD49" s="1216"/>
      <c r="AE49" s="1216"/>
      <c r="AF49" s="1216"/>
      <c r="AG49" s="1216"/>
      <c r="AH49" s="1216"/>
      <c r="AI49" s="1216"/>
      <c r="AJ49" s="1216"/>
      <c r="AK49" s="1216"/>
      <c r="AL49" s="1216"/>
      <c r="AM49" s="1216"/>
      <c r="AN49" s="1216"/>
      <c r="AO49" s="1216"/>
      <c r="AP49" s="1216"/>
      <c r="AQ49" s="1216"/>
      <c r="AR49" s="1216"/>
      <c r="AS49" s="1216"/>
      <c r="AT49" s="1216"/>
      <c r="AU49" s="1216"/>
      <c r="AV49" s="1216"/>
      <c r="AW49" s="1216"/>
      <c r="AX49" s="1216"/>
      <c r="AY49" s="1216"/>
      <c r="AZ49" s="1216"/>
      <c r="BA49" s="1216"/>
      <c r="BB49" s="1216"/>
      <c r="BC49" s="1216"/>
      <c r="BD49" s="1216"/>
      <c r="BE49" s="1216"/>
      <c r="BF49" s="1216"/>
      <c r="BG49" s="1216"/>
      <c r="EF49" s="375"/>
      <c r="EG49" s="375"/>
      <c r="EH49" s="375"/>
    </row>
    <row r="50" spans="1:138" s="377" customFormat="1" ht="13.5" customHeight="1">
      <c r="A50" s="373"/>
      <c r="B50" s="374"/>
      <c r="C50" s="274"/>
      <c r="D50" s="1216"/>
      <c r="E50" s="1216"/>
      <c r="F50" s="1216"/>
      <c r="G50" s="1216"/>
      <c r="H50" s="1216"/>
      <c r="I50" s="1216"/>
      <c r="J50" s="1216"/>
      <c r="K50" s="1216"/>
      <c r="L50" s="1216"/>
      <c r="M50" s="1216"/>
      <c r="N50" s="1216"/>
      <c r="O50" s="1216"/>
      <c r="P50" s="1216"/>
      <c r="Q50" s="1216"/>
      <c r="R50" s="1216"/>
      <c r="S50" s="1216"/>
      <c r="T50" s="1216"/>
      <c r="U50" s="1216"/>
      <c r="V50" s="1216"/>
      <c r="W50" s="1216"/>
      <c r="X50" s="1216"/>
      <c r="Y50" s="1216"/>
      <c r="Z50" s="1216"/>
      <c r="AA50" s="1216"/>
      <c r="AB50" s="1216"/>
      <c r="AC50" s="1216"/>
      <c r="AD50" s="1216"/>
      <c r="AE50" s="1216"/>
      <c r="AF50" s="1216"/>
      <c r="AG50" s="1216"/>
      <c r="AH50" s="1216"/>
      <c r="AI50" s="1216"/>
      <c r="AJ50" s="1216"/>
      <c r="AK50" s="1216"/>
      <c r="AL50" s="1216"/>
      <c r="AM50" s="1216"/>
      <c r="AN50" s="1216"/>
      <c r="AO50" s="1216"/>
      <c r="AP50" s="1216"/>
      <c r="AQ50" s="1216"/>
      <c r="AR50" s="1216"/>
      <c r="AS50" s="1216"/>
      <c r="AT50" s="1216"/>
      <c r="AU50" s="1216"/>
      <c r="AV50" s="1216"/>
      <c r="AW50" s="1216"/>
      <c r="AX50" s="1216"/>
      <c r="AY50" s="1216"/>
      <c r="AZ50" s="1216"/>
      <c r="BA50" s="1216"/>
      <c r="BB50" s="1216"/>
      <c r="BC50" s="1216"/>
      <c r="BD50" s="1216"/>
      <c r="BE50" s="1216"/>
      <c r="BF50" s="1216"/>
      <c r="BG50" s="1216"/>
      <c r="EF50" s="375"/>
      <c r="EG50" s="375"/>
      <c r="EH50" s="375"/>
    </row>
    <row r="51" spans="1:138" s="377" customFormat="1">
      <c r="A51" s="373"/>
      <c r="B51" s="374"/>
      <c r="C51" s="274"/>
      <c r="D51" s="1216"/>
      <c r="E51" s="1216"/>
      <c r="F51" s="1216"/>
      <c r="G51" s="1216"/>
      <c r="H51" s="1216"/>
      <c r="I51" s="1216"/>
      <c r="J51" s="1216"/>
      <c r="K51" s="1216"/>
      <c r="L51" s="1216"/>
      <c r="M51" s="1216"/>
      <c r="N51" s="1216"/>
      <c r="O51" s="1216"/>
      <c r="P51" s="1216"/>
      <c r="Q51" s="1216"/>
      <c r="R51" s="1216"/>
      <c r="S51" s="1216"/>
      <c r="T51" s="1216"/>
      <c r="U51" s="1216"/>
      <c r="V51" s="1216"/>
      <c r="W51" s="1216"/>
      <c r="X51" s="1216"/>
      <c r="Y51" s="1216"/>
      <c r="Z51" s="1216"/>
      <c r="AA51" s="1216"/>
      <c r="AB51" s="1216"/>
      <c r="AC51" s="1216"/>
      <c r="AD51" s="1216"/>
      <c r="AE51" s="1216"/>
      <c r="AF51" s="1216"/>
      <c r="AG51" s="1216"/>
      <c r="AH51" s="1216"/>
      <c r="AI51" s="1216"/>
      <c r="AJ51" s="1216"/>
      <c r="AK51" s="1216"/>
      <c r="AL51" s="1216"/>
      <c r="AM51" s="1216"/>
      <c r="AN51" s="1216"/>
      <c r="AO51" s="1216"/>
      <c r="AP51" s="1216"/>
      <c r="AQ51" s="1216"/>
      <c r="AR51" s="1216"/>
      <c r="AS51" s="1216"/>
      <c r="AT51" s="1216"/>
      <c r="AU51" s="1216"/>
      <c r="AV51" s="1216"/>
      <c r="AW51" s="1216"/>
      <c r="AX51" s="1216"/>
      <c r="AY51" s="1216"/>
      <c r="AZ51" s="1216"/>
      <c r="BA51" s="1216"/>
      <c r="BB51" s="1216"/>
      <c r="BC51" s="1216"/>
      <c r="BD51" s="1216"/>
      <c r="BE51" s="1216"/>
      <c r="BF51" s="1216"/>
      <c r="BG51" s="1216"/>
      <c r="EF51" s="375"/>
      <c r="EG51" s="375"/>
      <c r="EH51" s="375"/>
    </row>
    <row r="52" spans="1:138" s="377" customFormat="1">
      <c r="A52" s="1215">
        <v>2</v>
      </c>
      <c r="B52" s="1178"/>
      <c r="C52" s="274"/>
      <c r="D52" s="274" t="s">
        <v>477</v>
      </c>
      <c r="E52" s="274"/>
      <c r="F52" s="206"/>
      <c r="G52" s="206"/>
      <c r="H52" s="206"/>
      <c r="I52" s="206"/>
      <c r="J52" s="206"/>
      <c r="K52" s="206"/>
      <c r="L52" s="206"/>
      <c r="M52" s="206"/>
      <c r="N52" s="206"/>
      <c r="O52" s="206"/>
      <c r="P52" s="206"/>
      <c r="Q52" s="206"/>
      <c r="R52" s="206"/>
      <c r="S52" s="206"/>
      <c r="T52" s="206"/>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EF52" s="375"/>
      <c r="EG52" s="375"/>
      <c r="EH52" s="375"/>
    </row>
    <row r="53" spans="1:138" s="377" customFormat="1">
      <c r="A53" s="275"/>
      <c r="B53" s="274"/>
      <c r="C53" s="274"/>
      <c r="D53" s="274" t="s">
        <v>549</v>
      </c>
      <c r="E53" s="274"/>
      <c r="F53" s="206"/>
      <c r="G53" s="206"/>
      <c r="H53" s="206"/>
      <c r="I53" s="206"/>
      <c r="J53" s="206"/>
      <c r="K53" s="206"/>
      <c r="L53" s="206"/>
      <c r="M53" s="206"/>
      <c r="N53" s="206"/>
      <c r="O53" s="206"/>
      <c r="P53" s="206"/>
      <c r="Q53" s="206"/>
      <c r="R53" s="206"/>
      <c r="S53" s="206"/>
      <c r="T53" s="206"/>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EF53" s="375"/>
      <c r="EG53" s="375"/>
      <c r="EH53" s="375"/>
    </row>
    <row r="54" spans="1:138" s="377" customFormat="1">
      <c r="A54" s="1177">
        <v>3</v>
      </c>
      <c r="B54" s="1178"/>
      <c r="C54" s="274"/>
      <c r="D54" s="274" t="s">
        <v>724</v>
      </c>
      <c r="E54" s="274"/>
      <c r="F54" s="206"/>
      <c r="G54" s="206"/>
      <c r="H54" s="206"/>
      <c r="I54" s="206"/>
      <c r="J54" s="206"/>
      <c r="K54" s="206"/>
      <c r="L54" s="206"/>
      <c r="M54" s="206"/>
      <c r="N54" s="206"/>
      <c r="O54" s="206"/>
      <c r="P54" s="206"/>
      <c r="Q54" s="206"/>
      <c r="R54" s="206"/>
      <c r="S54" s="206"/>
      <c r="T54" s="206"/>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EF54" s="375"/>
      <c r="EG54" s="375"/>
      <c r="EH54" s="375"/>
    </row>
    <row r="55" spans="1:138" s="377" customFormat="1">
      <c r="A55" s="1177">
        <v>4</v>
      </c>
      <c r="B55" s="1178"/>
      <c r="C55" s="206"/>
      <c r="D55" s="274" t="s">
        <v>631</v>
      </c>
      <c r="E55" s="206"/>
      <c r="F55" s="206"/>
      <c r="G55" s="206"/>
      <c r="H55" s="206"/>
      <c r="I55" s="206"/>
      <c r="J55" s="206"/>
      <c r="K55" s="206"/>
      <c r="L55" s="206"/>
      <c r="M55" s="206"/>
      <c r="N55" s="206"/>
      <c r="O55" s="206"/>
      <c r="P55" s="206"/>
      <c r="Q55" s="206"/>
      <c r="R55" s="206"/>
      <c r="S55" s="206"/>
      <c r="T55" s="206"/>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311"/>
      <c r="BF55" s="311"/>
      <c r="BG55" s="311"/>
      <c r="EF55" s="375"/>
      <c r="EG55" s="375"/>
      <c r="EH55" s="375"/>
    </row>
    <row r="56" spans="1:138" s="311" customFormat="1">
      <c r="A56" s="1177"/>
      <c r="B56" s="1178"/>
      <c r="C56" s="206"/>
      <c r="D56" s="274" t="s">
        <v>680</v>
      </c>
      <c r="E56" s="206"/>
      <c r="F56" s="206"/>
      <c r="G56" s="206"/>
      <c r="H56" s="206"/>
      <c r="I56" s="206"/>
      <c r="J56" s="206"/>
      <c r="K56" s="206"/>
      <c r="L56" s="206"/>
      <c r="M56" s="206"/>
      <c r="N56" s="206"/>
      <c r="O56" s="206"/>
      <c r="P56" s="206"/>
      <c r="Q56" s="206"/>
      <c r="R56" s="206"/>
      <c r="S56" s="206"/>
      <c r="T56" s="206"/>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EF56" s="375"/>
      <c r="EG56" s="375"/>
      <c r="EH56" s="375"/>
    </row>
  </sheetData>
  <protectedRanges>
    <protectedRange sqref="AM26 AR26 AO28 AC4 AR6 AZ6 BD6 AM10 AM12 L18:L19 V20 L21 AG21 AM14 AV26:BG45 AM30 AR30 AM34 AM38 AM42 AR34 AR38 AR42 A26:AL45 AO32 AO36 AO40 AO44" name="範囲1"/>
  </protectedRanges>
  <mergeCells count="82">
    <mergeCell ref="A55:B55"/>
    <mergeCell ref="L42:R45"/>
    <mergeCell ref="L30:R33"/>
    <mergeCell ref="AV42:BG45"/>
    <mergeCell ref="AV34:BG37"/>
    <mergeCell ref="L38:R41"/>
    <mergeCell ref="L34:R37"/>
    <mergeCell ref="A54:B54"/>
    <mergeCell ref="A48:B48"/>
    <mergeCell ref="A52:B52"/>
    <mergeCell ref="D49:BG51"/>
    <mergeCell ref="AV38:BG41"/>
    <mergeCell ref="S38:AL41"/>
    <mergeCell ref="S42:AL45"/>
    <mergeCell ref="AM42:AU43"/>
    <mergeCell ref="AM44:AU45"/>
    <mergeCell ref="EC41:EE41"/>
    <mergeCell ref="EC37:EE37"/>
    <mergeCell ref="EC38:EE38"/>
    <mergeCell ref="EC39:EE39"/>
    <mergeCell ref="EC32:EE32"/>
    <mergeCell ref="EC33:EE33"/>
    <mergeCell ref="EC36:EE36"/>
    <mergeCell ref="EC40:EE40"/>
    <mergeCell ref="EC35:EE35"/>
    <mergeCell ref="EC34:EE34"/>
    <mergeCell ref="AG4:AJ5"/>
    <mergeCell ref="AM10:BG10"/>
    <mergeCell ref="Y4:AB5"/>
    <mergeCell ref="AC4:AF5"/>
    <mergeCell ref="AV26:BG29"/>
    <mergeCell ref="AG21:AY21"/>
    <mergeCell ref="AZ21:BB21"/>
    <mergeCell ref="S23:AL25"/>
    <mergeCell ref="AM23:AU25"/>
    <mergeCell ref="AV23:BG25"/>
    <mergeCell ref="AG12:AK12"/>
    <mergeCell ref="AR6:BG6"/>
    <mergeCell ref="AW14:BG14"/>
    <mergeCell ref="AC21:AF21"/>
    <mergeCell ref="AM28:AU29"/>
    <mergeCell ref="AM14:AV14"/>
    <mergeCell ref="A56:B56"/>
    <mergeCell ref="AZ4:BG4"/>
    <mergeCell ref="A2:BG3"/>
    <mergeCell ref="D8:S9"/>
    <mergeCell ref="AG10:AK10"/>
    <mergeCell ref="AG14:AK14"/>
    <mergeCell ref="AM12:BG12"/>
    <mergeCell ref="D21:J21"/>
    <mergeCell ref="A20:B20"/>
    <mergeCell ref="A21:B21"/>
    <mergeCell ref="A19:B19"/>
    <mergeCell ref="L20:U20"/>
    <mergeCell ref="V20:AN20"/>
    <mergeCell ref="A42:K45"/>
    <mergeCell ref="S26:AL29"/>
    <mergeCell ref="A23:K25"/>
    <mergeCell ref="A38:K41"/>
    <mergeCell ref="AM30:AU31"/>
    <mergeCell ref="AM34:AU35"/>
    <mergeCell ref="AM38:AU39"/>
    <mergeCell ref="AM32:AU33"/>
    <mergeCell ref="AM36:AU37"/>
    <mergeCell ref="AM40:AU41"/>
    <mergeCell ref="S30:AL33"/>
    <mergeCell ref="S34:AL37"/>
    <mergeCell ref="L21:AB21"/>
    <mergeCell ref="A26:K29"/>
    <mergeCell ref="A30:K33"/>
    <mergeCell ref="A34:K37"/>
    <mergeCell ref="A18:B18"/>
    <mergeCell ref="D20:J20"/>
    <mergeCell ref="D18:J18"/>
    <mergeCell ref="L18:BG18"/>
    <mergeCell ref="L19:BG19"/>
    <mergeCell ref="D19:J19"/>
    <mergeCell ref="AO20:AR20"/>
    <mergeCell ref="L23:R25"/>
    <mergeCell ref="AM26:AU27"/>
    <mergeCell ref="L26:R29"/>
    <mergeCell ref="AV30:BG33"/>
  </mergeCells>
  <phoneticPr fontId="8"/>
  <printOptions horizontalCentered="1"/>
  <pageMargins left="0.78740157480314965" right="0.59055118110236227" top="0.78740157480314965" bottom="0.59055118110236227" header="0.51181102362204722" footer="0.51181102362204722"/>
  <pageSetup paperSize="9" orientation="portrait" cellComments="asDisplayed"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0080"/>
    <pageSetUpPr fitToPage="1"/>
  </sheetPr>
  <dimension ref="A1:AE65"/>
  <sheetViews>
    <sheetView showZeros="0" view="pageBreakPreview" zoomScale="85" zoomScaleNormal="100" workbookViewId="0">
      <selection activeCell="N12" sqref="N12:O12"/>
    </sheetView>
  </sheetViews>
  <sheetFormatPr defaultRowHeight="24.95" customHeight="1"/>
  <cols>
    <col min="1" max="1" width="3.625" customWidth="1"/>
    <col min="2" max="2" width="14.625" customWidth="1"/>
    <col min="3" max="3" width="15.625" customWidth="1"/>
    <col min="4" max="4" width="5.625" customWidth="1"/>
    <col min="5" max="6" width="2.625" customWidth="1"/>
    <col min="7" max="7" width="4.5" customWidth="1"/>
    <col min="8" max="9" width="2.625" customWidth="1"/>
    <col min="10" max="10" width="5.625" customWidth="1"/>
    <col min="11" max="12" width="3.625" customWidth="1"/>
    <col min="13" max="13" width="12.625" customWidth="1"/>
    <col min="14" max="15" width="10.625" customWidth="1"/>
    <col min="16" max="17" width="2.625" customWidth="1"/>
    <col min="18" max="18" width="5.625" customWidth="1"/>
    <col min="19" max="20" width="3.625" customWidth="1"/>
    <col min="21" max="21" width="12.625" customWidth="1"/>
    <col min="22" max="23" width="10.625" customWidth="1"/>
    <col min="24" max="25" width="2.625" customWidth="1"/>
    <col min="26" max="26" width="5.625" customWidth="1"/>
    <col min="27" max="28" width="3.625" customWidth="1"/>
    <col min="29" max="29" width="12.625" customWidth="1"/>
    <col min="30" max="31" width="10.625" customWidth="1"/>
  </cols>
  <sheetData>
    <row r="1" spans="1:31" ht="21" customHeight="1">
      <c r="A1" s="981" t="s">
        <v>1789</v>
      </c>
    </row>
    <row r="2" spans="1:31" ht="21" customHeight="1">
      <c r="F2" s="59" t="s">
        <v>524</v>
      </c>
      <c r="Y2" s="1244" t="s">
        <v>525</v>
      </c>
      <c r="Z2" s="1245"/>
      <c r="AA2" s="1246"/>
      <c r="AB2" s="643" t="s">
        <v>299</v>
      </c>
      <c r="AC2" s="889">
        <v>2</v>
      </c>
      <c r="AD2" s="644" t="s">
        <v>1355</v>
      </c>
      <c r="AE2" s="284"/>
    </row>
    <row r="3" spans="1:31" ht="21" customHeight="1">
      <c r="Y3" s="1247" t="s">
        <v>526</v>
      </c>
      <c r="Z3" s="1248"/>
      <c r="AA3" s="1249"/>
      <c r="AB3" s="1250">
        <v>45505</v>
      </c>
      <c r="AC3" s="1251"/>
      <c r="AD3" s="1252"/>
      <c r="AE3" s="285"/>
    </row>
    <row r="4" spans="1:31" ht="21" customHeight="1">
      <c r="A4" s="1293" t="s">
        <v>73</v>
      </c>
      <c r="B4" s="1293"/>
      <c r="C4" s="1294" t="s">
        <v>408</v>
      </c>
      <c r="D4" s="1294"/>
      <c r="E4" s="1294"/>
      <c r="F4" s="1294"/>
      <c r="G4" s="1294"/>
      <c r="K4" s="1081" t="s">
        <v>74</v>
      </c>
      <c r="L4" s="1081"/>
      <c r="M4" s="60" t="s">
        <v>409</v>
      </c>
      <c r="N4" s="1263">
        <f>基礎情報!$B$6</f>
        <v>45447</v>
      </c>
      <c r="O4" s="1264"/>
      <c r="S4" s="11"/>
      <c r="T4" s="11"/>
      <c r="U4" s="11"/>
      <c r="V4" s="11"/>
      <c r="W4" s="11"/>
      <c r="AA4" s="336"/>
      <c r="AB4" s="336"/>
      <c r="AC4" s="336"/>
      <c r="AD4" s="336"/>
      <c r="AE4" s="280"/>
    </row>
    <row r="5" spans="1:31" ht="21" customHeight="1">
      <c r="A5" s="1293" t="s">
        <v>26</v>
      </c>
      <c r="B5" s="1293"/>
      <c r="C5" s="1295" t="str">
        <f>基礎情報!$B$3</f>
        <v>海老名○○○工事</v>
      </c>
      <c r="D5" s="1295"/>
      <c r="E5" s="1295"/>
      <c r="F5" s="1295"/>
      <c r="G5" s="1295"/>
      <c r="K5" s="1081"/>
      <c r="L5" s="1081"/>
      <c r="M5" s="368" t="s">
        <v>410</v>
      </c>
      <c r="N5" s="1263">
        <f>IF(基礎情報!$B$8="",基礎情報!$B$7,基礎情報!$B$8)</f>
        <v>45702</v>
      </c>
      <c r="O5" s="1264"/>
      <c r="S5" s="11"/>
      <c r="T5" s="11"/>
      <c r="U5" s="11"/>
      <c r="V5" s="11"/>
      <c r="W5" s="11"/>
      <c r="AA5" s="280"/>
      <c r="AB5" s="280"/>
      <c r="AC5" s="280"/>
      <c r="AD5" s="280"/>
      <c r="AE5" s="280"/>
    </row>
    <row r="6" spans="1:31" ht="12.95" customHeight="1">
      <c r="A6" s="61"/>
      <c r="B6" s="61"/>
      <c r="C6" s="15"/>
      <c r="D6" s="15"/>
      <c r="E6" s="15"/>
      <c r="F6" s="15"/>
      <c r="G6" s="15"/>
      <c r="J6" s="338" t="s">
        <v>610</v>
      </c>
      <c r="K6" s="1217" t="s">
        <v>611</v>
      </c>
      <c r="L6" s="1217"/>
      <c r="M6" s="6"/>
      <c r="N6" s="6"/>
      <c r="O6" s="6"/>
      <c r="R6" s="338" t="s">
        <v>610</v>
      </c>
      <c r="S6" s="1218"/>
      <c r="T6" s="1218"/>
      <c r="U6" s="726"/>
      <c r="V6" s="726"/>
      <c r="W6" s="726"/>
      <c r="Z6" s="338" t="s">
        <v>610</v>
      </c>
      <c r="AA6" s="1218"/>
      <c r="AB6" s="1218"/>
      <c r="AC6" s="280"/>
      <c r="AD6" s="280"/>
      <c r="AE6" s="280"/>
    </row>
    <row r="7" spans="1:31" ht="12.95" customHeight="1">
      <c r="A7" s="1310" t="s">
        <v>531</v>
      </c>
      <c r="B7" s="1311"/>
      <c r="C7" s="1298" t="str">
        <f>基礎情報!$B$11</f>
        <v>有限会社海老名工務店</v>
      </c>
      <c r="D7" s="1299"/>
      <c r="F7" s="8"/>
      <c r="G7" s="8"/>
      <c r="I7" s="62"/>
      <c r="J7" s="1255" t="s">
        <v>527</v>
      </c>
      <c r="K7" s="1267" t="s">
        <v>1342</v>
      </c>
      <c r="L7" s="1268"/>
      <c r="M7" s="1269"/>
      <c r="N7" s="1288" t="s">
        <v>1461</v>
      </c>
      <c r="O7" s="1289"/>
      <c r="R7" s="1255" t="s">
        <v>527</v>
      </c>
      <c r="S7" s="1267" t="s">
        <v>1342</v>
      </c>
      <c r="T7" s="1268"/>
      <c r="U7" s="1269"/>
      <c r="V7" s="1265"/>
      <c r="W7" s="1266"/>
      <c r="Z7" s="1255" t="s">
        <v>527</v>
      </c>
      <c r="AA7" s="1267" t="s">
        <v>1342</v>
      </c>
      <c r="AB7" s="1268"/>
      <c r="AC7" s="1269"/>
      <c r="AD7" s="1265"/>
      <c r="AE7" s="1266"/>
    </row>
    <row r="8" spans="1:31" ht="12.95" customHeight="1">
      <c r="A8" s="1303"/>
      <c r="B8" s="1304"/>
      <c r="C8" s="1312" t="str">
        <f>基礎情報!$B$13</f>
        <v>代表取締役</v>
      </c>
      <c r="D8" s="1313"/>
      <c r="F8" s="8"/>
      <c r="G8" s="8"/>
      <c r="J8" s="1256"/>
      <c r="K8" s="1221" t="s">
        <v>1354</v>
      </c>
      <c r="L8" s="1222"/>
      <c r="M8" s="1223"/>
      <c r="N8" s="1282" t="s">
        <v>1469</v>
      </c>
      <c r="O8" s="1283"/>
      <c r="R8" s="1256"/>
      <c r="S8" s="1221" t="s">
        <v>1354</v>
      </c>
      <c r="T8" s="1222"/>
      <c r="U8" s="1223"/>
      <c r="V8" s="1225"/>
      <c r="W8" s="1226"/>
      <c r="Z8" s="1256"/>
      <c r="AA8" s="1221" t="s">
        <v>1354</v>
      </c>
      <c r="AB8" s="1222"/>
      <c r="AC8" s="1223"/>
      <c r="AD8" s="1225"/>
      <c r="AE8" s="1226"/>
    </row>
    <row r="9" spans="1:31" ht="12.95" customHeight="1">
      <c r="A9" s="1303"/>
      <c r="B9" s="1304"/>
      <c r="C9" s="1296" t="str">
        <f>基礎情報!$B$14</f>
        <v>海老名　花子</v>
      </c>
      <c r="D9" s="1297"/>
      <c r="J9" s="1257" t="s">
        <v>1466</v>
      </c>
      <c r="K9" s="1221" t="s">
        <v>517</v>
      </c>
      <c r="L9" s="1222"/>
      <c r="M9" s="1223"/>
      <c r="N9" s="1229" t="s">
        <v>529</v>
      </c>
      <c r="O9" s="1230"/>
      <c r="R9" s="1260"/>
      <c r="S9" s="1221" t="s">
        <v>517</v>
      </c>
      <c r="T9" s="1222"/>
      <c r="U9" s="1223"/>
      <c r="V9" s="1229" t="s">
        <v>529</v>
      </c>
      <c r="W9" s="1230"/>
      <c r="Z9" s="1260"/>
      <c r="AA9" s="1221" t="s">
        <v>517</v>
      </c>
      <c r="AB9" s="1222"/>
      <c r="AC9" s="1223"/>
      <c r="AD9" s="1229" t="s">
        <v>529</v>
      </c>
      <c r="AE9" s="1230"/>
    </row>
    <row r="10" spans="1:31" ht="12.95" customHeight="1">
      <c r="A10" s="1305" t="s">
        <v>534</v>
      </c>
      <c r="B10" s="1305"/>
      <c r="C10" s="1300">
        <f>基礎情報!$B$21</f>
        <v>0</v>
      </c>
      <c r="D10" s="1300"/>
      <c r="J10" s="1258"/>
      <c r="K10" s="1221" t="s">
        <v>305</v>
      </c>
      <c r="L10" s="1222"/>
      <c r="M10" s="1223"/>
      <c r="N10" s="1286" t="s">
        <v>1449</v>
      </c>
      <c r="O10" s="1287"/>
      <c r="R10" s="1261"/>
      <c r="S10" s="1221" t="s">
        <v>305</v>
      </c>
      <c r="T10" s="1222"/>
      <c r="U10" s="1223"/>
      <c r="V10" s="1229"/>
      <c r="W10" s="1230"/>
      <c r="Z10" s="1261"/>
      <c r="AA10" s="1221" t="s">
        <v>305</v>
      </c>
      <c r="AB10" s="1222"/>
      <c r="AC10" s="1223"/>
      <c r="AD10" s="1229"/>
      <c r="AE10" s="1230"/>
    </row>
    <row r="11" spans="1:31" ht="12.95" customHeight="1">
      <c r="A11" s="1303" t="s">
        <v>75</v>
      </c>
      <c r="B11" s="1304"/>
      <c r="C11" s="1301" t="str">
        <f>基礎情報!$B$16</f>
        <v>海老名　花世</v>
      </c>
      <c r="D11" s="1302"/>
      <c r="E11" s="740"/>
      <c r="F11" s="743"/>
      <c r="G11" s="743"/>
      <c r="H11" s="743"/>
      <c r="I11" s="741"/>
      <c r="J11" s="1258"/>
      <c r="K11" s="1221" t="s">
        <v>518</v>
      </c>
      <c r="L11" s="1222"/>
      <c r="M11" s="1223"/>
      <c r="N11" s="1219" t="s">
        <v>1463</v>
      </c>
      <c r="O11" s="1220"/>
      <c r="R11" s="1261"/>
      <c r="S11" s="1221" t="s">
        <v>518</v>
      </c>
      <c r="T11" s="1222"/>
      <c r="U11" s="1223"/>
      <c r="V11" s="720"/>
      <c r="W11" s="721"/>
      <c r="Z11" s="1261"/>
      <c r="AA11" s="1221" t="s">
        <v>518</v>
      </c>
      <c r="AB11" s="1222"/>
      <c r="AC11" s="1223"/>
      <c r="AD11" s="645"/>
      <c r="AE11" s="646"/>
    </row>
    <row r="12" spans="1:31" ht="12.95" customHeight="1">
      <c r="A12" s="1303" t="s">
        <v>516</v>
      </c>
      <c r="B12" s="1304"/>
      <c r="C12" s="1253">
        <f>基礎情報!$B$22</f>
        <v>0</v>
      </c>
      <c r="D12" s="1254"/>
      <c r="E12" s="742"/>
      <c r="F12" s="744"/>
      <c r="G12" s="744"/>
      <c r="H12" s="745"/>
      <c r="I12" s="746"/>
      <c r="J12" s="1258"/>
      <c r="K12" s="1224" t="s">
        <v>513</v>
      </c>
      <c r="L12" s="1222"/>
      <c r="M12" s="1223"/>
      <c r="N12" s="1219" t="s">
        <v>1463</v>
      </c>
      <c r="O12" s="1220"/>
      <c r="R12" s="1261"/>
      <c r="S12" s="1224" t="s">
        <v>513</v>
      </c>
      <c r="T12" s="1222"/>
      <c r="U12" s="1223"/>
      <c r="V12" s="1225"/>
      <c r="W12" s="1226"/>
      <c r="Z12" s="1261"/>
      <c r="AA12" s="1224" t="s">
        <v>513</v>
      </c>
      <c r="AB12" s="1222"/>
      <c r="AC12" s="1223"/>
      <c r="AD12" s="1225"/>
      <c r="AE12" s="1226"/>
    </row>
    <row r="13" spans="1:31" ht="12.95" customHeight="1">
      <c r="A13" s="1308" t="s">
        <v>76</v>
      </c>
      <c r="B13" s="1309"/>
      <c r="C13" s="1253">
        <f>基礎情報!$B$24</f>
        <v>0</v>
      </c>
      <c r="D13" s="1254"/>
      <c r="E13" s="5"/>
      <c r="F13" s="5"/>
      <c r="G13" s="5"/>
      <c r="H13" s="747"/>
      <c r="I13" s="748"/>
      <c r="J13" s="1258"/>
      <c r="K13" s="647"/>
      <c r="L13" s="1227" t="s">
        <v>519</v>
      </c>
      <c r="M13" s="1228"/>
      <c r="N13" s="1229" t="s">
        <v>528</v>
      </c>
      <c r="O13" s="1230"/>
      <c r="R13" s="1261"/>
      <c r="S13" s="647"/>
      <c r="T13" s="1227" t="s">
        <v>519</v>
      </c>
      <c r="U13" s="1228"/>
      <c r="V13" s="1229" t="s">
        <v>528</v>
      </c>
      <c r="W13" s="1230"/>
      <c r="Z13" s="1261"/>
      <c r="AA13" s="647"/>
      <c r="AB13" s="1227" t="s">
        <v>519</v>
      </c>
      <c r="AC13" s="1228"/>
      <c r="AD13" s="1229" t="s">
        <v>528</v>
      </c>
      <c r="AE13" s="1230"/>
    </row>
    <row r="14" spans="1:31" ht="12.95" customHeight="1">
      <c r="A14" s="655"/>
      <c r="B14" s="656" t="s">
        <v>405</v>
      </c>
      <c r="C14" s="1253">
        <f>基礎情報!$B$26</f>
        <v>0</v>
      </c>
      <c r="D14" s="1254"/>
      <c r="H14" s="747"/>
      <c r="I14" s="748"/>
      <c r="J14" s="1258"/>
      <c r="K14" s="1224" t="s">
        <v>514</v>
      </c>
      <c r="L14" s="1222"/>
      <c r="M14" s="1223"/>
      <c r="N14" s="1225"/>
      <c r="O14" s="1226"/>
      <c r="R14" s="1261"/>
      <c r="S14" s="1224" t="s">
        <v>514</v>
      </c>
      <c r="T14" s="1222"/>
      <c r="U14" s="1223"/>
      <c r="V14" s="1225"/>
      <c r="W14" s="1226"/>
      <c r="Z14" s="1261"/>
      <c r="AA14" s="1224" t="s">
        <v>514</v>
      </c>
      <c r="AB14" s="1222"/>
      <c r="AC14" s="1223"/>
      <c r="AD14" s="1225"/>
      <c r="AE14" s="1226"/>
    </row>
    <row r="15" spans="1:31" ht="12.95" customHeight="1">
      <c r="A15" s="1308" t="s">
        <v>76</v>
      </c>
      <c r="B15" s="1309"/>
      <c r="C15" s="1253">
        <f>基礎情報!$B$27</f>
        <v>0</v>
      </c>
      <c r="D15" s="1254"/>
      <c r="H15" s="747"/>
      <c r="I15" s="748"/>
      <c r="J15" s="1259"/>
      <c r="K15" s="648"/>
      <c r="L15" s="1270" t="s">
        <v>515</v>
      </c>
      <c r="M15" s="1271"/>
      <c r="N15" s="1225"/>
      <c r="O15" s="1226"/>
      <c r="R15" s="1262"/>
      <c r="S15" s="648"/>
      <c r="T15" s="1270" t="s">
        <v>515</v>
      </c>
      <c r="U15" s="1271"/>
      <c r="V15" s="1272"/>
      <c r="W15" s="1273"/>
      <c r="Z15" s="1262"/>
      <c r="AA15" s="648"/>
      <c r="AB15" s="1270" t="s">
        <v>515</v>
      </c>
      <c r="AC15" s="1271"/>
      <c r="AD15" s="1272"/>
      <c r="AE15" s="1273"/>
    </row>
    <row r="16" spans="1:31" ht="12.95" customHeight="1">
      <c r="A16" s="657"/>
      <c r="B16" s="658" t="s">
        <v>405</v>
      </c>
      <c r="C16" s="1306">
        <f>基礎情報!$B$29</f>
        <v>0</v>
      </c>
      <c r="D16" s="1307"/>
      <c r="G16" s="83"/>
      <c r="H16" s="747"/>
      <c r="I16" s="748"/>
      <c r="J16" s="1274" t="s">
        <v>722</v>
      </c>
      <c r="K16" s="1275"/>
      <c r="L16" s="1279" t="s">
        <v>1464</v>
      </c>
      <c r="M16" s="1280"/>
      <c r="N16" s="1280"/>
      <c r="O16" s="1281"/>
      <c r="R16" s="1274" t="s">
        <v>722</v>
      </c>
      <c r="S16" s="1275"/>
      <c r="T16" s="1276" t="s">
        <v>530</v>
      </c>
      <c r="U16" s="1277"/>
      <c r="V16" s="1277"/>
      <c r="W16" s="1278"/>
      <c r="Z16" s="1274" t="s">
        <v>722</v>
      </c>
      <c r="AA16" s="1275"/>
      <c r="AB16" s="1276" t="s">
        <v>530</v>
      </c>
      <c r="AC16" s="1277"/>
      <c r="AD16" s="1277"/>
      <c r="AE16" s="1278"/>
    </row>
    <row r="17" spans="1:31" ht="12.95" customHeight="1">
      <c r="F17" s="5"/>
      <c r="G17" s="46"/>
      <c r="H17" s="747"/>
      <c r="I17" s="748"/>
      <c r="J17" s="5"/>
      <c r="K17" s="11"/>
      <c r="L17" s="11"/>
      <c r="M17" s="11"/>
      <c r="N17" s="11"/>
      <c r="O17" s="11"/>
      <c r="S17" s="11"/>
      <c r="T17" s="11"/>
      <c r="U17" s="11"/>
      <c r="V17" s="11"/>
      <c r="W17" s="11"/>
      <c r="AA17" s="280"/>
      <c r="AB17" s="280"/>
      <c r="AC17" s="280"/>
      <c r="AD17" s="280"/>
      <c r="AE17" s="280"/>
    </row>
    <row r="18" spans="1:31" ht="12.95" customHeight="1">
      <c r="D18" s="1231" t="s">
        <v>520</v>
      </c>
      <c r="E18" s="1107"/>
      <c r="F18" s="1107"/>
      <c r="G18" s="1232"/>
      <c r="H18" s="747"/>
      <c r="I18" s="748"/>
      <c r="J18" s="338" t="s">
        <v>610</v>
      </c>
      <c r="K18" s="1217" t="s">
        <v>1468</v>
      </c>
      <c r="L18" s="1217"/>
      <c r="M18" s="726"/>
      <c r="N18" s="726"/>
      <c r="O18" s="726"/>
      <c r="R18" s="338" t="s">
        <v>610</v>
      </c>
      <c r="S18" s="1218"/>
      <c r="T18" s="1218"/>
      <c r="U18" s="726"/>
      <c r="V18" s="726"/>
      <c r="W18" s="726"/>
      <c r="Z18" s="338" t="s">
        <v>610</v>
      </c>
      <c r="AA18" s="1218"/>
      <c r="AB18" s="1218"/>
      <c r="AC18" s="726"/>
      <c r="AD18" s="726"/>
      <c r="AE18" s="726"/>
    </row>
    <row r="19" spans="1:31" ht="12.95" customHeight="1">
      <c r="A19" s="46"/>
      <c r="D19" s="1233" t="s">
        <v>1463</v>
      </c>
      <c r="E19" s="1234"/>
      <c r="F19" s="1234"/>
      <c r="G19" s="1235"/>
      <c r="H19" s="747"/>
      <c r="I19" s="748"/>
      <c r="J19" s="1255" t="s">
        <v>527</v>
      </c>
      <c r="K19" s="1267" t="s">
        <v>1342</v>
      </c>
      <c r="L19" s="1268"/>
      <c r="M19" s="1269"/>
      <c r="N19" s="1288" t="s">
        <v>1481</v>
      </c>
      <c r="O19" s="1289"/>
      <c r="R19" s="1255" t="s">
        <v>527</v>
      </c>
      <c r="S19" s="1267" t="s">
        <v>1342</v>
      </c>
      <c r="T19" s="1268"/>
      <c r="U19" s="1269"/>
      <c r="V19" s="1265"/>
      <c r="W19" s="1266"/>
      <c r="Z19" s="1255" t="s">
        <v>527</v>
      </c>
      <c r="AA19" s="1267" t="s">
        <v>1342</v>
      </c>
      <c r="AB19" s="1268"/>
      <c r="AC19" s="1269"/>
      <c r="AD19" s="1265"/>
      <c r="AE19" s="1266"/>
    </row>
    <row r="20" spans="1:31" ht="12.95" customHeight="1">
      <c r="A20" s="46"/>
      <c r="B20" s="46"/>
      <c r="C20" s="46"/>
      <c r="D20" s="1236"/>
      <c r="E20" s="1237"/>
      <c r="F20" s="1237"/>
      <c r="G20" s="1238"/>
      <c r="H20" s="747"/>
      <c r="I20" s="748"/>
      <c r="J20" s="1256"/>
      <c r="K20" s="1221" t="s">
        <v>1354</v>
      </c>
      <c r="L20" s="1222"/>
      <c r="M20" s="1223"/>
      <c r="N20" s="1219" t="s">
        <v>1463</v>
      </c>
      <c r="O20" s="1220"/>
      <c r="R20" s="1256"/>
      <c r="S20" s="1221" t="s">
        <v>1354</v>
      </c>
      <c r="T20" s="1222"/>
      <c r="U20" s="1223"/>
      <c r="V20" s="1225"/>
      <c r="W20" s="1226"/>
      <c r="Z20" s="1256"/>
      <c r="AA20" s="1221" t="s">
        <v>1354</v>
      </c>
      <c r="AB20" s="1222"/>
      <c r="AC20" s="1223"/>
      <c r="AD20" s="1225"/>
      <c r="AE20" s="1226"/>
    </row>
    <row r="21" spans="1:31" ht="12.95" customHeight="1">
      <c r="A21" s="49"/>
      <c r="B21" s="1239" t="s">
        <v>521</v>
      </c>
      <c r="C21" s="283" t="s">
        <v>522</v>
      </c>
      <c r="D21" s="46"/>
      <c r="E21" s="755"/>
      <c r="F21" s="756"/>
      <c r="G21" s="5"/>
      <c r="H21" s="747"/>
      <c r="I21" s="748"/>
      <c r="J21" s="1257" t="s">
        <v>1465</v>
      </c>
      <c r="K21" s="1221" t="s">
        <v>517</v>
      </c>
      <c r="L21" s="1222"/>
      <c r="M21" s="1223"/>
      <c r="N21" s="1229" t="s">
        <v>529</v>
      </c>
      <c r="O21" s="1230"/>
      <c r="R21" s="1260"/>
      <c r="S21" s="1221" t="s">
        <v>517</v>
      </c>
      <c r="T21" s="1222"/>
      <c r="U21" s="1223"/>
      <c r="V21" s="1229" t="s">
        <v>529</v>
      </c>
      <c r="W21" s="1230"/>
      <c r="Z21" s="1260"/>
      <c r="AA21" s="1221" t="s">
        <v>517</v>
      </c>
      <c r="AB21" s="1222"/>
      <c r="AC21" s="1223"/>
      <c r="AD21" s="1229" t="s">
        <v>529</v>
      </c>
      <c r="AE21" s="1230"/>
    </row>
    <row r="22" spans="1:31" ht="12.95" customHeight="1">
      <c r="A22" s="49"/>
      <c r="B22" s="1240"/>
      <c r="C22" s="1242" t="s">
        <v>1463</v>
      </c>
      <c r="D22" s="281"/>
      <c r="E22" s="757"/>
      <c r="F22" s="748"/>
      <c r="G22" s="297"/>
      <c r="H22" s="747"/>
      <c r="I22" s="748"/>
      <c r="J22" s="1258"/>
      <c r="K22" s="1221" t="s">
        <v>305</v>
      </c>
      <c r="L22" s="1222"/>
      <c r="M22" s="1223"/>
      <c r="N22" s="1286" t="s">
        <v>1467</v>
      </c>
      <c r="O22" s="1287"/>
      <c r="R22" s="1261"/>
      <c r="S22" s="1221" t="s">
        <v>305</v>
      </c>
      <c r="T22" s="1222"/>
      <c r="U22" s="1223"/>
      <c r="V22" s="1229"/>
      <c r="W22" s="1230"/>
      <c r="Z22" s="1261"/>
      <c r="AA22" s="1221" t="s">
        <v>305</v>
      </c>
      <c r="AB22" s="1222"/>
      <c r="AC22" s="1223"/>
      <c r="AD22" s="1229"/>
      <c r="AE22" s="1230"/>
    </row>
    <row r="23" spans="1:31" ht="12.95" customHeight="1">
      <c r="A23" s="46"/>
      <c r="B23" s="1241"/>
      <c r="C23" s="1243"/>
      <c r="D23" s="282"/>
      <c r="E23" s="758"/>
      <c r="F23" s="748"/>
      <c r="G23" s="84"/>
      <c r="H23" s="747"/>
      <c r="I23" s="748"/>
      <c r="J23" s="1258"/>
      <c r="K23" s="1221" t="s">
        <v>518</v>
      </c>
      <c r="L23" s="1222"/>
      <c r="M23" s="1223"/>
      <c r="N23" s="1219" t="s">
        <v>1463</v>
      </c>
      <c r="O23" s="1220"/>
      <c r="R23" s="1261"/>
      <c r="S23" s="1221" t="s">
        <v>518</v>
      </c>
      <c r="T23" s="1222"/>
      <c r="U23" s="1223"/>
      <c r="V23" s="720"/>
      <c r="W23" s="721"/>
      <c r="Z23" s="1261"/>
      <c r="AA23" s="1221" t="s">
        <v>518</v>
      </c>
      <c r="AB23" s="1222"/>
      <c r="AC23" s="1223"/>
      <c r="AD23" s="720"/>
      <c r="AE23" s="721"/>
    </row>
    <row r="24" spans="1:31" ht="12.95" customHeight="1">
      <c r="A24" s="46"/>
      <c r="B24" s="46"/>
      <c r="C24" s="750"/>
      <c r="D24" s="751"/>
      <c r="E24" s="752"/>
      <c r="F24" s="759"/>
      <c r="G24" s="743"/>
      <c r="H24" s="752"/>
      <c r="I24" s="749"/>
      <c r="J24" s="1258"/>
      <c r="K24" s="1224" t="s">
        <v>513</v>
      </c>
      <c r="L24" s="1222"/>
      <c r="M24" s="1223"/>
      <c r="N24" s="1219" t="s">
        <v>1477</v>
      </c>
      <c r="O24" s="1220"/>
      <c r="R24" s="1261"/>
      <c r="S24" s="1224" t="s">
        <v>513</v>
      </c>
      <c r="T24" s="1222"/>
      <c r="U24" s="1223"/>
      <c r="V24" s="1225"/>
      <c r="W24" s="1226"/>
      <c r="Z24" s="1261"/>
      <c r="AA24" s="1224" t="s">
        <v>513</v>
      </c>
      <c r="AB24" s="1222"/>
      <c r="AC24" s="1223"/>
      <c r="AD24" s="1225"/>
      <c r="AE24" s="1226"/>
    </row>
    <row r="25" spans="1:31" ht="12.95" customHeight="1">
      <c r="A25" s="49"/>
      <c r="B25" s="46"/>
      <c r="C25" s="753"/>
      <c r="D25" s="754"/>
      <c r="E25" s="744"/>
      <c r="F25" s="744"/>
      <c r="G25" s="744"/>
      <c r="H25" s="745"/>
      <c r="I25" s="748"/>
      <c r="J25" s="1258"/>
      <c r="K25" s="647"/>
      <c r="L25" s="1227" t="s">
        <v>519</v>
      </c>
      <c r="M25" s="1228"/>
      <c r="N25" s="1229" t="s">
        <v>528</v>
      </c>
      <c r="O25" s="1230"/>
      <c r="R25" s="1261"/>
      <c r="S25" s="647"/>
      <c r="T25" s="1227" t="s">
        <v>519</v>
      </c>
      <c r="U25" s="1228"/>
      <c r="V25" s="1229" t="s">
        <v>528</v>
      </c>
      <c r="W25" s="1230"/>
      <c r="Z25" s="1261"/>
      <c r="AA25" s="647"/>
      <c r="AB25" s="1227" t="s">
        <v>519</v>
      </c>
      <c r="AC25" s="1228"/>
      <c r="AD25" s="1229" t="s">
        <v>528</v>
      </c>
      <c r="AE25" s="1230"/>
    </row>
    <row r="26" spans="1:31" ht="12.95" customHeight="1">
      <c r="A26" s="49"/>
      <c r="B26" s="1290" t="s">
        <v>523</v>
      </c>
      <c r="C26" s="1242" t="s">
        <v>1463</v>
      </c>
      <c r="D26" s="49"/>
      <c r="H26" s="747"/>
      <c r="I26" s="748"/>
      <c r="J26" s="1258"/>
      <c r="K26" s="1224" t="s">
        <v>514</v>
      </c>
      <c r="L26" s="1222"/>
      <c r="M26" s="1223"/>
      <c r="N26" s="1225"/>
      <c r="O26" s="1226"/>
      <c r="R26" s="1261"/>
      <c r="S26" s="1224" t="s">
        <v>514</v>
      </c>
      <c r="T26" s="1222"/>
      <c r="U26" s="1223"/>
      <c r="V26" s="1225"/>
      <c r="W26" s="1226"/>
      <c r="Z26" s="1261"/>
      <c r="AA26" s="1224" t="s">
        <v>514</v>
      </c>
      <c r="AB26" s="1222"/>
      <c r="AC26" s="1223"/>
      <c r="AD26" s="1225"/>
      <c r="AE26" s="1226"/>
    </row>
    <row r="27" spans="1:31" ht="12.95" customHeight="1">
      <c r="B27" s="1291"/>
      <c r="C27" s="1243"/>
      <c r="D27" s="49"/>
      <c r="H27" s="747"/>
      <c r="I27" s="748"/>
      <c r="J27" s="1259"/>
      <c r="K27" s="648"/>
      <c r="L27" s="1270" t="s">
        <v>515</v>
      </c>
      <c r="M27" s="1271"/>
      <c r="N27" s="1272"/>
      <c r="O27" s="1273"/>
      <c r="R27" s="1262"/>
      <c r="S27" s="648"/>
      <c r="T27" s="1270" t="s">
        <v>515</v>
      </c>
      <c r="U27" s="1271"/>
      <c r="V27" s="1272"/>
      <c r="W27" s="1273"/>
      <c r="Z27" s="1262"/>
      <c r="AA27" s="648"/>
      <c r="AB27" s="1270" t="s">
        <v>515</v>
      </c>
      <c r="AC27" s="1271"/>
      <c r="AD27" s="1272"/>
      <c r="AE27" s="1273"/>
    </row>
    <row r="28" spans="1:31" ht="12.95" customHeight="1">
      <c r="A28" s="46"/>
      <c r="H28" s="747"/>
      <c r="I28" s="748"/>
      <c r="J28" s="1274" t="s">
        <v>722</v>
      </c>
      <c r="K28" s="1275"/>
      <c r="L28" s="1279" t="s">
        <v>1464</v>
      </c>
      <c r="M28" s="1280"/>
      <c r="N28" s="1280"/>
      <c r="O28" s="1281"/>
      <c r="R28" s="1274" t="s">
        <v>722</v>
      </c>
      <c r="S28" s="1275"/>
      <c r="T28" s="1276" t="s">
        <v>530</v>
      </c>
      <c r="U28" s="1277"/>
      <c r="V28" s="1277"/>
      <c r="W28" s="1278"/>
      <c r="Z28" s="1274" t="s">
        <v>722</v>
      </c>
      <c r="AA28" s="1275"/>
      <c r="AB28" s="1276" t="s">
        <v>530</v>
      </c>
      <c r="AC28" s="1277"/>
      <c r="AD28" s="1277"/>
      <c r="AE28" s="1278"/>
    </row>
    <row r="29" spans="1:31" ht="12.95" customHeight="1">
      <c r="A29" s="46"/>
      <c r="B29" s="46"/>
      <c r="C29" s="46"/>
      <c r="D29" s="46"/>
      <c r="H29" s="747"/>
      <c r="I29" s="748"/>
      <c r="J29" s="5"/>
      <c r="K29" s="280"/>
      <c r="L29" s="280"/>
      <c r="M29" s="280"/>
      <c r="N29" s="280"/>
      <c r="O29" s="280"/>
      <c r="S29" s="280"/>
      <c r="T29" s="280"/>
      <c r="U29" s="280"/>
      <c r="V29" s="280"/>
      <c r="W29" s="280"/>
      <c r="AA29" s="280"/>
      <c r="AB29" s="280"/>
      <c r="AC29" s="280"/>
      <c r="AD29" s="280"/>
      <c r="AE29" s="280"/>
    </row>
    <row r="30" spans="1:31" ht="12.95" customHeight="1">
      <c r="A30" s="49"/>
      <c r="B30" s="46"/>
      <c r="C30" s="46"/>
      <c r="D30" s="46"/>
      <c r="H30" s="747"/>
      <c r="I30" s="748"/>
      <c r="J30" s="338" t="s">
        <v>610</v>
      </c>
      <c r="K30" s="1217" t="s">
        <v>1478</v>
      </c>
      <c r="L30" s="1217"/>
      <c r="M30" s="335"/>
      <c r="N30" s="335"/>
      <c r="O30" s="335"/>
      <c r="R30" s="338" t="s">
        <v>610</v>
      </c>
      <c r="S30" s="1217" t="s">
        <v>1479</v>
      </c>
      <c r="T30" s="1217"/>
      <c r="U30" s="640"/>
      <c r="V30" s="640"/>
      <c r="W30" s="640"/>
      <c r="Z30" s="338" t="s">
        <v>610</v>
      </c>
      <c r="AA30" s="1218"/>
      <c r="AB30" s="1218"/>
      <c r="AC30" s="726"/>
      <c r="AD30" s="726"/>
      <c r="AE30" s="726"/>
    </row>
    <row r="31" spans="1:31" ht="12.95" customHeight="1">
      <c r="A31" s="1292" t="s">
        <v>629</v>
      </c>
      <c r="B31" s="1292"/>
      <c r="C31" s="1292"/>
      <c r="D31" s="1292"/>
      <c r="E31" s="1292"/>
      <c r="F31" s="1292"/>
      <c r="G31" s="1292"/>
      <c r="H31" s="747"/>
      <c r="I31" s="748"/>
      <c r="J31" s="1255" t="s">
        <v>527</v>
      </c>
      <c r="K31" s="1267" t="s">
        <v>1342</v>
      </c>
      <c r="L31" s="1268"/>
      <c r="M31" s="1269"/>
      <c r="N31" s="1288" t="s">
        <v>1476</v>
      </c>
      <c r="O31" s="1289"/>
      <c r="R31" s="1255" t="s">
        <v>527</v>
      </c>
      <c r="S31" s="1267" t="s">
        <v>1342</v>
      </c>
      <c r="T31" s="1268"/>
      <c r="U31" s="1269"/>
      <c r="V31" s="1288" t="s">
        <v>1475</v>
      </c>
      <c r="W31" s="1289"/>
      <c r="Z31" s="1255" t="s">
        <v>527</v>
      </c>
      <c r="AA31" s="1267" t="s">
        <v>1342</v>
      </c>
      <c r="AB31" s="1268"/>
      <c r="AC31" s="1269"/>
      <c r="AD31" s="1265"/>
      <c r="AE31" s="1266"/>
    </row>
    <row r="32" spans="1:31" ht="12.95" customHeight="1">
      <c r="A32" s="1292"/>
      <c r="B32" s="1292"/>
      <c r="C32" s="1292"/>
      <c r="D32" s="1292"/>
      <c r="E32" s="1292"/>
      <c r="F32" s="1292"/>
      <c r="G32" s="1292"/>
      <c r="H32" s="747"/>
      <c r="I32" s="748"/>
      <c r="J32" s="1256"/>
      <c r="K32" s="1221" t="s">
        <v>1354</v>
      </c>
      <c r="L32" s="1222"/>
      <c r="M32" s="1223"/>
      <c r="N32" s="1219" t="s">
        <v>1463</v>
      </c>
      <c r="O32" s="1220"/>
      <c r="R32" s="1256"/>
      <c r="S32" s="1221" t="s">
        <v>1354</v>
      </c>
      <c r="T32" s="1222"/>
      <c r="U32" s="1223"/>
      <c r="V32" s="1282" t="s">
        <v>1472</v>
      </c>
      <c r="W32" s="1283"/>
      <c r="Z32" s="1256"/>
      <c r="AA32" s="1221" t="s">
        <v>1354</v>
      </c>
      <c r="AB32" s="1222"/>
      <c r="AC32" s="1223"/>
      <c r="AD32" s="1225"/>
      <c r="AE32" s="1226"/>
    </row>
    <row r="33" spans="1:31" ht="12.95" customHeight="1">
      <c r="A33" s="1292"/>
      <c r="B33" s="1292"/>
      <c r="C33" s="1292"/>
      <c r="D33" s="1292"/>
      <c r="E33" s="1292"/>
      <c r="F33" s="1292"/>
      <c r="G33" s="1292"/>
      <c r="H33" s="747"/>
      <c r="I33" s="748"/>
      <c r="J33" s="1257" t="s">
        <v>1471</v>
      </c>
      <c r="K33" s="1221" t="s">
        <v>517</v>
      </c>
      <c r="L33" s="1222"/>
      <c r="M33" s="1223"/>
      <c r="N33" s="1229" t="s">
        <v>529</v>
      </c>
      <c r="O33" s="1230"/>
      <c r="R33" s="1257" t="s">
        <v>1474</v>
      </c>
      <c r="S33" s="1221" t="s">
        <v>517</v>
      </c>
      <c r="T33" s="1222"/>
      <c r="U33" s="1223"/>
      <c r="V33" s="1229" t="s">
        <v>529</v>
      </c>
      <c r="W33" s="1230"/>
      <c r="Z33" s="1260"/>
      <c r="AA33" s="1221" t="s">
        <v>517</v>
      </c>
      <c r="AB33" s="1222"/>
      <c r="AC33" s="1223"/>
      <c r="AD33" s="1229" t="s">
        <v>529</v>
      </c>
      <c r="AE33" s="1230"/>
    </row>
    <row r="34" spans="1:31" ht="12.95" customHeight="1">
      <c r="A34" s="341"/>
      <c r="B34" s="341" t="s">
        <v>615</v>
      </c>
      <c r="C34" s="341"/>
      <c r="D34" s="341"/>
      <c r="E34" s="341"/>
      <c r="F34" s="341"/>
      <c r="G34" s="341"/>
      <c r="H34" s="747"/>
      <c r="I34" s="748"/>
      <c r="J34" s="1258"/>
      <c r="K34" s="1221" t="s">
        <v>305</v>
      </c>
      <c r="L34" s="1222"/>
      <c r="M34" s="1223"/>
      <c r="N34" s="1286" t="s">
        <v>1470</v>
      </c>
      <c r="O34" s="1287"/>
      <c r="R34" s="1258"/>
      <c r="S34" s="1221" t="s">
        <v>305</v>
      </c>
      <c r="T34" s="1222"/>
      <c r="U34" s="1223"/>
      <c r="V34" s="1286" t="s">
        <v>1470</v>
      </c>
      <c r="W34" s="1287"/>
      <c r="Z34" s="1261"/>
      <c r="AA34" s="1221" t="s">
        <v>305</v>
      </c>
      <c r="AB34" s="1222"/>
      <c r="AC34" s="1223"/>
      <c r="AD34" s="1229"/>
      <c r="AE34" s="1230"/>
    </row>
    <row r="35" spans="1:31" ht="12.95" customHeight="1">
      <c r="A35" s="46"/>
      <c r="B35" s="46" t="s">
        <v>611</v>
      </c>
      <c r="C35" s="46" t="s">
        <v>613</v>
      </c>
      <c r="D35" s="46"/>
      <c r="E35" s="5"/>
      <c r="F35" s="5"/>
      <c r="G35" s="279"/>
      <c r="H35" s="747"/>
      <c r="I35" s="748"/>
      <c r="J35" s="1258"/>
      <c r="K35" s="1221" t="s">
        <v>518</v>
      </c>
      <c r="L35" s="1222"/>
      <c r="M35" s="1223"/>
      <c r="N35" s="738" t="s">
        <v>1463</v>
      </c>
      <c r="O35" s="739"/>
      <c r="R35" s="1258"/>
      <c r="S35" s="1221" t="s">
        <v>518</v>
      </c>
      <c r="T35" s="1222"/>
      <c r="U35" s="1223"/>
      <c r="V35" s="738" t="s">
        <v>1463</v>
      </c>
      <c r="W35" s="739"/>
      <c r="Z35" s="1261"/>
      <c r="AA35" s="1221" t="s">
        <v>518</v>
      </c>
      <c r="AB35" s="1222"/>
      <c r="AC35" s="1223"/>
      <c r="AD35" s="720"/>
      <c r="AE35" s="721"/>
    </row>
    <row r="36" spans="1:31" ht="12.95" customHeight="1">
      <c r="A36" s="46"/>
      <c r="B36" s="46" t="s">
        <v>612</v>
      </c>
      <c r="C36" s="46" t="s">
        <v>617</v>
      </c>
      <c r="D36" s="49"/>
      <c r="E36" s="5"/>
      <c r="F36" s="5"/>
      <c r="G36" s="84"/>
      <c r="H36" s="747"/>
      <c r="I36" s="749"/>
      <c r="J36" s="1258"/>
      <c r="K36" s="1224" t="s">
        <v>513</v>
      </c>
      <c r="L36" s="1222"/>
      <c r="M36" s="1223"/>
      <c r="N36" s="1282" t="s">
        <v>1463</v>
      </c>
      <c r="O36" s="1283"/>
      <c r="P36" s="740"/>
      <c r="Q36" s="741"/>
      <c r="R36" s="1258"/>
      <c r="S36" s="1224" t="s">
        <v>513</v>
      </c>
      <c r="T36" s="1222"/>
      <c r="U36" s="1223"/>
      <c r="V36" s="1219" t="s">
        <v>1477</v>
      </c>
      <c r="W36" s="1220"/>
      <c r="Z36" s="1261"/>
      <c r="AA36" s="1224" t="s">
        <v>513</v>
      </c>
      <c r="AB36" s="1222"/>
      <c r="AC36" s="1223"/>
      <c r="AD36" s="1225"/>
      <c r="AE36" s="1226"/>
    </row>
    <row r="37" spans="1:31" ht="12.95" customHeight="1">
      <c r="A37" s="49"/>
      <c r="B37" s="46" t="s">
        <v>614</v>
      </c>
      <c r="C37" s="46" t="s">
        <v>618</v>
      </c>
      <c r="D37" s="49"/>
      <c r="H37" s="747"/>
      <c r="I37" s="760"/>
      <c r="J37" s="1258"/>
      <c r="K37" s="647"/>
      <c r="L37" s="1227" t="s">
        <v>519</v>
      </c>
      <c r="M37" s="1228"/>
      <c r="N37" s="1229" t="s">
        <v>528</v>
      </c>
      <c r="O37" s="1230"/>
      <c r="P37" s="742"/>
      <c r="Q37" s="760"/>
      <c r="R37" s="1258"/>
      <c r="S37" s="647"/>
      <c r="T37" s="1227" t="s">
        <v>519</v>
      </c>
      <c r="U37" s="1228"/>
      <c r="V37" s="1229" t="s">
        <v>528</v>
      </c>
      <c r="W37" s="1230"/>
      <c r="Z37" s="1261"/>
      <c r="AA37" s="647"/>
      <c r="AB37" s="1227" t="s">
        <v>519</v>
      </c>
      <c r="AC37" s="1228"/>
      <c r="AD37" s="1229" t="s">
        <v>528</v>
      </c>
      <c r="AE37" s="1230"/>
    </row>
    <row r="38" spans="1:31" ht="12.95" customHeight="1">
      <c r="A38" s="46"/>
      <c r="B38" s="46" t="s">
        <v>616</v>
      </c>
      <c r="C38" s="46" t="s">
        <v>619</v>
      </c>
      <c r="D38" s="46"/>
      <c r="H38" s="747"/>
      <c r="I38" s="760"/>
      <c r="J38" s="1258"/>
      <c r="K38" s="1224" t="s">
        <v>514</v>
      </c>
      <c r="L38" s="1222"/>
      <c r="M38" s="1223"/>
      <c r="N38" s="1282" t="s">
        <v>1462</v>
      </c>
      <c r="O38" s="1283"/>
      <c r="Q38" s="760"/>
      <c r="R38" s="1258"/>
      <c r="S38" s="1224" t="s">
        <v>514</v>
      </c>
      <c r="T38" s="1222"/>
      <c r="U38" s="1223"/>
      <c r="V38" s="1225"/>
      <c r="W38" s="1226"/>
      <c r="Z38" s="1261"/>
      <c r="AA38" s="1224" t="s">
        <v>514</v>
      </c>
      <c r="AB38" s="1222"/>
      <c r="AC38" s="1223"/>
      <c r="AD38" s="1225"/>
      <c r="AE38" s="1226"/>
    </row>
    <row r="39" spans="1:31" ht="12.95" customHeight="1">
      <c r="A39" s="46"/>
      <c r="B39" s="46"/>
      <c r="C39" s="46"/>
      <c r="D39" s="46"/>
      <c r="H39" s="747"/>
      <c r="I39" s="760"/>
      <c r="J39" s="1259"/>
      <c r="K39" s="648"/>
      <c r="L39" s="1270" t="s">
        <v>515</v>
      </c>
      <c r="M39" s="1271"/>
      <c r="N39" s="1284" t="s">
        <v>1473</v>
      </c>
      <c r="O39" s="1285"/>
      <c r="Q39" s="760"/>
      <c r="R39" s="1259"/>
      <c r="S39" s="648"/>
      <c r="T39" s="1270" t="s">
        <v>515</v>
      </c>
      <c r="U39" s="1271"/>
      <c r="V39" s="1272"/>
      <c r="W39" s="1273"/>
      <c r="Z39" s="1262"/>
      <c r="AA39" s="648"/>
      <c r="AB39" s="1270" t="s">
        <v>515</v>
      </c>
      <c r="AC39" s="1271"/>
      <c r="AD39" s="1272"/>
      <c r="AE39" s="1273"/>
    </row>
    <row r="40" spans="1:31" ht="12.95" customHeight="1">
      <c r="A40" s="46"/>
      <c r="B40" s="46"/>
      <c r="C40" s="46"/>
      <c r="D40" s="46"/>
      <c r="H40" s="747"/>
      <c r="I40" s="760"/>
      <c r="J40" s="1274" t="s">
        <v>722</v>
      </c>
      <c r="K40" s="1275"/>
      <c r="L40" s="1279" t="s">
        <v>1464</v>
      </c>
      <c r="M40" s="1280"/>
      <c r="N40" s="1280"/>
      <c r="O40" s="1281"/>
      <c r="Q40" s="760"/>
      <c r="R40" s="1274" t="s">
        <v>722</v>
      </c>
      <c r="S40" s="1275"/>
      <c r="T40" s="1279" t="s">
        <v>1464</v>
      </c>
      <c r="U40" s="1280"/>
      <c r="V40" s="1280"/>
      <c r="W40" s="1281"/>
      <c r="Z40" s="1274" t="s">
        <v>722</v>
      </c>
      <c r="AA40" s="1275"/>
      <c r="AB40" s="1276" t="s">
        <v>530</v>
      </c>
      <c r="AC40" s="1277"/>
      <c r="AD40" s="1277"/>
      <c r="AE40" s="1278"/>
    </row>
    <row r="41" spans="1:31" ht="12.75" customHeight="1">
      <c r="A41" s="634"/>
      <c r="B41" s="634"/>
      <c r="C41" s="634"/>
      <c r="D41" s="634"/>
      <c r="E41" s="634"/>
      <c r="F41" s="634"/>
      <c r="G41" s="634"/>
      <c r="I41" s="748"/>
      <c r="J41" s="5"/>
      <c r="K41" s="726"/>
      <c r="L41" s="726"/>
      <c r="M41" s="726"/>
      <c r="N41" s="726"/>
      <c r="O41" s="726"/>
      <c r="Q41" s="748"/>
      <c r="S41" s="726"/>
      <c r="T41" s="726"/>
      <c r="U41" s="726"/>
      <c r="V41" s="726"/>
      <c r="W41" s="726"/>
      <c r="AA41" s="336"/>
      <c r="AB41" s="336"/>
      <c r="AC41" s="336"/>
      <c r="AD41" s="336"/>
      <c r="AE41" s="336"/>
    </row>
    <row r="42" spans="1:31" ht="12.95" customHeight="1">
      <c r="A42" s="634"/>
      <c r="B42" s="634"/>
      <c r="C42" s="634"/>
      <c r="D42" s="634"/>
      <c r="E42" s="634"/>
      <c r="F42" s="634"/>
      <c r="G42" s="634"/>
      <c r="I42" s="748"/>
      <c r="J42" s="338" t="s">
        <v>610</v>
      </c>
      <c r="K42" s="1217" t="s">
        <v>1486</v>
      </c>
      <c r="L42" s="1217"/>
      <c r="M42" s="335"/>
      <c r="N42" s="335"/>
      <c r="O42" s="335"/>
      <c r="Q42" s="748"/>
      <c r="R42" s="338" t="s">
        <v>610</v>
      </c>
      <c r="S42" s="1217" t="s">
        <v>1487</v>
      </c>
      <c r="T42" s="1217"/>
      <c r="U42" s="726"/>
      <c r="V42" s="726"/>
      <c r="W42" s="726"/>
      <c r="Z42" s="338" t="s">
        <v>610</v>
      </c>
      <c r="AA42" s="1218"/>
      <c r="AB42" s="1218"/>
      <c r="AC42" s="726"/>
      <c r="AD42" s="726"/>
      <c r="AE42" s="726"/>
    </row>
    <row r="43" spans="1:31" ht="12.95" customHeight="1">
      <c r="A43" s="634"/>
      <c r="B43" s="634"/>
      <c r="C43" s="634"/>
      <c r="D43" s="634"/>
      <c r="E43" s="634"/>
      <c r="F43" s="634"/>
      <c r="G43" s="634"/>
      <c r="I43" s="748"/>
      <c r="J43" s="1255" t="s">
        <v>527</v>
      </c>
      <c r="K43" s="1267" t="s">
        <v>1342</v>
      </c>
      <c r="L43" s="1268"/>
      <c r="M43" s="1269"/>
      <c r="N43" s="1288" t="s">
        <v>1485</v>
      </c>
      <c r="O43" s="1289"/>
      <c r="Q43" s="748"/>
      <c r="R43" s="1255" t="s">
        <v>527</v>
      </c>
      <c r="S43" s="1267" t="s">
        <v>1342</v>
      </c>
      <c r="T43" s="1268"/>
      <c r="U43" s="1269"/>
      <c r="V43" s="1288" t="s">
        <v>1488</v>
      </c>
      <c r="W43" s="1289"/>
      <c r="Z43" s="1255" t="s">
        <v>527</v>
      </c>
      <c r="AA43" s="1267" t="s">
        <v>1342</v>
      </c>
      <c r="AB43" s="1268"/>
      <c r="AC43" s="1269"/>
      <c r="AD43" s="1265"/>
      <c r="AE43" s="1266"/>
    </row>
    <row r="44" spans="1:31" ht="12.95" customHeight="1">
      <c r="A44" s="634"/>
      <c r="B44" s="634"/>
      <c r="C44" s="634"/>
      <c r="D44" s="634"/>
      <c r="E44" s="634"/>
      <c r="F44" s="634"/>
      <c r="G44" s="634"/>
      <c r="I44" s="748"/>
      <c r="J44" s="1256"/>
      <c r="K44" s="1221" t="s">
        <v>1354</v>
      </c>
      <c r="L44" s="1222"/>
      <c r="M44" s="1223"/>
      <c r="N44" s="1219" t="s">
        <v>1463</v>
      </c>
      <c r="O44" s="1220"/>
      <c r="Q44" s="748"/>
      <c r="R44" s="1256"/>
      <c r="S44" s="1221" t="s">
        <v>1354</v>
      </c>
      <c r="T44" s="1222"/>
      <c r="U44" s="1223"/>
      <c r="V44" s="1282" t="s">
        <v>1462</v>
      </c>
      <c r="W44" s="1283"/>
      <c r="Z44" s="1256"/>
      <c r="AA44" s="1221" t="s">
        <v>1354</v>
      </c>
      <c r="AB44" s="1222"/>
      <c r="AC44" s="1223"/>
      <c r="AD44" s="1225"/>
      <c r="AE44" s="1226"/>
    </row>
    <row r="45" spans="1:31" ht="12.95" customHeight="1">
      <c r="A45" s="634"/>
      <c r="B45" s="634"/>
      <c r="C45" s="634"/>
      <c r="D45" s="634"/>
      <c r="E45" s="634"/>
      <c r="F45" s="634"/>
      <c r="G45" s="634"/>
      <c r="I45" s="748"/>
      <c r="J45" s="1257" t="s">
        <v>1484</v>
      </c>
      <c r="K45" s="1221" t="s">
        <v>517</v>
      </c>
      <c r="L45" s="1222"/>
      <c r="M45" s="1223"/>
      <c r="N45" s="1229" t="s">
        <v>529</v>
      </c>
      <c r="O45" s="1230"/>
      <c r="Q45" s="748"/>
      <c r="R45" s="1257" t="s">
        <v>1489</v>
      </c>
      <c r="S45" s="1221" t="s">
        <v>517</v>
      </c>
      <c r="T45" s="1222"/>
      <c r="U45" s="1223"/>
      <c r="V45" s="1229" t="s">
        <v>529</v>
      </c>
      <c r="W45" s="1230"/>
      <c r="Z45" s="1260"/>
      <c r="AA45" s="1221" t="s">
        <v>517</v>
      </c>
      <c r="AB45" s="1222"/>
      <c r="AC45" s="1223"/>
      <c r="AD45" s="1229" t="s">
        <v>529</v>
      </c>
      <c r="AE45" s="1230"/>
    </row>
    <row r="46" spans="1:31" ht="12.95" customHeight="1">
      <c r="A46" s="634"/>
      <c r="B46" s="634"/>
      <c r="C46" s="634"/>
      <c r="D46" s="634"/>
      <c r="E46" s="634"/>
      <c r="F46" s="634"/>
      <c r="G46" s="634"/>
      <c r="I46" s="748"/>
      <c r="J46" s="1258"/>
      <c r="K46" s="1221" t="s">
        <v>305</v>
      </c>
      <c r="L46" s="1222"/>
      <c r="M46" s="1223"/>
      <c r="N46" s="1286"/>
      <c r="O46" s="1287"/>
      <c r="Q46" s="748"/>
      <c r="R46" s="1258"/>
      <c r="S46" s="1221" t="s">
        <v>305</v>
      </c>
      <c r="T46" s="1222"/>
      <c r="U46" s="1223"/>
      <c r="V46" s="1286" t="s">
        <v>1470</v>
      </c>
      <c r="W46" s="1287"/>
      <c r="Z46" s="1261"/>
      <c r="AA46" s="1221" t="s">
        <v>305</v>
      </c>
      <c r="AB46" s="1222"/>
      <c r="AC46" s="1223"/>
      <c r="AD46" s="1229"/>
      <c r="AE46" s="1230"/>
    </row>
    <row r="47" spans="1:31" ht="12.95" customHeight="1">
      <c r="A47" s="46"/>
      <c r="E47" s="5"/>
      <c r="F47" s="5"/>
      <c r="G47" s="297"/>
      <c r="I47" s="748"/>
      <c r="J47" s="1258"/>
      <c r="K47" s="1221" t="s">
        <v>518</v>
      </c>
      <c r="L47" s="1222"/>
      <c r="M47" s="1223"/>
      <c r="N47" s="738" t="s">
        <v>1463</v>
      </c>
      <c r="O47" s="739"/>
      <c r="Q47" s="748"/>
      <c r="R47" s="1258"/>
      <c r="S47" s="1221" t="s">
        <v>518</v>
      </c>
      <c r="T47" s="1222"/>
      <c r="U47" s="1223"/>
      <c r="V47" s="738" t="s">
        <v>1463</v>
      </c>
      <c r="W47" s="739"/>
      <c r="Z47" s="1261"/>
      <c r="AA47" s="1221" t="s">
        <v>518</v>
      </c>
      <c r="AB47" s="1222"/>
      <c r="AC47" s="1223"/>
      <c r="AD47" s="720"/>
      <c r="AE47" s="721"/>
    </row>
    <row r="48" spans="1:31" ht="12.95" customHeight="1">
      <c r="A48" s="46"/>
      <c r="E48" s="5"/>
      <c r="F48" s="5"/>
      <c r="G48" s="84"/>
      <c r="H48" s="5"/>
      <c r="I48" s="749"/>
      <c r="J48" s="1258"/>
      <c r="K48" s="1224" t="s">
        <v>513</v>
      </c>
      <c r="L48" s="1222"/>
      <c r="M48" s="1223"/>
      <c r="N48" s="1282"/>
      <c r="O48" s="1283"/>
      <c r="Q48" s="749"/>
      <c r="R48" s="1258"/>
      <c r="S48" s="1224" t="s">
        <v>513</v>
      </c>
      <c r="T48" s="1222"/>
      <c r="U48" s="1223"/>
      <c r="V48" s="1219" t="s">
        <v>1477</v>
      </c>
      <c r="W48" s="1220"/>
      <c r="Z48" s="1261"/>
      <c r="AA48" s="1224" t="s">
        <v>513</v>
      </c>
      <c r="AB48" s="1222"/>
      <c r="AC48" s="1223"/>
      <c r="AD48" s="1225"/>
      <c r="AE48" s="1226"/>
    </row>
    <row r="49" spans="1:31" ht="12.95" customHeight="1">
      <c r="A49" s="49"/>
      <c r="H49" s="5"/>
      <c r="I49" s="63"/>
      <c r="J49" s="1258"/>
      <c r="K49" s="647"/>
      <c r="L49" s="1227" t="s">
        <v>519</v>
      </c>
      <c r="M49" s="1228"/>
      <c r="N49" s="1229" t="s">
        <v>528</v>
      </c>
      <c r="O49" s="1230"/>
      <c r="R49" s="1258"/>
      <c r="S49" s="647"/>
      <c r="T49" s="1227" t="s">
        <v>519</v>
      </c>
      <c r="U49" s="1228"/>
      <c r="V49" s="1229" t="s">
        <v>528</v>
      </c>
      <c r="W49" s="1230"/>
      <c r="Z49" s="1261"/>
      <c r="AA49" s="647"/>
      <c r="AB49" s="1227" t="s">
        <v>519</v>
      </c>
      <c r="AC49" s="1228"/>
      <c r="AD49" s="1229" t="s">
        <v>528</v>
      </c>
      <c r="AE49" s="1230"/>
    </row>
    <row r="50" spans="1:31" ht="12.95" customHeight="1">
      <c r="A50" s="46"/>
      <c r="B50" s="49"/>
      <c r="C50" s="49"/>
      <c r="D50" s="49"/>
      <c r="H50" s="5"/>
      <c r="I50" s="63"/>
      <c r="J50" s="1258"/>
      <c r="K50" s="1224" t="s">
        <v>514</v>
      </c>
      <c r="L50" s="1222"/>
      <c r="M50" s="1223"/>
      <c r="N50" s="1282"/>
      <c r="O50" s="1283"/>
      <c r="R50" s="1258"/>
      <c r="S50" s="1224" t="s">
        <v>514</v>
      </c>
      <c r="T50" s="1222"/>
      <c r="U50" s="1223"/>
      <c r="V50" s="1225"/>
      <c r="W50" s="1226"/>
      <c r="Z50" s="1261"/>
      <c r="AA50" s="1224" t="s">
        <v>514</v>
      </c>
      <c r="AB50" s="1222"/>
      <c r="AC50" s="1223"/>
      <c r="AD50" s="1225"/>
      <c r="AE50" s="1226"/>
    </row>
    <row r="51" spans="1:31" ht="12.95" customHeight="1">
      <c r="A51" s="46"/>
      <c r="B51" s="46"/>
      <c r="C51" s="46"/>
      <c r="D51" s="46"/>
      <c r="H51" s="5"/>
      <c r="I51" s="63"/>
      <c r="J51" s="1259"/>
      <c r="K51" s="648"/>
      <c r="L51" s="1270" t="s">
        <v>515</v>
      </c>
      <c r="M51" s="1271"/>
      <c r="N51" s="1284"/>
      <c r="O51" s="1285"/>
      <c r="R51" s="1259"/>
      <c r="S51" s="648"/>
      <c r="T51" s="1270" t="s">
        <v>515</v>
      </c>
      <c r="U51" s="1271"/>
      <c r="V51" s="1272"/>
      <c r="W51" s="1273"/>
      <c r="Z51" s="1262"/>
      <c r="AA51" s="648"/>
      <c r="AB51" s="1270" t="s">
        <v>515</v>
      </c>
      <c r="AC51" s="1271"/>
      <c r="AD51" s="1272"/>
      <c r="AE51" s="1273"/>
    </row>
    <row r="52" spans="1:31" ht="12.95" customHeight="1">
      <c r="A52" s="46"/>
      <c r="B52" s="46"/>
      <c r="C52" s="46"/>
      <c r="D52" s="46"/>
      <c r="H52" s="5"/>
      <c r="I52" s="63"/>
      <c r="J52" s="1274" t="s">
        <v>722</v>
      </c>
      <c r="K52" s="1275"/>
      <c r="L52" s="1279" t="s">
        <v>1464</v>
      </c>
      <c r="M52" s="1280"/>
      <c r="N52" s="1280"/>
      <c r="O52" s="1281"/>
      <c r="R52" s="1274" t="s">
        <v>722</v>
      </c>
      <c r="S52" s="1275"/>
      <c r="T52" s="1279" t="s">
        <v>1464</v>
      </c>
      <c r="U52" s="1280"/>
      <c r="V52" s="1280"/>
      <c r="W52" s="1281"/>
      <c r="Z52" s="1274" t="s">
        <v>722</v>
      </c>
      <c r="AA52" s="1275"/>
      <c r="AB52" s="1276" t="s">
        <v>530</v>
      </c>
      <c r="AC52" s="1277"/>
      <c r="AD52" s="1277"/>
      <c r="AE52" s="1278"/>
    </row>
    <row r="53" spans="1:31" ht="12.75" customHeight="1">
      <c r="A53" s="46"/>
      <c r="B53" s="46"/>
      <c r="C53" s="46"/>
      <c r="D53" s="46"/>
      <c r="I53" s="63"/>
      <c r="J53" s="5"/>
      <c r="K53" s="336"/>
      <c r="L53" s="336"/>
      <c r="M53" s="336"/>
      <c r="N53" s="336"/>
      <c r="O53" s="336"/>
      <c r="S53" s="336"/>
      <c r="T53" s="336"/>
      <c r="U53" s="336"/>
      <c r="V53" s="336"/>
      <c r="W53" s="336"/>
      <c r="AA53" s="336"/>
      <c r="AB53" s="336"/>
      <c r="AC53" s="336"/>
      <c r="AD53" s="336"/>
      <c r="AE53" s="336"/>
    </row>
    <row r="54" spans="1:31" ht="12.95" customHeight="1">
      <c r="A54" s="49"/>
      <c r="B54" s="46"/>
      <c r="C54" s="46"/>
      <c r="D54" s="46"/>
      <c r="I54" s="63"/>
      <c r="J54" s="338" t="s">
        <v>610</v>
      </c>
      <c r="K54" s="339"/>
      <c r="L54" s="339"/>
      <c r="M54" s="335"/>
      <c r="N54" s="335"/>
      <c r="O54" s="335"/>
      <c r="R54" s="338" t="s">
        <v>610</v>
      </c>
      <c r="S54" s="339"/>
      <c r="T54" s="339"/>
      <c r="U54" s="640"/>
      <c r="V54" s="640"/>
      <c r="W54" s="640"/>
      <c r="Z54" s="338" t="s">
        <v>610</v>
      </c>
      <c r="AA54" s="339"/>
      <c r="AB54" s="339"/>
      <c r="AC54" s="640"/>
      <c r="AD54" s="640"/>
      <c r="AE54" s="640"/>
    </row>
    <row r="55" spans="1:31" ht="12.95" customHeight="1">
      <c r="A55" s="340"/>
      <c r="B55" s="341"/>
      <c r="C55" s="341"/>
      <c r="D55" s="341"/>
      <c r="E55" s="341"/>
      <c r="F55" s="341"/>
      <c r="G55" s="341"/>
      <c r="I55" s="63"/>
      <c r="J55" s="1255" t="s">
        <v>527</v>
      </c>
      <c r="K55" s="1267" t="s">
        <v>1342</v>
      </c>
      <c r="L55" s="1268"/>
      <c r="M55" s="1269"/>
      <c r="N55" s="1265"/>
      <c r="O55" s="1266"/>
      <c r="R55" s="1255" t="s">
        <v>527</v>
      </c>
      <c r="S55" s="1267" t="s">
        <v>1342</v>
      </c>
      <c r="T55" s="1268"/>
      <c r="U55" s="1269"/>
      <c r="V55" s="1265"/>
      <c r="W55" s="1266"/>
      <c r="Z55" s="1255" t="s">
        <v>527</v>
      </c>
      <c r="AA55" s="1267" t="s">
        <v>1342</v>
      </c>
      <c r="AB55" s="1268"/>
      <c r="AC55" s="1269"/>
      <c r="AD55" s="1265"/>
      <c r="AE55" s="1266"/>
    </row>
    <row r="56" spans="1:31" ht="12.95" customHeight="1">
      <c r="A56" s="46"/>
      <c r="B56" s="341"/>
      <c r="C56" s="341"/>
      <c r="D56" s="341"/>
      <c r="E56" s="341"/>
      <c r="F56" s="341"/>
      <c r="G56" s="341"/>
      <c r="I56" s="63"/>
      <c r="J56" s="1256"/>
      <c r="K56" s="1221" t="s">
        <v>1354</v>
      </c>
      <c r="L56" s="1222"/>
      <c r="M56" s="1223"/>
      <c r="N56" s="1225"/>
      <c r="O56" s="1226"/>
      <c r="R56" s="1256"/>
      <c r="S56" s="1221" t="s">
        <v>1354</v>
      </c>
      <c r="T56" s="1222"/>
      <c r="U56" s="1223"/>
      <c r="V56" s="1225"/>
      <c r="W56" s="1226"/>
      <c r="Z56" s="1256"/>
      <c r="AA56" s="1221" t="s">
        <v>1354</v>
      </c>
      <c r="AB56" s="1222"/>
      <c r="AC56" s="1223"/>
      <c r="AD56" s="1225"/>
      <c r="AE56" s="1226"/>
    </row>
    <row r="57" spans="1:31" ht="12.95" customHeight="1">
      <c r="A57" s="49"/>
      <c r="B57" s="49"/>
      <c r="C57" s="49"/>
      <c r="D57" s="46"/>
      <c r="F57" s="5"/>
      <c r="I57" s="63"/>
      <c r="J57" s="1260"/>
      <c r="K57" s="1221" t="s">
        <v>517</v>
      </c>
      <c r="L57" s="1222"/>
      <c r="M57" s="1223"/>
      <c r="N57" s="1229" t="s">
        <v>529</v>
      </c>
      <c r="O57" s="1230"/>
      <c r="R57" s="1260"/>
      <c r="S57" s="1221" t="s">
        <v>517</v>
      </c>
      <c r="T57" s="1222"/>
      <c r="U57" s="1223"/>
      <c r="V57" s="1229" t="s">
        <v>529</v>
      </c>
      <c r="W57" s="1230"/>
      <c r="Z57" s="1260"/>
      <c r="AA57" s="1221" t="s">
        <v>517</v>
      </c>
      <c r="AB57" s="1222"/>
      <c r="AC57" s="1223"/>
      <c r="AD57" s="1229" t="s">
        <v>529</v>
      </c>
      <c r="AE57" s="1230"/>
    </row>
    <row r="58" spans="1:31" ht="12.95" customHeight="1">
      <c r="A58" s="49"/>
      <c r="B58" s="46"/>
      <c r="C58" s="46"/>
      <c r="D58" s="46"/>
      <c r="F58" s="5"/>
      <c r="G58" s="5"/>
      <c r="I58" s="63"/>
      <c r="J58" s="1261"/>
      <c r="K58" s="1221" t="s">
        <v>305</v>
      </c>
      <c r="L58" s="1222"/>
      <c r="M58" s="1223"/>
      <c r="N58" s="1229"/>
      <c r="O58" s="1230"/>
      <c r="R58" s="1261"/>
      <c r="S58" s="1221" t="s">
        <v>305</v>
      </c>
      <c r="T58" s="1222"/>
      <c r="U58" s="1223"/>
      <c r="V58" s="1229"/>
      <c r="W58" s="1230"/>
      <c r="Z58" s="1261"/>
      <c r="AA58" s="1221" t="s">
        <v>305</v>
      </c>
      <c r="AB58" s="1222"/>
      <c r="AC58" s="1223"/>
      <c r="AD58" s="1229"/>
      <c r="AE58" s="1230"/>
    </row>
    <row r="59" spans="1:31" ht="12.95" customHeight="1">
      <c r="A59" s="46"/>
      <c r="B59" s="46"/>
      <c r="C59" s="46"/>
      <c r="D59" s="49"/>
      <c r="E59" s="5"/>
      <c r="F59" s="5"/>
      <c r="G59" s="297"/>
      <c r="I59" s="63"/>
      <c r="J59" s="1261"/>
      <c r="K59" s="1221" t="s">
        <v>518</v>
      </c>
      <c r="L59" s="1222"/>
      <c r="M59" s="1223"/>
      <c r="N59" s="645"/>
      <c r="O59" s="646"/>
      <c r="R59" s="1261"/>
      <c r="S59" s="1221" t="s">
        <v>518</v>
      </c>
      <c r="T59" s="1222"/>
      <c r="U59" s="1223"/>
      <c r="V59" s="645"/>
      <c r="W59" s="646"/>
      <c r="Z59" s="1261"/>
      <c r="AA59" s="1221" t="s">
        <v>518</v>
      </c>
      <c r="AB59" s="1222"/>
      <c r="AC59" s="1223"/>
      <c r="AD59" s="645"/>
      <c r="AE59" s="646"/>
    </row>
    <row r="60" spans="1:31" ht="12.95" customHeight="1">
      <c r="A60" s="46"/>
      <c r="B60" s="46"/>
      <c r="C60" s="46"/>
      <c r="D60" s="49"/>
      <c r="E60" s="5"/>
      <c r="F60" s="5"/>
      <c r="G60" s="84"/>
      <c r="H60" s="5"/>
      <c r="I60" s="65"/>
      <c r="J60" s="1261"/>
      <c r="K60" s="1224" t="s">
        <v>513</v>
      </c>
      <c r="L60" s="1222"/>
      <c r="M60" s="1223"/>
      <c r="N60" s="1225"/>
      <c r="O60" s="1226"/>
      <c r="R60" s="1261"/>
      <c r="S60" s="1224" t="s">
        <v>513</v>
      </c>
      <c r="T60" s="1222"/>
      <c r="U60" s="1223"/>
      <c r="V60" s="1225"/>
      <c r="W60" s="1226"/>
      <c r="Z60" s="1261"/>
      <c r="AA60" s="1224" t="s">
        <v>513</v>
      </c>
      <c r="AB60" s="1222"/>
      <c r="AC60" s="1223"/>
      <c r="AD60" s="1225"/>
      <c r="AE60" s="1226"/>
    </row>
    <row r="61" spans="1:31" ht="12.95" customHeight="1">
      <c r="A61" s="49"/>
      <c r="B61" s="46"/>
      <c r="C61" s="46"/>
      <c r="D61" s="46"/>
      <c r="H61" s="5"/>
      <c r="I61" s="66"/>
      <c r="J61" s="1261"/>
      <c r="K61" s="647"/>
      <c r="L61" s="1227" t="s">
        <v>519</v>
      </c>
      <c r="M61" s="1228"/>
      <c r="N61" s="1229" t="s">
        <v>528</v>
      </c>
      <c r="O61" s="1230"/>
      <c r="R61" s="1261"/>
      <c r="S61" s="647"/>
      <c r="T61" s="1227" t="s">
        <v>519</v>
      </c>
      <c r="U61" s="1228"/>
      <c r="V61" s="1229" t="s">
        <v>528</v>
      </c>
      <c r="W61" s="1230"/>
      <c r="Z61" s="1261"/>
      <c r="AA61" s="647"/>
      <c r="AB61" s="1227" t="s">
        <v>519</v>
      </c>
      <c r="AC61" s="1228"/>
      <c r="AD61" s="1229" t="s">
        <v>528</v>
      </c>
      <c r="AE61" s="1230"/>
    </row>
    <row r="62" spans="1:31" ht="12.95" customHeight="1">
      <c r="A62" s="46"/>
      <c r="B62" s="49"/>
      <c r="C62" s="49"/>
      <c r="D62" s="49"/>
      <c r="H62" s="5"/>
      <c r="I62" s="66"/>
      <c r="J62" s="1261"/>
      <c r="K62" s="1224" t="s">
        <v>514</v>
      </c>
      <c r="L62" s="1222"/>
      <c r="M62" s="1223"/>
      <c r="N62" s="1225"/>
      <c r="O62" s="1226"/>
      <c r="R62" s="1261"/>
      <c r="S62" s="1224" t="s">
        <v>514</v>
      </c>
      <c r="T62" s="1222"/>
      <c r="U62" s="1223"/>
      <c r="V62" s="1225"/>
      <c r="W62" s="1226"/>
      <c r="Z62" s="1261"/>
      <c r="AA62" s="1224" t="s">
        <v>514</v>
      </c>
      <c r="AB62" s="1222"/>
      <c r="AC62" s="1223"/>
      <c r="AD62" s="1225"/>
      <c r="AE62" s="1226"/>
    </row>
    <row r="63" spans="1:31" ht="12.95" customHeight="1">
      <c r="A63" s="46"/>
      <c r="B63" s="46"/>
      <c r="C63" s="46"/>
      <c r="D63" s="46"/>
      <c r="H63" s="5"/>
      <c r="I63" s="66"/>
      <c r="J63" s="1262"/>
      <c r="K63" s="648"/>
      <c r="L63" s="1270" t="s">
        <v>515</v>
      </c>
      <c r="M63" s="1271"/>
      <c r="N63" s="1272"/>
      <c r="O63" s="1273"/>
      <c r="R63" s="1262"/>
      <c r="S63" s="648"/>
      <c r="T63" s="1270" t="s">
        <v>515</v>
      </c>
      <c r="U63" s="1271"/>
      <c r="V63" s="1272"/>
      <c r="W63" s="1273"/>
      <c r="Z63" s="1262"/>
      <c r="AA63" s="648"/>
      <c r="AB63" s="1270" t="s">
        <v>515</v>
      </c>
      <c r="AC63" s="1271"/>
      <c r="AD63" s="1272"/>
      <c r="AE63" s="1273"/>
    </row>
    <row r="64" spans="1:31" ht="12.95" customHeight="1">
      <c r="A64" s="46"/>
      <c r="B64" s="46"/>
      <c r="C64" s="46"/>
      <c r="D64" s="46"/>
      <c r="H64" s="5"/>
      <c r="I64" s="66"/>
      <c r="J64" s="1274" t="s">
        <v>722</v>
      </c>
      <c r="K64" s="1275"/>
      <c r="L64" s="1276" t="s">
        <v>530</v>
      </c>
      <c r="M64" s="1277"/>
      <c r="N64" s="1277"/>
      <c r="O64" s="1278"/>
      <c r="R64" s="1274" t="s">
        <v>722</v>
      </c>
      <c r="S64" s="1275"/>
      <c r="T64" s="1276" t="s">
        <v>530</v>
      </c>
      <c r="U64" s="1277"/>
      <c r="V64" s="1277"/>
      <c r="W64" s="1278"/>
      <c r="Z64" s="1274" t="s">
        <v>722</v>
      </c>
      <c r="AA64" s="1275"/>
      <c r="AB64" s="1276" t="s">
        <v>530</v>
      </c>
      <c r="AC64" s="1277"/>
      <c r="AD64" s="1277"/>
      <c r="AE64" s="1278"/>
    </row>
    <row r="65" spans="2:10" ht="24.95" customHeight="1">
      <c r="B65" s="46"/>
      <c r="C65" s="46"/>
      <c r="D65" s="46"/>
      <c r="I65" s="5"/>
      <c r="J65" s="5"/>
    </row>
  </sheetData>
  <mergeCells count="362">
    <mergeCell ref="AD38:AE38"/>
    <mergeCell ref="V31:W31"/>
    <mergeCell ref="AA31:AC31"/>
    <mergeCell ref="AD22:AE22"/>
    <mergeCell ref="V22:W22"/>
    <mergeCell ref="N22:O22"/>
    <mergeCell ref="AD34:AE34"/>
    <mergeCell ref="V34:W34"/>
    <mergeCell ref="AD36:AE36"/>
    <mergeCell ref="S38:U38"/>
    <mergeCell ref="AA26:AC26"/>
    <mergeCell ref="AD26:AE26"/>
    <mergeCell ref="L37:M37"/>
    <mergeCell ref="N37:O37"/>
    <mergeCell ref="T37:U37"/>
    <mergeCell ref="V37:W37"/>
    <mergeCell ref="AB37:AC37"/>
    <mergeCell ref="AD21:AE21"/>
    <mergeCell ref="Z19:Z20"/>
    <mergeCell ref="Z21:Z27"/>
    <mergeCell ref="K22:M22"/>
    <mergeCell ref="S22:U22"/>
    <mergeCell ref="AA22:AC22"/>
    <mergeCell ref="AD37:AE37"/>
    <mergeCell ref="AD31:AE31"/>
    <mergeCell ref="AD32:AE32"/>
    <mergeCell ref="T28:W28"/>
    <mergeCell ref="AA34:AC34"/>
    <mergeCell ref="V32:W32"/>
    <mergeCell ref="AA32:AC32"/>
    <mergeCell ref="R33:R39"/>
    <mergeCell ref="K36:M36"/>
    <mergeCell ref="N36:O36"/>
    <mergeCell ref="S36:U36"/>
    <mergeCell ref="V36:W36"/>
    <mergeCell ref="N38:O38"/>
    <mergeCell ref="AB39:AC39"/>
    <mergeCell ref="N34:O34"/>
    <mergeCell ref="AA36:AC36"/>
    <mergeCell ref="K38:M38"/>
    <mergeCell ref="V38:W38"/>
    <mergeCell ref="AA38:AC38"/>
    <mergeCell ref="AD24:AE24"/>
    <mergeCell ref="L25:M25"/>
    <mergeCell ref="N25:O25"/>
    <mergeCell ref="Z28:AA28"/>
    <mergeCell ref="AB28:AE28"/>
    <mergeCell ref="AB27:AC27"/>
    <mergeCell ref="AD27:AE27"/>
    <mergeCell ref="K24:M24"/>
    <mergeCell ref="N24:O24"/>
    <mergeCell ref="S24:U24"/>
    <mergeCell ref="V24:W24"/>
    <mergeCell ref="AA24:AC24"/>
    <mergeCell ref="AB25:AC25"/>
    <mergeCell ref="AD25:AE25"/>
    <mergeCell ref="K26:M26"/>
    <mergeCell ref="N26:O26"/>
    <mergeCell ref="S26:U26"/>
    <mergeCell ref="V26:W26"/>
    <mergeCell ref="S21:U21"/>
    <mergeCell ref="V21:W21"/>
    <mergeCell ref="V27:W27"/>
    <mergeCell ref="Z40:AA40"/>
    <mergeCell ref="AB40:AE40"/>
    <mergeCell ref="Z31:Z32"/>
    <mergeCell ref="Z33:Z39"/>
    <mergeCell ref="L39:M39"/>
    <mergeCell ref="N39:O39"/>
    <mergeCell ref="T39:U39"/>
    <mergeCell ref="K34:M34"/>
    <mergeCell ref="S34:U34"/>
    <mergeCell ref="V33:W33"/>
    <mergeCell ref="AA33:AC33"/>
    <mergeCell ref="AD33:AE33"/>
    <mergeCell ref="AA35:AC35"/>
    <mergeCell ref="J40:K40"/>
    <mergeCell ref="L40:O40"/>
    <mergeCell ref="R40:S40"/>
    <mergeCell ref="T40:W40"/>
    <mergeCell ref="J33:J39"/>
    <mergeCell ref="R31:R32"/>
    <mergeCell ref="AD39:AE39"/>
    <mergeCell ref="V39:W39"/>
    <mergeCell ref="C16:D16"/>
    <mergeCell ref="C15:D15"/>
    <mergeCell ref="A13:B13"/>
    <mergeCell ref="A15:B15"/>
    <mergeCell ref="AA20:AC20"/>
    <mergeCell ref="J19:J20"/>
    <mergeCell ref="A7:B9"/>
    <mergeCell ref="K10:M10"/>
    <mergeCell ref="K11:M11"/>
    <mergeCell ref="N8:O8"/>
    <mergeCell ref="N9:O9"/>
    <mergeCell ref="N12:O12"/>
    <mergeCell ref="L13:M13"/>
    <mergeCell ref="N13:O13"/>
    <mergeCell ref="S10:U10"/>
    <mergeCell ref="S11:U11"/>
    <mergeCell ref="T13:U13"/>
    <mergeCell ref="S12:U12"/>
    <mergeCell ref="C8:D8"/>
    <mergeCell ref="AA7:AC7"/>
    <mergeCell ref="S8:U8"/>
    <mergeCell ref="S9:U9"/>
    <mergeCell ref="K7:M7"/>
    <mergeCell ref="K8:M8"/>
    <mergeCell ref="AD19:AE19"/>
    <mergeCell ref="K20:M20"/>
    <mergeCell ref="N20:O20"/>
    <mergeCell ref="AB15:AC15"/>
    <mergeCell ref="AD15:AE15"/>
    <mergeCell ref="N15:O15"/>
    <mergeCell ref="V15:W15"/>
    <mergeCell ref="L15:M15"/>
    <mergeCell ref="AD20:AE20"/>
    <mergeCell ref="R19:R20"/>
    <mergeCell ref="S20:U20"/>
    <mergeCell ref="V20:W20"/>
    <mergeCell ref="J16:K16"/>
    <mergeCell ref="L16:O16"/>
    <mergeCell ref="R16:S16"/>
    <mergeCell ref="T16:W16"/>
    <mergeCell ref="Z16:AA16"/>
    <mergeCell ref="AB16:AE16"/>
    <mergeCell ref="T15:U15"/>
    <mergeCell ref="K19:M19"/>
    <mergeCell ref="N19:O19"/>
    <mergeCell ref="S19:U19"/>
    <mergeCell ref="V19:W19"/>
    <mergeCell ref="AA19:AC19"/>
    <mergeCell ref="A4:B4"/>
    <mergeCell ref="A5:B5"/>
    <mergeCell ref="C4:G4"/>
    <mergeCell ref="C5:G5"/>
    <mergeCell ref="C9:D9"/>
    <mergeCell ref="C7:D7"/>
    <mergeCell ref="C10:D10"/>
    <mergeCell ref="C14:D14"/>
    <mergeCell ref="C11:D11"/>
    <mergeCell ref="A11:B11"/>
    <mergeCell ref="A10:B10"/>
    <mergeCell ref="A12:B12"/>
    <mergeCell ref="B26:B27"/>
    <mergeCell ref="C26:C27"/>
    <mergeCell ref="J28:K28"/>
    <mergeCell ref="L28:O28"/>
    <mergeCell ref="K35:M35"/>
    <mergeCell ref="S35:U35"/>
    <mergeCell ref="R28:S28"/>
    <mergeCell ref="K33:M33"/>
    <mergeCell ref="K31:M31"/>
    <mergeCell ref="N31:O31"/>
    <mergeCell ref="S31:U31"/>
    <mergeCell ref="K32:M32"/>
    <mergeCell ref="N32:O32"/>
    <mergeCell ref="S32:U32"/>
    <mergeCell ref="N33:O33"/>
    <mergeCell ref="L27:M27"/>
    <mergeCell ref="N27:O27"/>
    <mergeCell ref="T27:U27"/>
    <mergeCell ref="J21:J27"/>
    <mergeCell ref="J31:J32"/>
    <mergeCell ref="S33:U33"/>
    <mergeCell ref="A31:G33"/>
    <mergeCell ref="R21:R27"/>
    <mergeCell ref="K21:M21"/>
    <mergeCell ref="AD8:AE8"/>
    <mergeCell ref="AA9:AC9"/>
    <mergeCell ref="AD10:AE10"/>
    <mergeCell ref="N10:O10"/>
    <mergeCell ref="AA12:AC12"/>
    <mergeCell ref="AA10:AC10"/>
    <mergeCell ref="AA11:AC11"/>
    <mergeCell ref="K12:M12"/>
    <mergeCell ref="V8:W8"/>
    <mergeCell ref="V9:W9"/>
    <mergeCell ref="V12:W12"/>
    <mergeCell ref="N5:O5"/>
    <mergeCell ref="N7:O7"/>
    <mergeCell ref="AD9:AE9"/>
    <mergeCell ref="AD12:AE12"/>
    <mergeCell ref="S7:U7"/>
    <mergeCell ref="V10:W10"/>
    <mergeCell ref="J43:J44"/>
    <mergeCell ref="K43:M43"/>
    <mergeCell ref="N43:O43"/>
    <mergeCell ref="R43:R44"/>
    <mergeCell ref="S43:U43"/>
    <mergeCell ref="V43:W43"/>
    <mergeCell ref="Z43:Z44"/>
    <mergeCell ref="AA43:AC43"/>
    <mergeCell ref="AD43:AE43"/>
    <mergeCell ref="K44:M44"/>
    <mergeCell ref="N44:O44"/>
    <mergeCell ref="S44:U44"/>
    <mergeCell ref="V44:W44"/>
    <mergeCell ref="AA44:AC44"/>
    <mergeCell ref="AD44:AE44"/>
    <mergeCell ref="K9:M9"/>
    <mergeCell ref="AD7:AE7"/>
    <mergeCell ref="AA8:AC8"/>
    <mergeCell ref="T49:U49"/>
    <mergeCell ref="V49:W49"/>
    <mergeCell ref="AB49:AC49"/>
    <mergeCell ref="AD49:AE49"/>
    <mergeCell ref="K50:M50"/>
    <mergeCell ref="N50:O50"/>
    <mergeCell ref="S50:U50"/>
    <mergeCell ref="V50:W50"/>
    <mergeCell ref="AA50:AC50"/>
    <mergeCell ref="AD50:AE50"/>
    <mergeCell ref="R45:R51"/>
    <mergeCell ref="S45:U45"/>
    <mergeCell ref="V45:W45"/>
    <mergeCell ref="Z45:Z51"/>
    <mergeCell ref="AA45:AC45"/>
    <mergeCell ref="AD45:AE45"/>
    <mergeCell ref="K46:M46"/>
    <mergeCell ref="N46:O46"/>
    <mergeCell ref="S46:U46"/>
    <mergeCell ref="V46:W46"/>
    <mergeCell ref="AA46:AC46"/>
    <mergeCell ref="AD46:AE46"/>
    <mergeCell ref="T51:U51"/>
    <mergeCell ref="V51:W51"/>
    <mergeCell ref="AB51:AC51"/>
    <mergeCell ref="J52:K52"/>
    <mergeCell ref="L52:O52"/>
    <mergeCell ref="R52:S52"/>
    <mergeCell ref="T52:W52"/>
    <mergeCell ref="Z52:AA52"/>
    <mergeCell ref="AB52:AE52"/>
    <mergeCell ref="J45:J51"/>
    <mergeCell ref="K45:M45"/>
    <mergeCell ref="N45:O45"/>
    <mergeCell ref="K47:M47"/>
    <mergeCell ref="S47:U47"/>
    <mergeCell ref="AA47:AC47"/>
    <mergeCell ref="K48:M48"/>
    <mergeCell ref="N48:O48"/>
    <mergeCell ref="S48:U48"/>
    <mergeCell ref="V48:W48"/>
    <mergeCell ref="AA48:AC48"/>
    <mergeCell ref="AD48:AE48"/>
    <mergeCell ref="AD51:AE51"/>
    <mergeCell ref="L49:M49"/>
    <mergeCell ref="N49:O49"/>
    <mergeCell ref="L51:M51"/>
    <mergeCell ref="N51:O51"/>
    <mergeCell ref="J64:K64"/>
    <mergeCell ref="L64:O64"/>
    <mergeCell ref="R64:S64"/>
    <mergeCell ref="T64:W64"/>
    <mergeCell ref="Z64:AA64"/>
    <mergeCell ref="AB64:AE64"/>
    <mergeCell ref="J57:J63"/>
    <mergeCell ref="K57:M57"/>
    <mergeCell ref="N57:O57"/>
    <mergeCell ref="R57:R63"/>
    <mergeCell ref="S57:U57"/>
    <mergeCell ref="V57:W57"/>
    <mergeCell ref="Z57:Z63"/>
    <mergeCell ref="AA57:AC57"/>
    <mergeCell ref="AD57:AE57"/>
    <mergeCell ref="K58:M58"/>
    <mergeCell ref="N58:O58"/>
    <mergeCell ref="S58:U58"/>
    <mergeCell ref="V58:W58"/>
    <mergeCell ref="AA58:AC58"/>
    <mergeCell ref="AD58:AE58"/>
    <mergeCell ref="K59:M59"/>
    <mergeCell ref="S59:U59"/>
    <mergeCell ref="AA60:AC60"/>
    <mergeCell ref="L63:M63"/>
    <mergeCell ref="N63:O63"/>
    <mergeCell ref="T63:U63"/>
    <mergeCell ref="V63:W63"/>
    <mergeCell ref="AB63:AC63"/>
    <mergeCell ref="AD63:AE63"/>
    <mergeCell ref="AA59:AC59"/>
    <mergeCell ref="K60:M60"/>
    <mergeCell ref="N60:O60"/>
    <mergeCell ref="S60:U60"/>
    <mergeCell ref="V60:W60"/>
    <mergeCell ref="AD61:AE61"/>
    <mergeCell ref="AD60:AE60"/>
    <mergeCell ref="L61:M61"/>
    <mergeCell ref="N61:O61"/>
    <mergeCell ref="T61:U61"/>
    <mergeCell ref="V61:W61"/>
    <mergeCell ref="AB61:AC61"/>
    <mergeCell ref="K62:M62"/>
    <mergeCell ref="N62:O62"/>
    <mergeCell ref="S62:U62"/>
    <mergeCell ref="V62:W62"/>
    <mergeCell ref="AA62:AC62"/>
    <mergeCell ref="AD62:AE62"/>
    <mergeCell ref="AD55:AE55"/>
    <mergeCell ref="K56:M56"/>
    <mergeCell ref="N56:O56"/>
    <mergeCell ref="S56:U56"/>
    <mergeCell ref="V56:W56"/>
    <mergeCell ref="J55:J56"/>
    <mergeCell ref="K55:M55"/>
    <mergeCell ref="N55:O55"/>
    <mergeCell ref="R55:R56"/>
    <mergeCell ref="S55:U55"/>
    <mergeCell ref="V55:W55"/>
    <mergeCell ref="Z55:Z56"/>
    <mergeCell ref="AA55:AC55"/>
    <mergeCell ref="AA56:AC56"/>
    <mergeCell ref="AD56:AE56"/>
    <mergeCell ref="D18:G18"/>
    <mergeCell ref="D19:G20"/>
    <mergeCell ref="B21:B23"/>
    <mergeCell ref="C22:C23"/>
    <mergeCell ref="Y2:AA2"/>
    <mergeCell ref="Y3:AA3"/>
    <mergeCell ref="AB3:AD3"/>
    <mergeCell ref="C12:D12"/>
    <mergeCell ref="C13:D13"/>
    <mergeCell ref="J7:J8"/>
    <mergeCell ref="J9:J15"/>
    <mergeCell ref="R7:R8"/>
    <mergeCell ref="R9:R15"/>
    <mergeCell ref="Z7:Z8"/>
    <mergeCell ref="Z9:Z15"/>
    <mergeCell ref="AD13:AE13"/>
    <mergeCell ref="V14:W14"/>
    <mergeCell ref="AA14:AC14"/>
    <mergeCell ref="AD14:AE14"/>
    <mergeCell ref="V13:W13"/>
    <mergeCell ref="AB13:AC13"/>
    <mergeCell ref="K4:L5"/>
    <mergeCell ref="N4:O4"/>
    <mergeCell ref="V7:W7"/>
    <mergeCell ref="K6:L6"/>
    <mergeCell ref="S6:T6"/>
    <mergeCell ref="AA6:AB6"/>
    <mergeCell ref="K18:L18"/>
    <mergeCell ref="N11:O11"/>
    <mergeCell ref="N23:O23"/>
    <mergeCell ref="K42:L42"/>
    <mergeCell ref="S42:T42"/>
    <mergeCell ref="AA42:AB42"/>
    <mergeCell ref="AA30:AB30"/>
    <mergeCell ref="AA18:AB18"/>
    <mergeCell ref="S18:T18"/>
    <mergeCell ref="K30:L30"/>
    <mergeCell ref="S30:T30"/>
    <mergeCell ref="AA21:AC21"/>
    <mergeCell ref="K14:M14"/>
    <mergeCell ref="N14:O14"/>
    <mergeCell ref="AA23:AC23"/>
    <mergeCell ref="S14:U14"/>
    <mergeCell ref="T25:U25"/>
    <mergeCell ref="V25:W25"/>
    <mergeCell ref="K23:M23"/>
    <mergeCell ref="S23:U23"/>
    <mergeCell ref="N21:O21"/>
  </mergeCells>
  <phoneticPr fontId="8"/>
  <printOptions horizontalCentered="1" verticalCentered="1"/>
  <pageMargins left="0.39370078740157483" right="0.39370078740157483" top="0.39370078740157483" bottom="0.19685039370078741" header="0.51181102362204722" footer="0.51181102362204722"/>
  <pageSetup paperSize="9" scale="69" orientation="landscape" cellComments="asDisplayed" horizontalDpi="300" verticalDpi="300"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0678E-13B4-45BF-B7EC-1AEEC467DFCD}">
  <sheetPr>
    <tabColor rgb="FF000080"/>
    <pageSetUpPr fitToPage="1"/>
  </sheetPr>
  <dimension ref="A1:AE137"/>
  <sheetViews>
    <sheetView showZeros="0" view="pageBreakPreview" zoomScale="85" zoomScaleNormal="100" workbookViewId="0"/>
  </sheetViews>
  <sheetFormatPr defaultRowHeight="24.95" customHeight="1"/>
  <cols>
    <col min="1" max="1" width="3.625" customWidth="1"/>
    <col min="2" max="2" width="14.625" customWidth="1"/>
    <col min="3" max="3" width="15.625" customWidth="1"/>
    <col min="4" max="4" width="5.625" customWidth="1"/>
    <col min="5" max="6" width="2.625" customWidth="1"/>
    <col min="7" max="7" width="4.5" customWidth="1"/>
    <col min="8" max="9" width="2.625" customWidth="1"/>
    <col min="10" max="10" width="5.625" customWidth="1"/>
    <col min="11" max="12" width="3.625" customWidth="1"/>
    <col min="13" max="13" width="12.625" customWidth="1"/>
    <col min="14" max="15" width="10.625" customWidth="1"/>
    <col min="16" max="17" width="2.625" customWidth="1"/>
    <col min="18" max="18" width="5.625" customWidth="1"/>
    <col min="19" max="20" width="3.625" customWidth="1"/>
    <col min="21" max="21" width="12.625" customWidth="1"/>
    <col min="22" max="23" width="10.625" customWidth="1"/>
    <col min="24" max="25" width="2.625" customWidth="1"/>
    <col min="26" max="26" width="5.625" customWidth="1"/>
    <col min="27" max="28" width="3.625" customWidth="1"/>
    <col min="29" max="29" width="12.625" customWidth="1"/>
    <col min="30" max="31" width="10.625" customWidth="1"/>
  </cols>
  <sheetData>
    <row r="1" spans="1:31" ht="21" customHeight="1">
      <c r="A1" s="289" t="s">
        <v>1789</v>
      </c>
    </row>
    <row r="2" spans="1:31" ht="21" customHeight="1">
      <c r="F2" s="59" t="s">
        <v>524</v>
      </c>
      <c r="Y2" s="1244" t="s">
        <v>525</v>
      </c>
      <c r="Z2" s="1245"/>
      <c r="AA2" s="1246"/>
      <c r="AB2" s="643" t="s">
        <v>299</v>
      </c>
      <c r="AC2" s="889">
        <v>2</v>
      </c>
      <c r="AD2" s="644" t="s">
        <v>1355</v>
      </c>
      <c r="AE2" s="284"/>
    </row>
    <row r="3" spans="1:31" ht="21" customHeight="1">
      <c r="Y3" s="1247" t="s">
        <v>526</v>
      </c>
      <c r="Z3" s="1248"/>
      <c r="AA3" s="1249"/>
      <c r="AB3" s="1250">
        <v>45505</v>
      </c>
      <c r="AC3" s="1251"/>
      <c r="AD3" s="1252"/>
      <c r="AE3" s="285"/>
    </row>
    <row r="4" spans="1:31" ht="21" customHeight="1">
      <c r="A4" s="1293" t="s">
        <v>73</v>
      </c>
      <c r="B4" s="1293"/>
      <c r="C4" s="1294" t="s">
        <v>408</v>
      </c>
      <c r="D4" s="1294"/>
      <c r="E4" s="1294"/>
      <c r="F4" s="1294"/>
      <c r="G4" s="1294"/>
      <c r="K4" s="1081" t="s">
        <v>74</v>
      </c>
      <c r="L4" s="1081"/>
      <c r="M4" s="60" t="s">
        <v>409</v>
      </c>
      <c r="N4" s="1263">
        <f>基礎情報!$B$6</f>
        <v>45447</v>
      </c>
      <c r="O4" s="1264"/>
      <c r="S4" s="640"/>
      <c r="T4" s="640"/>
      <c r="U4" s="640"/>
      <c r="V4" s="640"/>
      <c r="W4" s="640"/>
      <c r="AA4" s="640"/>
      <c r="AB4" s="640"/>
      <c r="AC4" s="640"/>
      <c r="AD4" s="640"/>
      <c r="AE4" s="640"/>
    </row>
    <row r="5" spans="1:31" ht="21" customHeight="1">
      <c r="A5" s="1293" t="s">
        <v>26</v>
      </c>
      <c r="B5" s="1293"/>
      <c r="C5" s="1295" t="str">
        <f>基礎情報!$B$3</f>
        <v>海老名○○○工事</v>
      </c>
      <c r="D5" s="1295"/>
      <c r="E5" s="1295"/>
      <c r="F5" s="1295"/>
      <c r="G5" s="1295"/>
      <c r="K5" s="1081"/>
      <c r="L5" s="1081"/>
      <c r="M5" s="639" t="s">
        <v>410</v>
      </c>
      <c r="N5" s="1263">
        <f>IF(基礎情報!$B$8="",基礎情報!$B$7,基礎情報!$B$8)</f>
        <v>45702</v>
      </c>
      <c r="O5" s="1264"/>
      <c r="S5" s="640"/>
      <c r="T5" s="640"/>
      <c r="U5" s="640"/>
      <c r="V5" s="640"/>
      <c r="W5" s="640"/>
      <c r="AA5" s="640"/>
      <c r="AB5" s="640"/>
      <c r="AC5" s="640"/>
      <c r="AD5" s="640"/>
      <c r="AE5" s="640"/>
    </row>
    <row r="6" spans="1:31" ht="12.95" customHeight="1">
      <c r="A6" s="727"/>
      <c r="B6" s="727"/>
      <c r="C6" s="15"/>
      <c r="D6" s="15"/>
      <c r="E6" s="15"/>
      <c r="F6" s="15"/>
      <c r="G6" s="15"/>
      <c r="J6" s="338" t="s">
        <v>610</v>
      </c>
      <c r="K6" s="1217" t="s">
        <v>611</v>
      </c>
      <c r="L6" s="1217"/>
      <c r="M6" s="335"/>
      <c r="N6" s="335"/>
      <c r="O6" s="335"/>
      <c r="R6" s="338" t="s">
        <v>610</v>
      </c>
      <c r="S6" s="1218"/>
      <c r="T6" s="1218"/>
      <c r="U6" s="726"/>
      <c r="V6" s="726"/>
      <c r="W6" s="726"/>
      <c r="Z6" s="338" t="s">
        <v>610</v>
      </c>
      <c r="AA6" s="1218"/>
      <c r="AB6" s="1218"/>
      <c r="AC6" s="726"/>
      <c r="AD6" s="726"/>
      <c r="AE6" s="726"/>
    </row>
    <row r="7" spans="1:31" ht="12.95" customHeight="1">
      <c r="A7" s="1310" t="s">
        <v>531</v>
      </c>
      <c r="B7" s="1311"/>
      <c r="C7" s="1298" t="str">
        <f>基礎情報!$B$11</f>
        <v>有限会社海老名工務店</v>
      </c>
      <c r="D7" s="1299"/>
      <c r="F7" s="725"/>
      <c r="G7" s="725"/>
      <c r="I7" s="724"/>
      <c r="J7" s="1255" t="s">
        <v>527</v>
      </c>
      <c r="K7" s="1267" t="s">
        <v>1342</v>
      </c>
      <c r="L7" s="1268"/>
      <c r="M7" s="1269"/>
      <c r="N7" s="1288" t="s">
        <v>1461</v>
      </c>
      <c r="O7" s="1289"/>
      <c r="R7" s="1255" t="s">
        <v>527</v>
      </c>
      <c r="S7" s="1267" t="s">
        <v>1342</v>
      </c>
      <c r="T7" s="1268"/>
      <c r="U7" s="1269"/>
      <c r="V7" s="1265"/>
      <c r="W7" s="1266"/>
      <c r="Z7" s="1255" t="s">
        <v>527</v>
      </c>
      <c r="AA7" s="1267" t="s">
        <v>1342</v>
      </c>
      <c r="AB7" s="1268"/>
      <c r="AC7" s="1269"/>
      <c r="AD7" s="1265"/>
      <c r="AE7" s="1266"/>
    </row>
    <row r="8" spans="1:31" ht="12.95" customHeight="1">
      <c r="A8" s="1303"/>
      <c r="B8" s="1304"/>
      <c r="C8" s="1312" t="str">
        <f>基礎情報!$B$13</f>
        <v>代表取締役</v>
      </c>
      <c r="D8" s="1313"/>
      <c r="F8" s="725"/>
      <c r="G8" s="725"/>
      <c r="J8" s="1256"/>
      <c r="K8" s="1221" t="s">
        <v>1354</v>
      </c>
      <c r="L8" s="1222"/>
      <c r="M8" s="1223"/>
      <c r="N8" s="1282" t="s">
        <v>1469</v>
      </c>
      <c r="O8" s="1283"/>
      <c r="R8" s="1256"/>
      <c r="S8" s="1221" t="s">
        <v>1354</v>
      </c>
      <c r="T8" s="1222"/>
      <c r="U8" s="1223"/>
      <c r="V8" s="1225"/>
      <c r="W8" s="1226"/>
      <c r="Z8" s="1256"/>
      <c r="AA8" s="1221" t="s">
        <v>1354</v>
      </c>
      <c r="AB8" s="1222"/>
      <c r="AC8" s="1223"/>
      <c r="AD8" s="1225"/>
      <c r="AE8" s="1226"/>
    </row>
    <row r="9" spans="1:31" ht="12.95" customHeight="1">
      <c r="A9" s="1303"/>
      <c r="B9" s="1304"/>
      <c r="C9" s="1296" t="str">
        <f>基礎情報!$B$14</f>
        <v>海老名　花子</v>
      </c>
      <c r="D9" s="1297"/>
      <c r="J9" s="1257" t="s">
        <v>1466</v>
      </c>
      <c r="K9" s="1221" t="s">
        <v>517</v>
      </c>
      <c r="L9" s="1222"/>
      <c r="M9" s="1223"/>
      <c r="N9" s="1229" t="s">
        <v>529</v>
      </c>
      <c r="O9" s="1230"/>
      <c r="R9" s="1260"/>
      <c r="S9" s="1221" t="s">
        <v>517</v>
      </c>
      <c r="T9" s="1222"/>
      <c r="U9" s="1223"/>
      <c r="V9" s="1229" t="s">
        <v>529</v>
      </c>
      <c r="W9" s="1230"/>
      <c r="Z9" s="1260"/>
      <c r="AA9" s="1221" t="s">
        <v>517</v>
      </c>
      <c r="AB9" s="1222"/>
      <c r="AC9" s="1223"/>
      <c r="AD9" s="1229" t="s">
        <v>529</v>
      </c>
      <c r="AE9" s="1230"/>
    </row>
    <row r="10" spans="1:31" ht="12.95" customHeight="1">
      <c r="A10" s="1305" t="s">
        <v>534</v>
      </c>
      <c r="B10" s="1305"/>
      <c r="C10" s="1300">
        <f>基礎情報!$B$21</f>
        <v>0</v>
      </c>
      <c r="D10" s="1300"/>
      <c r="J10" s="1258"/>
      <c r="K10" s="1221" t="s">
        <v>305</v>
      </c>
      <c r="L10" s="1222"/>
      <c r="M10" s="1223"/>
      <c r="N10" s="1286" t="s">
        <v>1449</v>
      </c>
      <c r="O10" s="1287"/>
      <c r="R10" s="1261"/>
      <c r="S10" s="1221" t="s">
        <v>305</v>
      </c>
      <c r="T10" s="1222"/>
      <c r="U10" s="1223"/>
      <c r="V10" s="1229"/>
      <c r="W10" s="1230"/>
      <c r="Z10" s="1261"/>
      <c r="AA10" s="1221" t="s">
        <v>305</v>
      </c>
      <c r="AB10" s="1222"/>
      <c r="AC10" s="1223"/>
      <c r="AD10" s="1229"/>
      <c r="AE10" s="1230"/>
    </row>
    <row r="11" spans="1:31" ht="12.95" customHeight="1">
      <c r="A11" s="1303" t="s">
        <v>75</v>
      </c>
      <c r="B11" s="1304"/>
      <c r="C11" s="1301" t="str">
        <f>基礎情報!$B$16</f>
        <v>海老名　花世</v>
      </c>
      <c r="D11" s="1302"/>
      <c r="E11" s="740"/>
      <c r="F11" s="743"/>
      <c r="G11" s="743"/>
      <c r="H11" s="743"/>
      <c r="I11" s="741"/>
      <c r="J11" s="1258"/>
      <c r="K11" s="1221" t="s">
        <v>518</v>
      </c>
      <c r="L11" s="1222"/>
      <c r="M11" s="1223"/>
      <c r="N11" s="1219" t="s">
        <v>1463</v>
      </c>
      <c r="O11" s="1220"/>
      <c r="R11" s="1261"/>
      <c r="S11" s="1221" t="s">
        <v>518</v>
      </c>
      <c r="T11" s="1222"/>
      <c r="U11" s="1223"/>
      <c r="V11" s="720"/>
      <c r="W11" s="721"/>
      <c r="Z11" s="1261"/>
      <c r="AA11" s="1221" t="s">
        <v>518</v>
      </c>
      <c r="AB11" s="1222"/>
      <c r="AC11" s="1223"/>
      <c r="AD11" s="720"/>
      <c r="AE11" s="721"/>
    </row>
    <row r="12" spans="1:31" ht="12.95" customHeight="1">
      <c r="A12" s="1303" t="s">
        <v>516</v>
      </c>
      <c r="B12" s="1304"/>
      <c r="C12" s="1253">
        <f>基礎情報!$B$22</f>
        <v>0</v>
      </c>
      <c r="D12" s="1254"/>
      <c r="E12" s="742"/>
      <c r="F12" s="744"/>
      <c r="G12" s="744"/>
      <c r="H12" s="745"/>
      <c r="I12" s="746"/>
      <c r="J12" s="1258"/>
      <c r="K12" s="1224" t="s">
        <v>513</v>
      </c>
      <c r="L12" s="1222"/>
      <c r="M12" s="1223"/>
      <c r="N12" s="1219" t="s">
        <v>1463</v>
      </c>
      <c r="O12" s="1220"/>
      <c r="R12" s="1261"/>
      <c r="S12" s="1224" t="s">
        <v>513</v>
      </c>
      <c r="T12" s="1222"/>
      <c r="U12" s="1223"/>
      <c r="V12" s="1225"/>
      <c r="W12" s="1226"/>
      <c r="Z12" s="1261"/>
      <c r="AA12" s="1224" t="s">
        <v>513</v>
      </c>
      <c r="AB12" s="1222"/>
      <c r="AC12" s="1223"/>
      <c r="AD12" s="1225"/>
      <c r="AE12" s="1226"/>
    </row>
    <row r="13" spans="1:31" ht="12.95" customHeight="1">
      <c r="A13" s="1308" t="s">
        <v>76</v>
      </c>
      <c r="B13" s="1309"/>
      <c r="C13" s="1253">
        <f>基礎情報!$B$24</f>
        <v>0</v>
      </c>
      <c r="D13" s="1254"/>
      <c r="E13" s="5"/>
      <c r="F13" s="5"/>
      <c r="G13" s="5"/>
      <c r="H13" s="747"/>
      <c r="I13" s="748"/>
      <c r="J13" s="1258"/>
      <c r="K13" s="647"/>
      <c r="L13" s="1227" t="s">
        <v>519</v>
      </c>
      <c r="M13" s="1228"/>
      <c r="N13" s="1229" t="s">
        <v>528</v>
      </c>
      <c r="O13" s="1230"/>
      <c r="R13" s="1261"/>
      <c r="S13" s="647"/>
      <c r="T13" s="1227" t="s">
        <v>519</v>
      </c>
      <c r="U13" s="1228"/>
      <c r="V13" s="1229" t="s">
        <v>528</v>
      </c>
      <c r="W13" s="1230"/>
      <c r="Z13" s="1261"/>
      <c r="AA13" s="647"/>
      <c r="AB13" s="1227" t="s">
        <v>519</v>
      </c>
      <c r="AC13" s="1228"/>
      <c r="AD13" s="1229" t="s">
        <v>528</v>
      </c>
      <c r="AE13" s="1230"/>
    </row>
    <row r="14" spans="1:31" ht="12.95" customHeight="1">
      <c r="A14" s="722"/>
      <c r="B14" s="723" t="s">
        <v>405</v>
      </c>
      <c r="C14" s="1253">
        <f>基礎情報!$B$26</f>
        <v>0</v>
      </c>
      <c r="D14" s="1254"/>
      <c r="H14" s="747"/>
      <c r="I14" s="748"/>
      <c r="J14" s="1258"/>
      <c r="K14" s="1224" t="s">
        <v>514</v>
      </c>
      <c r="L14" s="1222"/>
      <c r="M14" s="1223"/>
      <c r="N14" s="1225"/>
      <c r="O14" s="1226"/>
      <c r="R14" s="1261"/>
      <c r="S14" s="1224" t="s">
        <v>514</v>
      </c>
      <c r="T14" s="1222"/>
      <c r="U14" s="1223"/>
      <c r="V14" s="1225"/>
      <c r="W14" s="1226"/>
      <c r="Z14" s="1261"/>
      <c r="AA14" s="1224" t="s">
        <v>514</v>
      </c>
      <c r="AB14" s="1222"/>
      <c r="AC14" s="1223"/>
      <c r="AD14" s="1225"/>
      <c r="AE14" s="1226"/>
    </row>
    <row r="15" spans="1:31" ht="12.95" customHeight="1">
      <c r="A15" s="1308" t="s">
        <v>76</v>
      </c>
      <c r="B15" s="1309"/>
      <c r="C15" s="1253">
        <f>基礎情報!$B$27</f>
        <v>0</v>
      </c>
      <c r="D15" s="1254"/>
      <c r="H15" s="747"/>
      <c r="I15" s="748"/>
      <c r="J15" s="1259"/>
      <c r="K15" s="648"/>
      <c r="L15" s="1270" t="s">
        <v>515</v>
      </c>
      <c r="M15" s="1271"/>
      <c r="N15" s="1225"/>
      <c r="O15" s="1226"/>
      <c r="R15" s="1262"/>
      <c r="S15" s="648"/>
      <c r="T15" s="1270" t="s">
        <v>515</v>
      </c>
      <c r="U15" s="1271"/>
      <c r="V15" s="1272"/>
      <c r="W15" s="1273"/>
      <c r="Z15" s="1262"/>
      <c r="AA15" s="648"/>
      <c r="AB15" s="1270" t="s">
        <v>515</v>
      </c>
      <c r="AC15" s="1271"/>
      <c r="AD15" s="1272"/>
      <c r="AE15" s="1273"/>
    </row>
    <row r="16" spans="1:31" ht="12.95" customHeight="1">
      <c r="A16" s="657"/>
      <c r="B16" s="658" t="s">
        <v>405</v>
      </c>
      <c r="C16" s="1306">
        <f>基礎情報!$B$29</f>
        <v>0</v>
      </c>
      <c r="D16" s="1307"/>
      <c r="G16" s="83"/>
      <c r="H16" s="747"/>
      <c r="I16" s="748"/>
      <c r="J16" s="1274" t="s">
        <v>722</v>
      </c>
      <c r="K16" s="1275"/>
      <c r="L16" s="1279" t="s">
        <v>1464</v>
      </c>
      <c r="M16" s="1280"/>
      <c r="N16" s="1280"/>
      <c r="O16" s="1281"/>
      <c r="R16" s="1274" t="s">
        <v>722</v>
      </c>
      <c r="S16" s="1275"/>
      <c r="T16" s="1276" t="s">
        <v>530</v>
      </c>
      <c r="U16" s="1277"/>
      <c r="V16" s="1277"/>
      <c r="W16" s="1278"/>
      <c r="Z16" s="1274" t="s">
        <v>722</v>
      </c>
      <c r="AA16" s="1275"/>
      <c r="AB16" s="1276" t="s">
        <v>530</v>
      </c>
      <c r="AC16" s="1277"/>
      <c r="AD16" s="1277"/>
      <c r="AE16" s="1278"/>
    </row>
    <row r="17" spans="1:31" ht="12.95" customHeight="1">
      <c r="F17" s="5"/>
      <c r="G17" s="46"/>
      <c r="H17" s="747"/>
      <c r="I17" s="748"/>
      <c r="J17" s="5"/>
      <c r="K17" s="726"/>
      <c r="L17" s="726"/>
      <c r="M17" s="726"/>
      <c r="N17" s="726"/>
      <c r="O17" s="726"/>
      <c r="S17" s="726"/>
      <c r="T17" s="726"/>
      <c r="U17" s="726"/>
      <c r="V17" s="726"/>
      <c r="W17" s="726"/>
      <c r="AA17" s="726"/>
      <c r="AB17" s="726"/>
      <c r="AC17" s="726"/>
      <c r="AD17" s="726"/>
      <c r="AE17" s="726"/>
    </row>
    <row r="18" spans="1:31" ht="12.95" customHeight="1">
      <c r="D18" s="1231" t="s">
        <v>520</v>
      </c>
      <c r="E18" s="1107"/>
      <c r="F18" s="1107"/>
      <c r="G18" s="1232"/>
      <c r="H18" s="747"/>
      <c r="I18" s="748"/>
      <c r="J18" s="338" t="s">
        <v>610</v>
      </c>
      <c r="K18" s="1217" t="s">
        <v>1468</v>
      </c>
      <c r="L18" s="1217"/>
      <c r="M18" s="726"/>
      <c r="N18" s="726"/>
      <c r="O18" s="726"/>
      <c r="R18" s="338" t="s">
        <v>610</v>
      </c>
      <c r="S18" s="1218"/>
      <c r="T18" s="1218"/>
      <c r="U18" s="726"/>
      <c r="V18" s="726"/>
      <c r="W18" s="726"/>
      <c r="Z18" s="338" t="s">
        <v>610</v>
      </c>
      <c r="AA18" s="1218"/>
      <c r="AB18" s="1218"/>
      <c r="AC18" s="726"/>
      <c r="AD18" s="726"/>
      <c r="AE18" s="726"/>
    </row>
    <row r="19" spans="1:31" ht="12.95" customHeight="1">
      <c r="A19" s="46"/>
      <c r="D19" s="1233" t="s">
        <v>1463</v>
      </c>
      <c r="E19" s="1234"/>
      <c r="F19" s="1234"/>
      <c r="G19" s="1235"/>
      <c r="H19" s="747"/>
      <c r="I19" s="748"/>
      <c r="J19" s="1255" t="s">
        <v>527</v>
      </c>
      <c r="K19" s="1267" t="s">
        <v>1342</v>
      </c>
      <c r="L19" s="1268"/>
      <c r="M19" s="1269"/>
      <c r="N19" s="1288" t="s">
        <v>1481</v>
      </c>
      <c r="O19" s="1289"/>
      <c r="R19" s="1255" t="s">
        <v>527</v>
      </c>
      <c r="S19" s="1267" t="s">
        <v>1342</v>
      </c>
      <c r="T19" s="1268"/>
      <c r="U19" s="1269"/>
      <c r="V19" s="1265"/>
      <c r="W19" s="1266"/>
      <c r="Z19" s="1255" t="s">
        <v>527</v>
      </c>
      <c r="AA19" s="1267" t="s">
        <v>1342</v>
      </c>
      <c r="AB19" s="1268"/>
      <c r="AC19" s="1269"/>
      <c r="AD19" s="1265"/>
      <c r="AE19" s="1266"/>
    </row>
    <row r="20" spans="1:31" ht="12.95" customHeight="1">
      <c r="A20" s="46"/>
      <c r="B20" s="46"/>
      <c r="C20" s="46"/>
      <c r="D20" s="1236"/>
      <c r="E20" s="1237"/>
      <c r="F20" s="1237"/>
      <c r="G20" s="1238"/>
      <c r="H20" s="747"/>
      <c r="I20" s="748"/>
      <c r="J20" s="1256"/>
      <c r="K20" s="1221" t="s">
        <v>1354</v>
      </c>
      <c r="L20" s="1222"/>
      <c r="M20" s="1223"/>
      <c r="N20" s="1219" t="s">
        <v>1463</v>
      </c>
      <c r="O20" s="1220"/>
      <c r="R20" s="1256"/>
      <c r="S20" s="1221" t="s">
        <v>1354</v>
      </c>
      <c r="T20" s="1222"/>
      <c r="U20" s="1223"/>
      <c r="V20" s="1225"/>
      <c r="W20" s="1226"/>
      <c r="Z20" s="1256"/>
      <c r="AA20" s="1221" t="s">
        <v>1354</v>
      </c>
      <c r="AB20" s="1222"/>
      <c r="AC20" s="1223"/>
      <c r="AD20" s="1225"/>
      <c r="AE20" s="1226"/>
    </row>
    <row r="21" spans="1:31" ht="12.95" customHeight="1">
      <c r="A21" s="49"/>
      <c r="B21" s="1239" t="s">
        <v>521</v>
      </c>
      <c r="C21" s="283" t="s">
        <v>522</v>
      </c>
      <c r="D21" s="46"/>
      <c r="E21" s="755"/>
      <c r="F21" s="756"/>
      <c r="G21" s="5"/>
      <c r="H21" s="747"/>
      <c r="I21" s="748"/>
      <c r="J21" s="1257" t="s">
        <v>1465</v>
      </c>
      <c r="K21" s="1221" t="s">
        <v>517</v>
      </c>
      <c r="L21" s="1222"/>
      <c r="M21" s="1223"/>
      <c r="N21" s="1229" t="s">
        <v>529</v>
      </c>
      <c r="O21" s="1230"/>
      <c r="R21" s="1260"/>
      <c r="S21" s="1221" t="s">
        <v>517</v>
      </c>
      <c r="T21" s="1222"/>
      <c r="U21" s="1223"/>
      <c r="V21" s="1229" t="s">
        <v>529</v>
      </c>
      <c r="W21" s="1230"/>
      <c r="Z21" s="1260"/>
      <c r="AA21" s="1221" t="s">
        <v>517</v>
      </c>
      <c r="AB21" s="1222"/>
      <c r="AC21" s="1223"/>
      <c r="AD21" s="1229" t="s">
        <v>529</v>
      </c>
      <c r="AE21" s="1230"/>
    </row>
    <row r="22" spans="1:31" ht="12.95" customHeight="1">
      <c r="A22" s="49"/>
      <c r="B22" s="1240"/>
      <c r="C22" s="1242" t="s">
        <v>1463</v>
      </c>
      <c r="D22" s="281"/>
      <c r="E22" s="757"/>
      <c r="F22" s="748"/>
      <c r="G22" s="297"/>
      <c r="H22" s="747"/>
      <c r="I22" s="748"/>
      <c r="J22" s="1258"/>
      <c r="K22" s="1221" t="s">
        <v>305</v>
      </c>
      <c r="L22" s="1222"/>
      <c r="M22" s="1223"/>
      <c r="N22" s="1286" t="s">
        <v>1467</v>
      </c>
      <c r="O22" s="1287"/>
      <c r="R22" s="1261"/>
      <c r="S22" s="1221" t="s">
        <v>305</v>
      </c>
      <c r="T22" s="1222"/>
      <c r="U22" s="1223"/>
      <c r="V22" s="1229"/>
      <c r="W22" s="1230"/>
      <c r="Z22" s="1261"/>
      <c r="AA22" s="1221" t="s">
        <v>305</v>
      </c>
      <c r="AB22" s="1222"/>
      <c r="AC22" s="1223"/>
      <c r="AD22" s="1229"/>
      <c r="AE22" s="1230"/>
    </row>
    <row r="23" spans="1:31" ht="12.95" customHeight="1">
      <c r="A23" s="46"/>
      <c r="B23" s="1241"/>
      <c r="C23" s="1243"/>
      <c r="D23" s="282"/>
      <c r="E23" s="758"/>
      <c r="F23" s="748"/>
      <c r="G23" s="84"/>
      <c r="H23" s="747"/>
      <c r="I23" s="748"/>
      <c r="J23" s="1258"/>
      <c r="K23" s="1221" t="s">
        <v>518</v>
      </c>
      <c r="L23" s="1222"/>
      <c r="M23" s="1223"/>
      <c r="N23" s="1219" t="s">
        <v>1463</v>
      </c>
      <c r="O23" s="1220"/>
      <c r="R23" s="1261"/>
      <c r="S23" s="1221" t="s">
        <v>518</v>
      </c>
      <c r="T23" s="1222"/>
      <c r="U23" s="1223"/>
      <c r="V23" s="720"/>
      <c r="W23" s="721"/>
      <c r="Z23" s="1261"/>
      <c r="AA23" s="1221" t="s">
        <v>518</v>
      </c>
      <c r="AB23" s="1222"/>
      <c r="AC23" s="1223"/>
      <c r="AD23" s="720"/>
      <c r="AE23" s="721"/>
    </row>
    <row r="24" spans="1:31" ht="12.95" customHeight="1">
      <c r="A24" s="46"/>
      <c r="B24" s="46"/>
      <c r="C24" s="750"/>
      <c r="D24" s="751"/>
      <c r="E24" s="752"/>
      <c r="F24" s="759"/>
      <c r="G24" s="743"/>
      <c r="H24" s="752"/>
      <c r="I24" s="749"/>
      <c r="J24" s="1258"/>
      <c r="K24" s="1224" t="s">
        <v>513</v>
      </c>
      <c r="L24" s="1222"/>
      <c r="M24" s="1223"/>
      <c r="N24" s="1219" t="s">
        <v>1477</v>
      </c>
      <c r="O24" s="1220"/>
      <c r="R24" s="1261"/>
      <c r="S24" s="1224" t="s">
        <v>513</v>
      </c>
      <c r="T24" s="1222"/>
      <c r="U24" s="1223"/>
      <c r="V24" s="1225"/>
      <c r="W24" s="1226"/>
      <c r="Z24" s="1261"/>
      <c r="AA24" s="1224" t="s">
        <v>513</v>
      </c>
      <c r="AB24" s="1222"/>
      <c r="AC24" s="1223"/>
      <c r="AD24" s="1225"/>
      <c r="AE24" s="1226"/>
    </row>
    <row r="25" spans="1:31" ht="12.95" customHeight="1">
      <c r="A25" s="49"/>
      <c r="B25" s="46"/>
      <c r="C25" s="753"/>
      <c r="D25" s="754"/>
      <c r="E25" s="744"/>
      <c r="F25" s="744"/>
      <c r="G25" s="744"/>
      <c r="H25" s="745"/>
      <c r="I25" s="748"/>
      <c r="J25" s="1258"/>
      <c r="K25" s="647"/>
      <c r="L25" s="1227" t="s">
        <v>519</v>
      </c>
      <c r="M25" s="1228"/>
      <c r="N25" s="1229" t="s">
        <v>528</v>
      </c>
      <c r="O25" s="1230"/>
      <c r="R25" s="1261"/>
      <c r="S25" s="647"/>
      <c r="T25" s="1227" t="s">
        <v>519</v>
      </c>
      <c r="U25" s="1228"/>
      <c r="V25" s="1229" t="s">
        <v>528</v>
      </c>
      <c r="W25" s="1230"/>
      <c r="Z25" s="1261"/>
      <c r="AA25" s="647"/>
      <c r="AB25" s="1227" t="s">
        <v>519</v>
      </c>
      <c r="AC25" s="1228"/>
      <c r="AD25" s="1229" t="s">
        <v>528</v>
      </c>
      <c r="AE25" s="1230"/>
    </row>
    <row r="26" spans="1:31" ht="12.95" customHeight="1">
      <c r="A26" s="49"/>
      <c r="B26" s="1290" t="s">
        <v>523</v>
      </c>
      <c r="C26" s="1242" t="s">
        <v>1463</v>
      </c>
      <c r="D26" s="49"/>
      <c r="H26" s="747"/>
      <c r="I26" s="748"/>
      <c r="J26" s="1258"/>
      <c r="K26" s="1224" t="s">
        <v>514</v>
      </c>
      <c r="L26" s="1222"/>
      <c r="M26" s="1223"/>
      <c r="N26" s="1225"/>
      <c r="O26" s="1226"/>
      <c r="R26" s="1261"/>
      <c r="S26" s="1224" t="s">
        <v>514</v>
      </c>
      <c r="T26" s="1222"/>
      <c r="U26" s="1223"/>
      <c r="V26" s="1225"/>
      <c r="W26" s="1226"/>
      <c r="Z26" s="1261"/>
      <c r="AA26" s="1224" t="s">
        <v>514</v>
      </c>
      <c r="AB26" s="1222"/>
      <c r="AC26" s="1223"/>
      <c r="AD26" s="1225"/>
      <c r="AE26" s="1226"/>
    </row>
    <row r="27" spans="1:31" ht="12.95" customHeight="1">
      <c r="B27" s="1291"/>
      <c r="C27" s="1243"/>
      <c r="D27" s="49"/>
      <c r="H27" s="747"/>
      <c r="I27" s="748"/>
      <c r="J27" s="1259"/>
      <c r="K27" s="648"/>
      <c r="L27" s="1270" t="s">
        <v>515</v>
      </c>
      <c r="M27" s="1271"/>
      <c r="N27" s="1272"/>
      <c r="O27" s="1273"/>
      <c r="R27" s="1262"/>
      <c r="S27" s="648"/>
      <c r="T27" s="1270" t="s">
        <v>515</v>
      </c>
      <c r="U27" s="1271"/>
      <c r="V27" s="1272"/>
      <c r="W27" s="1273"/>
      <c r="Z27" s="1262"/>
      <c r="AA27" s="648"/>
      <c r="AB27" s="1270" t="s">
        <v>515</v>
      </c>
      <c r="AC27" s="1271"/>
      <c r="AD27" s="1272"/>
      <c r="AE27" s="1273"/>
    </row>
    <row r="28" spans="1:31" ht="12.95" customHeight="1">
      <c r="A28" s="46"/>
      <c r="H28" s="747"/>
      <c r="I28" s="748"/>
      <c r="J28" s="1274" t="s">
        <v>722</v>
      </c>
      <c r="K28" s="1275"/>
      <c r="L28" s="1279" t="s">
        <v>1464</v>
      </c>
      <c r="M28" s="1280"/>
      <c r="N28" s="1280"/>
      <c r="O28" s="1281"/>
      <c r="R28" s="1274" t="s">
        <v>722</v>
      </c>
      <c r="S28" s="1275"/>
      <c r="T28" s="1276" t="s">
        <v>530</v>
      </c>
      <c r="U28" s="1277"/>
      <c r="V28" s="1277"/>
      <c r="W28" s="1278"/>
      <c r="Z28" s="1274" t="s">
        <v>722</v>
      </c>
      <c r="AA28" s="1275"/>
      <c r="AB28" s="1276" t="s">
        <v>530</v>
      </c>
      <c r="AC28" s="1277"/>
      <c r="AD28" s="1277"/>
      <c r="AE28" s="1278"/>
    </row>
    <row r="29" spans="1:31" ht="12.95" customHeight="1">
      <c r="A29" s="46"/>
      <c r="B29" s="46"/>
      <c r="C29" s="46"/>
      <c r="D29" s="46"/>
      <c r="H29" s="747"/>
      <c r="I29" s="748"/>
      <c r="J29" s="5"/>
      <c r="K29" s="726"/>
      <c r="L29" s="726"/>
      <c r="M29" s="726"/>
      <c r="N29" s="726"/>
      <c r="O29" s="726"/>
      <c r="S29" s="726"/>
      <c r="T29" s="726"/>
      <c r="U29" s="726"/>
      <c r="V29" s="726"/>
      <c r="W29" s="726"/>
      <c r="AA29" s="726"/>
      <c r="AB29" s="726"/>
      <c r="AC29" s="726"/>
      <c r="AD29" s="726"/>
      <c r="AE29" s="726"/>
    </row>
    <row r="30" spans="1:31" ht="12.95" customHeight="1">
      <c r="A30" s="49"/>
      <c r="B30" s="46"/>
      <c r="C30" s="46"/>
      <c r="D30" s="46"/>
      <c r="H30" s="747"/>
      <c r="I30" s="748"/>
      <c r="J30" s="338" t="s">
        <v>610</v>
      </c>
      <c r="K30" s="1217" t="s">
        <v>1478</v>
      </c>
      <c r="L30" s="1217"/>
      <c r="M30" s="335"/>
      <c r="N30" s="335"/>
      <c r="O30" s="335"/>
      <c r="R30" s="338" t="s">
        <v>610</v>
      </c>
      <c r="S30" s="1217" t="s">
        <v>1479</v>
      </c>
      <c r="T30" s="1217"/>
      <c r="U30" s="726"/>
      <c r="V30" s="726"/>
      <c r="W30" s="726"/>
      <c r="Z30" s="338" t="s">
        <v>610</v>
      </c>
      <c r="AA30" s="1218"/>
      <c r="AB30" s="1218"/>
      <c r="AC30" s="726"/>
      <c r="AD30" s="726"/>
      <c r="AE30" s="726"/>
    </row>
    <row r="31" spans="1:31" ht="12.95" customHeight="1">
      <c r="A31" s="1292" t="s">
        <v>629</v>
      </c>
      <c r="B31" s="1292"/>
      <c r="C31" s="1292"/>
      <c r="D31" s="1292"/>
      <c r="E31" s="1292"/>
      <c r="F31" s="1292"/>
      <c r="G31" s="1292"/>
      <c r="H31" s="747"/>
      <c r="I31" s="748"/>
      <c r="J31" s="1255" t="s">
        <v>527</v>
      </c>
      <c r="K31" s="1267" t="s">
        <v>1342</v>
      </c>
      <c r="L31" s="1268"/>
      <c r="M31" s="1269"/>
      <c r="N31" s="1288" t="s">
        <v>1476</v>
      </c>
      <c r="O31" s="1289"/>
      <c r="R31" s="1255" t="s">
        <v>527</v>
      </c>
      <c r="S31" s="1267" t="s">
        <v>1342</v>
      </c>
      <c r="T31" s="1268"/>
      <c r="U31" s="1269"/>
      <c r="V31" s="1288" t="s">
        <v>1475</v>
      </c>
      <c r="W31" s="1289"/>
      <c r="Z31" s="1255" t="s">
        <v>527</v>
      </c>
      <c r="AA31" s="1267" t="s">
        <v>1342</v>
      </c>
      <c r="AB31" s="1268"/>
      <c r="AC31" s="1269"/>
      <c r="AD31" s="1265"/>
      <c r="AE31" s="1266"/>
    </row>
    <row r="32" spans="1:31" ht="12.95" customHeight="1">
      <c r="A32" s="1292"/>
      <c r="B32" s="1292"/>
      <c r="C32" s="1292"/>
      <c r="D32" s="1292"/>
      <c r="E32" s="1292"/>
      <c r="F32" s="1292"/>
      <c r="G32" s="1292"/>
      <c r="H32" s="747"/>
      <c r="I32" s="748"/>
      <c r="J32" s="1256"/>
      <c r="K32" s="1221" t="s">
        <v>1354</v>
      </c>
      <c r="L32" s="1222"/>
      <c r="M32" s="1223"/>
      <c r="N32" s="1219" t="s">
        <v>1463</v>
      </c>
      <c r="O32" s="1220"/>
      <c r="R32" s="1256"/>
      <c r="S32" s="1221" t="s">
        <v>1354</v>
      </c>
      <c r="T32" s="1222"/>
      <c r="U32" s="1223"/>
      <c r="V32" s="1282" t="s">
        <v>1472</v>
      </c>
      <c r="W32" s="1283"/>
      <c r="Z32" s="1256"/>
      <c r="AA32" s="1221" t="s">
        <v>1354</v>
      </c>
      <c r="AB32" s="1222"/>
      <c r="AC32" s="1223"/>
      <c r="AD32" s="1225"/>
      <c r="AE32" s="1226"/>
    </row>
    <row r="33" spans="1:31" ht="12.95" customHeight="1">
      <c r="A33" s="1292"/>
      <c r="B33" s="1292"/>
      <c r="C33" s="1292"/>
      <c r="D33" s="1292"/>
      <c r="E33" s="1292"/>
      <c r="F33" s="1292"/>
      <c r="G33" s="1292"/>
      <c r="H33" s="747"/>
      <c r="I33" s="748"/>
      <c r="J33" s="1257" t="s">
        <v>1471</v>
      </c>
      <c r="K33" s="1221" t="s">
        <v>517</v>
      </c>
      <c r="L33" s="1222"/>
      <c r="M33" s="1223"/>
      <c r="N33" s="1229" t="s">
        <v>529</v>
      </c>
      <c r="O33" s="1230"/>
      <c r="R33" s="1257" t="s">
        <v>1474</v>
      </c>
      <c r="S33" s="1221" t="s">
        <v>517</v>
      </c>
      <c r="T33" s="1222"/>
      <c r="U33" s="1223"/>
      <c r="V33" s="1229" t="s">
        <v>529</v>
      </c>
      <c r="W33" s="1230"/>
      <c r="Z33" s="1260"/>
      <c r="AA33" s="1221" t="s">
        <v>517</v>
      </c>
      <c r="AB33" s="1222"/>
      <c r="AC33" s="1223"/>
      <c r="AD33" s="1229" t="s">
        <v>529</v>
      </c>
      <c r="AE33" s="1230"/>
    </row>
    <row r="34" spans="1:31" ht="12.95" customHeight="1">
      <c r="A34" s="341"/>
      <c r="B34" s="341" t="s">
        <v>615</v>
      </c>
      <c r="C34" s="341"/>
      <c r="D34" s="341"/>
      <c r="E34" s="341"/>
      <c r="F34" s="341"/>
      <c r="G34" s="341"/>
      <c r="H34" s="747"/>
      <c r="I34" s="748"/>
      <c r="J34" s="1258"/>
      <c r="K34" s="1221" t="s">
        <v>305</v>
      </c>
      <c r="L34" s="1222"/>
      <c r="M34" s="1223"/>
      <c r="N34" s="1286" t="s">
        <v>1470</v>
      </c>
      <c r="O34" s="1287"/>
      <c r="R34" s="1258"/>
      <c r="S34" s="1221" t="s">
        <v>305</v>
      </c>
      <c r="T34" s="1222"/>
      <c r="U34" s="1223"/>
      <c r="V34" s="1286" t="s">
        <v>1470</v>
      </c>
      <c r="W34" s="1287"/>
      <c r="Z34" s="1261"/>
      <c r="AA34" s="1221" t="s">
        <v>305</v>
      </c>
      <c r="AB34" s="1222"/>
      <c r="AC34" s="1223"/>
      <c r="AD34" s="1229"/>
      <c r="AE34" s="1230"/>
    </row>
    <row r="35" spans="1:31" ht="12.95" customHeight="1">
      <c r="A35" s="46"/>
      <c r="B35" s="46" t="s">
        <v>611</v>
      </c>
      <c r="C35" s="46" t="s">
        <v>613</v>
      </c>
      <c r="D35" s="46"/>
      <c r="E35" s="5"/>
      <c r="F35" s="5"/>
      <c r="G35" s="297"/>
      <c r="H35" s="747"/>
      <c r="I35" s="748"/>
      <c r="J35" s="1258"/>
      <c r="K35" s="1221" t="s">
        <v>518</v>
      </c>
      <c r="L35" s="1222"/>
      <c r="M35" s="1223"/>
      <c r="N35" s="738" t="s">
        <v>1463</v>
      </c>
      <c r="O35" s="739"/>
      <c r="R35" s="1258"/>
      <c r="S35" s="1221" t="s">
        <v>518</v>
      </c>
      <c r="T35" s="1222"/>
      <c r="U35" s="1223"/>
      <c r="V35" s="738" t="s">
        <v>1463</v>
      </c>
      <c r="W35" s="739"/>
      <c r="Z35" s="1261"/>
      <c r="AA35" s="1221" t="s">
        <v>518</v>
      </c>
      <c r="AB35" s="1222"/>
      <c r="AC35" s="1223"/>
      <c r="AD35" s="720"/>
      <c r="AE35" s="721"/>
    </row>
    <row r="36" spans="1:31" ht="12.95" customHeight="1">
      <c r="A36" s="46"/>
      <c r="B36" s="46" t="s">
        <v>612</v>
      </c>
      <c r="C36" s="46" t="s">
        <v>617</v>
      </c>
      <c r="D36" s="49"/>
      <c r="E36" s="5"/>
      <c r="F36" s="5"/>
      <c r="G36" s="84"/>
      <c r="H36" s="747"/>
      <c r="I36" s="749"/>
      <c r="J36" s="1258"/>
      <c r="K36" s="1224" t="s">
        <v>513</v>
      </c>
      <c r="L36" s="1222"/>
      <c r="M36" s="1223"/>
      <c r="N36" s="1282" t="s">
        <v>1463</v>
      </c>
      <c r="O36" s="1283"/>
      <c r="P36" s="740"/>
      <c r="Q36" s="741"/>
      <c r="R36" s="1258"/>
      <c r="S36" s="1224" t="s">
        <v>513</v>
      </c>
      <c r="T36" s="1222"/>
      <c r="U36" s="1223"/>
      <c r="V36" s="1219" t="s">
        <v>1477</v>
      </c>
      <c r="W36" s="1220"/>
      <c r="Z36" s="1261"/>
      <c r="AA36" s="1224" t="s">
        <v>513</v>
      </c>
      <c r="AB36" s="1222"/>
      <c r="AC36" s="1223"/>
      <c r="AD36" s="1225"/>
      <c r="AE36" s="1226"/>
    </row>
    <row r="37" spans="1:31" ht="12.95" customHeight="1">
      <c r="A37" s="49"/>
      <c r="B37" s="46" t="s">
        <v>614</v>
      </c>
      <c r="C37" s="46" t="s">
        <v>618</v>
      </c>
      <c r="D37" s="49"/>
      <c r="H37" s="747"/>
      <c r="I37" s="760"/>
      <c r="J37" s="1258"/>
      <c r="K37" s="647"/>
      <c r="L37" s="1227" t="s">
        <v>519</v>
      </c>
      <c r="M37" s="1228"/>
      <c r="N37" s="1229" t="s">
        <v>528</v>
      </c>
      <c r="O37" s="1230"/>
      <c r="P37" s="742"/>
      <c r="Q37" s="760"/>
      <c r="R37" s="1258"/>
      <c r="S37" s="647"/>
      <c r="T37" s="1227" t="s">
        <v>519</v>
      </c>
      <c r="U37" s="1228"/>
      <c r="V37" s="1229" t="s">
        <v>528</v>
      </c>
      <c r="W37" s="1230"/>
      <c r="Z37" s="1261"/>
      <c r="AA37" s="647"/>
      <c r="AB37" s="1227" t="s">
        <v>519</v>
      </c>
      <c r="AC37" s="1228"/>
      <c r="AD37" s="1229" t="s">
        <v>528</v>
      </c>
      <c r="AE37" s="1230"/>
    </row>
    <row r="38" spans="1:31" ht="12.95" customHeight="1">
      <c r="A38" s="46"/>
      <c r="B38" s="46" t="s">
        <v>616</v>
      </c>
      <c r="C38" s="46" t="s">
        <v>619</v>
      </c>
      <c r="D38" s="46"/>
      <c r="H38" s="747"/>
      <c r="I38" s="760"/>
      <c r="J38" s="1258"/>
      <c r="K38" s="1224" t="s">
        <v>514</v>
      </c>
      <c r="L38" s="1222"/>
      <c r="M38" s="1223"/>
      <c r="N38" s="1282" t="s">
        <v>1462</v>
      </c>
      <c r="O38" s="1283"/>
      <c r="Q38" s="760"/>
      <c r="R38" s="1258"/>
      <c r="S38" s="1224" t="s">
        <v>514</v>
      </c>
      <c r="T38" s="1222"/>
      <c r="U38" s="1223"/>
      <c r="V38" s="1225"/>
      <c r="W38" s="1226"/>
      <c r="Z38" s="1261"/>
      <c r="AA38" s="1224" t="s">
        <v>514</v>
      </c>
      <c r="AB38" s="1222"/>
      <c r="AC38" s="1223"/>
      <c r="AD38" s="1225"/>
      <c r="AE38" s="1226"/>
    </row>
    <row r="39" spans="1:31" ht="12.95" customHeight="1">
      <c r="A39" s="46"/>
      <c r="B39" s="46"/>
      <c r="C39" s="46"/>
      <c r="D39" s="46"/>
      <c r="H39" s="747"/>
      <c r="I39" s="760"/>
      <c r="J39" s="1259"/>
      <c r="K39" s="648"/>
      <c r="L39" s="1270" t="s">
        <v>515</v>
      </c>
      <c r="M39" s="1271"/>
      <c r="N39" s="1284" t="s">
        <v>1473</v>
      </c>
      <c r="O39" s="1285"/>
      <c r="Q39" s="760"/>
      <c r="R39" s="1259"/>
      <c r="S39" s="648"/>
      <c r="T39" s="1270" t="s">
        <v>515</v>
      </c>
      <c r="U39" s="1271"/>
      <c r="V39" s="1272"/>
      <c r="W39" s="1273"/>
      <c r="Z39" s="1262"/>
      <c r="AA39" s="648"/>
      <c r="AB39" s="1270" t="s">
        <v>515</v>
      </c>
      <c r="AC39" s="1271"/>
      <c r="AD39" s="1272"/>
      <c r="AE39" s="1273"/>
    </row>
    <row r="40" spans="1:31" ht="12.95" customHeight="1">
      <c r="A40" s="46"/>
      <c r="B40" s="46"/>
      <c r="C40" s="46"/>
      <c r="D40" s="46"/>
      <c r="H40" s="747"/>
      <c r="I40" s="760"/>
      <c r="J40" s="1274" t="s">
        <v>722</v>
      </c>
      <c r="K40" s="1275"/>
      <c r="L40" s="1279" t="s">
        <v>1464</v>
      </c>
      <c r="M40" s="1280"/>
      <c r="N40" s="1280"/>
      <c r="O40" s="1281"/>
      <c r="Q40" s="760"/>
      <c r="R40" s="1274" t="s">
        <v>722</v>
      </c>
      <c r="S40" s="1275"/>
      <c r="T40" s="1279" t="s">
        <v>1464</v>
      </c>
      <c r="U40" s="1280"/>
      <c r="V40" s="1280"/>
      <c r="W40" s="1281"/>
      <c r="Z40" s="1274" t="s">
        <v>722</v>
      </c>
      <c r="AA40" s="1275"/>
      <c r="AB40" s="1276" t="s">
        <v>530</v>
      </c>
      <c r="AC40" s="1277"/>
      <c r="AD40" s="1277"/>
      <c r="AE40" s="1278"/>
    </row>
    <row r="41" spans="1:31" ht="12.75" customHeight="1">
      <c r="A41" s="634"/>
      <c r="B41" s="634"/>
      <c r="C41" s="634"/>
      <c r="D41" s="634"/>
      <c r="E41" s="634"/>
      <c r="F41" s="634"/>
      <c r="G41" s="634"/>
      <c r="I41" s="748"/>
      <c r="J41" s="5"/>
      <c r="K41" s="726"/>
      <c r="L41" s="726"/>
      <c r="M41" s="726"/>
      <c r="N41" s="726"/>
      <c r="O41" s="726"/>
      <c r="Q41" s="748"/>
      <c r="S41" s="726"/>
      <c r="T41" s="726"/>
      <c r="U41" s="726"/>
      <c r="V41" s="726"/>
      <c r="W41" s="726"/>
      <c r="AA41" s="726"/>
      <c r="AB41" s="726"/>
      <c r="AC41" s="726"/>
      <c r="AD41" s="726"/>
      <c r="AE41" s="726"/>
    </row>
    <row r="42" spans="1:31" ht="12.95" customHeight="1">
      <c r="A42" s="634"/>
      <c r="B42" s="634"/>
      <c r="C42" s="634"/>
      <c r="D42" s="634"/>
      <c r="E42" s="634"/>
      <c r="F42" s="634"/>
      <c r="G42" s="634"/>
      <c r="I42" s="748"/>
      <c r="J42" s="338" t="s">
        <v>610</v>
      </c>
      <c r="K42" s="1217" t="s">
        <v>1486</v>
      </c>
      <c r="L42" s="1217"/>
      <c r="M42" s="335"/>
      <c r="N42" s="335"/>
      <c r="O42" s="335"/>
      <c r="Q42" s="748"/>
      <c r="R42" s="338" t="s">
        <v>610</v>
      </c>
      <c r="S42" s="1217" t="s">
        <v>1487</v>
      </c>
      <c r="T42" s="1217"/>
      <c r="U42" s="726"/>
      <c r="V42" s="726"/>
      <c r="W42" s="726"/>
      <c r="Z42" s="338" t="s">
        <v>610</v>
      </c>
      <c r="AA42" s="1218"/>
      <c r="AB42" s="1218"/>
      <c r="AC42" s="726"/>
      <c r="AD42" s="726"/>
      <c r="AE42" s="726"/>
    </row>
    <row r="43" spans="1:31" ht="12.95" customHeight="1">
      <c r="A43" s="634"/>
      <c r="B43" s="634"/>
      <c r="C43" s="634"/>
      <c r="D43" s="634"/>
      <c r="E43" s="634"/>
      <c r="F43" s="634"/>
      <c r="G43" s="634"/>
      <c r="I43" s="748"/>
      <c r="J43" s="1255" t="s">
        <v>527</v>
      </c>
      <c r="K43" s="1267" t="s">
        <v>1342</v>
      </c>
      <c r="L43" s="1268"/>
      <c r="M43" s="1269"/>
      <c r="N43" s="1288" t="s">
        <v>1485</v>
      </c>
      <c r="O43" s="1289"/>
      <c r="Q43" s="748"/>
      <c r="R43" s="1255" t="s">
        <v>527</v>
      </c>
      <c r="S43" s="1267" t="s">
        <v>1342</v>
      </c>
      <c r="T43" s="1268"/>
      <c r="U43" s="1269"/>
      <c r="V43" s="1288" t="s">
        <v>1488</v>
      </c>
      <c r="W43" s="1289"/>
      <c r="Z43" s="1255" t="s">
        <v>527</v>
      </c>
      <c r="AA43" s="1267" t="s">
        <v>1342</v>
      </c>
      <c r="AB43" s="1268"/>
      <c r="AC43" s="1269"/>
      <c r="AD43" s="1265"/>
      <c r="AE43" s="1266"/>
    </row>
    <row r="44" spans="1:31" ht="12.95" customHeight="1">
      <c r="A44" s="634"/>
      <c r="B44" s="634"/>
      <c r="C44" s="634"/>
      <c r="D44" s="634"/>
      <c r="E44" s="634"/>
      <c r="F44" s="634"/>
      <c r="G44" s="634"/>
      <c r="I44" s="748"/>
      <c r="J44" s="1256"/>
      <c r="K44" s="1221" t="s">
        <v>1354</v>
      </c>
      <c r="L44" s="1222"/>
      <c r="M44" s="1223"/>
      <c r="N44" s="1219" t="s">
        <v>1463</v>
      </c>
      <c r="O44" s="1220"/>
      <c r="Q44" s="748"/>
      <c r="R44" s="1256"/>
      <c r="S44" s="1221" t="s">
        <v>1354</v>
      </c>
      <c r="T44" s="1222"/>
      <c r="U44" s="1223"/>
      <c r="V44" s="1282" t="s">
        <v>1462</v>
      </c>
      <c r="W44" s="1283"/>
      <c r="Z44" s="1256"/>
      <c r="AA44" s="1221" t="s">
        <v>1354</v>
      </c>
      <c r="AB44" s="1222"/>
      <c r="AC44" s="1223"/>
      <c r="AD44" s="1225"/>
      <c r="AE44" s="1226"/>
    </row>
    <row r="45" spans="1:31" ht="12.95" customHeight="1">
      <c r="A45" s="634"/>
      <c r="B45" s="634"/>
      <c r="C45" s="634"/>
      <c r="D45" s="634"/>
      <c r="E45" s="634"/>
      <c r="F45" s="634"/>
      <c r="G45" s="634"/>
      <c r="I45" s="748"/>
      <c r="J45" s="1257" t="s">
        <v>1484</v>
      </c>
      <c r="K45" s="1221" t="s">
        <v>517</v>
      </c>
      <c r="L45" s="1222"/>
      <c r="M45" s="1223"/>
      <c r="N45" s="1229" t="s">
        <v>529</v>
      </c>
      <c r="O45" s="1230"/>
      <c r="Q45" s="748"/>
      <c r="R45" s="1257" t="s">
        <v>1489</v>
      </c>
      <c r="S45" s="1221" t="s">
        <v>517</v>
      </c>
      <c r="T45" s="1222"/>
      <c r="U45" s="1223"/>
      <c r="V45" s="1229" t="s">
        <v>529</v>
      </c>
      <c r="W45" s="1230"/>
      <c r="Z45" s="1260"/>
      <c r="AA45" s="1221" t="s">
        <v>517</v>
      </c>
      <c r="AB45" s="1222"/>
      <c r="AC45" s="1223"/>
      <c r="AD45" s="1229" t="s">
        <v>529</v>
      </c>
      <c r="AE45" s="1230"/>
    </row>
    <row r="46" spans="1:31" ht="12.95" customHeight="1">
      <c r="A46" s="634"/>
      <c r="B46" s="634"/>
      <c r="C46" s="634"/>
      <c r="D46" s="634"/>
      <c r="E46" s="634"/>
      <c r="F46" s="634"/>
      <c r="G46" s="634"/>
      <c r="I46" s="748"/>
      <c r="J46" s="1258"/>
      <c r="K46" s="1221" t="s">
        <v>305</v>
      </c>
      <c r="L46" s="1222"/>
      <c r="M46" s="1223"/>
      <c r="N46" s="1286"/>
      <c r="O46" s="1287"/>
      <c r="Q46" s="748"/>
      <c r="R46" s="1258"/>
      <c r="S46" s="1221" t="s">
        <v>305</v>
      </c>
      <c r="T46" s="1222"/>
      <c r="U46" s="1223"/>
      <c r="V46" s="1286" t="s">
        <v>1470</v>
      </c>
      <c r="W46" s="1287"/>
      <c r="Z46" s="1261"/>
      <c r="AA46" s="1221" t="s">
        <v>305</v>
      </c>
      <c r="AB46" s="1222"/>
      <c r="AC46" s="1223"/>
      <c r="AD46" s="1229"/>
      <c r="AE46" s="1230"/>
    </row>
    <row r="47" spans="1:31" ht="12.95" customHeight="1">
      <c r="A47" s="46"/>
      <c r="E47" s="5"/>
      <c r="F47" s="5"/>
      <c r="G47" s="297"/>
      <c r="I47" s="748"/>
      <c r="J47" s="1258"/>
      <c r="K47" s="1221" t="s">
        <v>518</v>
      </c>
      <c r="L47" s="1222"/>
      <c r="M47" s="1223"/>
      <c r="N47" s="738" t="s">
        <v>1463</v>
      </c>
      <c r="O47" s="739"/>
      <c r="Q47" s="748"/>
      <c r="R47" s="1258"/>
      <c r="S47" s="1221" t="s">
        <v>518</v>
      </c>
      <c r="T47" s="1222"/>
      <c r="U47" s="1223"/>
      <c r="V47" s="738" t="s">
        <v>1463</v>
      </c>
      <c r="W47" s="739"/>
      <c r="Z47" s="1261"/>
      <c r="AA47" s="1221" t="s">
        <v>518</v>
      </c>
      <c r="AB47" s="1222"/>
      <c r="AC47" s="1223"/>
      <c r="AD47" s="645"/>
      <c r="AE47" s="646"/>
    </row>
    <row r="48" spans="1:31" ht="12.95" customHeight="1">
      <c r="A48" s="46"/>
      <c r="E48" s="5"/>
      <c r="F48" s="5"/>
      <c r="G48" s="84"/>
      <c r="H48" s="5"/>
      <c r="I48" s="749"/>
      <c r="J48" s="1258"/>
      <c r="K48" s="1224" t="s">
        <v>513</v>
      </c>
      <c r="L48" s="1222"/>
      <c r="M48" s="1223"/>
      <c r="N48" s="1282"/>
      <c r="O48" s="1283"/>
      <c r="Q48" s="749"/>
      <c r="R48" s="1258"/>
      <c r="S48" s="1224" t="s">
        <v>513</v>
      </c>
      <c r="T48" s="1222"/>
      <c r="U48" s="1223"/>
      <c r="V48" s="1219" t="s">
        <v>1477</v>
      </c>
      <c r="W48" s="1220"/>
      <c r="Z48" s="1261"/>
      <c r="AA48" s="1224" t="s">
        <v>513</v>
      </c>
      <c r="AB48" s="1222"/>
      <c r="AC48" s="1223"/>
      <c r="AD48" s="1225"/>
      <c r="AE48" s="1226"/>
    </row>
    <row r="49" spans="1:31" ht="12.95" customHeight="1">
      <c r="A49" s="49"/>
      <c r="H49" s="5"/>
      <c r="I49" s="63"/>
      <c r="J49" s="1258"/>
      <c r="K49" s="647"/>
      <c r="L49" s="1227" t="s">
        <v>519</v>
      </c>
      <c r="M49" s="1228"/>
      <c r="N49" s="1229" t="s">
        <v>528</v>
      </c>
      <c r="O49" s="1230"/>
      <c r="R49" s="1258"/>
      <c r="S49" s="647"/>
      <c r="T49" s="1227" t="s">
        <v>519</v>
      </c>
      <c r="U49" s="1228"/>
      <c r="V49" s="1229" t="s">
        <v>528</v>
      </c>
      <c r="W49" s="1230"/>
      <c r="Z49" s="1261"/>
      <c r="AA49" s="647"/>
      <c r="AB49" s="1227" t="s">
        <v>519</v>
      </c>
      <c r="AC49" s="1228"/>
      <c r="AD49" s="1229" t="s">
        <v>528</v>
      </c>
      <c r="AE49" s="1230"/>
    </row>
    <row r="50" spans="1:31" ht="12.95" customHeight="1">
      <c r="A50" s="46"/>
      <c r="B50" s="49"/>
      <c r="C50" s="49"/>
      <c r="D50" s="49"/>
      <c r="H50" s="5"/>
      <c r="I50" s="63"/>
      <c r="J50" s="1258"/>
      <c r="K50" s="1224" t="s">
        <v>514</v>
      </c>
      <c r="L50" s="1222"/>
      <c r="M50" s="1223"/>
      <c r="N50" s="1282"/>
      <c r="O50" s="1283"/>
      <c r="R50" s="1258"/>
      <c r="S50" s="1224" t="s">
        <v>514</v>
      </c>
      <c r="T50" s="1222"/>
      <c r="U50" s="1223"/>
      <c r="V50" s="1225"/>
      <c r="W50" s="1226"/>
      <c r="Z50" s="1261"/>
      <c r="AA50" s="1224" t="s">
        <v>514</v>
      </c>
      <c r="AB50" s="1222"/>
      <c r="AC50" s="1223"/>
      <c r="AD50" s="1225"/>
      <c r="AE50" s="1226"/>
    </row>
    <row r="51" spans="1:31" ht="12.95" customHeight="1">
      <c r="A51" s="46"/>
      <c r="B51" s="46"/>
      <c r="C51" s="46"/>
      <c r="D51" s="46"/>
      <c r="H51" s="5"/>
      <c r="I51" s="63"/>
      <c r="J51" s="1259"/>
      <c r="K51" s="648"/>
      <c r="L51" s="1270" t="s">
        <v>515</v>
      </c>
      <c r="M51" s="1271"/>
      <c r="N51" s="1284"/>
      <c r="O51" s="1285"/>
      <c r="R51" s="1259"/>
      <c r="S51" s="648"/>
      <c r="T51" s="1270" t="s">
        <v>515</v>
      </c>
      <c r="U51" s="1271"/>
      <c r="V51" s="1272"/>
      <c r="W51" s="1273"/>
      <c r="Z51" s="1262"/>
      <c r="AA51" s="648"/>
      <c r="AB51" s="1270" t="s">
        <v>515</v>
      </c>
      <c r="AC51" s="1271"/>
      <c r="AD51" s="1272"/>
      <c r="AE51" s="1273"/>
    </row>
    <row r="52" spans="1:31" ht="12.95" customHeight="1">
      <c r="A52" s="46"/>
      <c r="B52" s="46"/>
      <c r="C52" s="46"/>
      <c r="D52" s="46"/>
      <c r="H52" s="5"/>
      <c r="I52" s="63"/>
      <c r="J52" s="1274" t="s">
        <v>722</v>
      </c>
      <c r="K52" s="1275"/>
      <c r="L52" s="1279" t="s">
        <v>1464</v>
      </c>
      <c r="M52" s="1280"/>
      <c r="N52" s="1280"/>
      <c r="O52" s="1281"/>
      <c r="R52" s="1274" t="s">
        <v>722</v>
      </c>
      <c r="S52" s="1275"/>
      <c r="T52" s="1279" t="s">
        <v>1464</v>
      </c>
      <c r="U52" s="1280"/>
      <c r="V52" s="1280"/>
      <c r="W52" s="1281"/>
      <c r="Z52" s="1274" t="s">
        <v>722</v>
      </c>
      <c r="AA52" s="1275"/>
      <c r="AB52" s="1276" t="s">
        <v>530</v>
      </c>
      <c r="AC52" s="1277"/>
      <c r="AD52" s="1277"/>
      <c r="AE52" s="1278"/>
    </row>
    <row r="53" spans="1:31" ht="12.75" customHeight="1">
      <c r="A53" s="46"/>
      <c r="B53" s="46"/>
      <c r="C53" s="46"/>
      <c r="D53" s="46"/>
      <c r="I53" s="63"/>
      <c r="J53" s="5"/>
      <c r="K53" s="640"/>
      <c r="L53" s="640"/>
      <c r="M53" s="640"/>
      <c r="N53" s="640"/>
      <c r="O53" s="640"/>
      <c r="S53" s="640"/>
      <c r="T53" s="640"/>
      <c r="U53" s="640"/>
      <c r="V53" s="640"/>
      <c r="W53" s="640"/>
      <c r="AA53" s="640"/>
      <c r="AB53" s="640"/>
      <c r="AC53" s="640"/>
      <c r="AD53" s="640"/>
      <c r="AE53" s="640"/>
    </row>
    <row r="54" spans="1:31" ht="12.95" customHeight="1">
      <c r="A54" s="46"/>
      <c r="B54" s="46"/>
      <c r="C54" s="46"/>
      <c r="D54" s="46"/>
      <c r="I54" s="63"/>
      <c r="J54" s="338" t="s">
        <v>610</v>
      </c>
      <c r="K54" s="339"/>
      <c r="L54" s="339"/>
      <c r="M54" s="335"/>
      <c r="N54" s="335"/>
      <c r="O54" s="335"/>
      <c r="R54" s="338" t="s">
        <v>610</v>
      </c>
      <c r="S54" s="339"/>
      <c r="T54" s="339"/>
      <c r="U54" s="640"/>
      <c r="V54" s="640"/>
      <c r="W54" s="640"/>
      <c r="Z54" s="338" t="s">
        <v>610</v>
      </c>
      <c r="AA54" s="339"/>
      <c r="AB54" s="339"/>
      <c r="AC54" s="640"/>
      <c r="AD54" s="640"/>
      <c r="AE54" s="640"/>
    </row>
    <row r="55" spans="1:31" ht="12.95" customHeight="1">
      <c r="A55" s="46"/>
      <c r="B55" s="46"/>
      <c r="C55" s="46"/>
      <c r="D55" s="46"/>
      <c r="I55" s="63"/>
      <c r="J55" s="1324" t="s">
        <v>527</v>
      </c>
      <c r="K55" s="1267" t="s">
        <v>1342</v>
      </c>
      <c r="L55" s="1268"/>
      <c r="M55" s="1269"/>
      <c r="N55" s="1265"/>
      <c r="O55" s="1266"/>
      <c r="R55" s="1324" t="s">
        <v>527</v>
      </c>
      <c r="S55" s="1267" t="s">
        <v>1342</v>
      </c>
      <c r="T55" s="1268"/>
      <c r="U55" s="1269"/>
      <c r="V55" s="1265"/>
      <c r="W55" s="1266"/>
      <c r="Z55" s="1324" t="s">
        <v>527</v>
      </c>
      <c r="AA55" s="1267" t="s">
        <v>1342</v>
      </c>
      <c r="AB55" s="1268"/>
      <c r="AC55" s="1269"/>
      <c r="AD55" s="1265"/>
      <c r="AE55" s="1266"/>
    </row>
    <row r="56" spans="1:31" ht="12.95" customHeight="1">
      <c r="A56" s="46"/>
      <c r="B56" s="46"/>
      <c r="C56" s="46"/>
      <c r="D56" s="46"/>
      <c r="I56" s="63"/>
      <c r="J56" s="1325"/>
      <c r="K56" s="1221" t="s">
        <v>1354</v>
      </c>
      <c r="L56" s="1222"/>
      <c r="M56" s="1223"/>
      <c r="N56" s="1225"/>
      <c r="O56" s="1226"/>
      <c r="R56" s="1325"/>
      <c r="S56" s="1221" t="s">
        <v>1354</v>
      </c>
      <c r="T56" s="1222"/>
      <c r="U56" s="1223"/>
      <c r="V56" s="1225"/>
      <c r="W56" s="1226"/>
      <c r="Z56" s="1325"/>
      <c r="AA56" s="1221" t="s">
        <v>1354</v>
      </c>
      <c r="AB56" s="1222"/>
      <c r="AC56" s="1223"/>
      <c r="AD56" s="1225"/>
      <c r="AE56" s="1226"/>
    </row>
    <row r="57" spans="1:31" ht="12.95" customHeight="1">
      <c r="A57" s="46"/>
      <c r="B57" s="46"/>
      <c r="C57" s="46"/>
      <c r="D57" s="46"/>
      <c r="I57" s="63"/>
      <c r="J57" s="1314"/>
      <c r="K57" s="1221" t="s">
        <v>517</v>
      </c>
      <c r="L57" s="1222"/>
      <c r="M57" s="1223"/>
      <c r="N57" s="1229" t="s">
        <v>529</v>
      </c>
      <c r="O57" s="1230"/>
      <c r="R57" s="1314"/>
      <c r="S57" s="1221" t="s">
        <v>517</v>
      </c>
      <c r="T57" s="1222"/>
      <c r="U57" s="1223"/>
      <c r="V57" s="1229" t="s">
        <v>529</v>
      </c>
      <c r="W57" s="1230"/>
      <c r="Z57" s="1314"/>
      <c r="AA57" s="1221" t="s">
        <v>517</v>
      </c>
      <c r="AB57" s="1222"/>
      <c r="AC57" s="1223"/>
      <c r="AD57" s="1229" t="s">
        <v>529</v>
      </c>
      <c r="AE57" s="1230"/>
    </row>
    <row r="58" spans="1:31" ht="12.95" customHeight="1">
      <c r="A58" s="46"/>
      <c r="B58" s="46"/>
      <c r="C58" s="46"/>
      <c r="D58" s="46"/>
      <c r="I58" s="63"/>
      <c r="J58" s="1315"/>
      <c r="K58" s="1221" t="s">
        <v>305</v>
      </c>
      <c r="L58" s="1222"/>
      <c r="M58" s="1223"/>
      <c r="N58" s="1229"/>
      <c r="O58" s="1230"/>
      <c r="R58" s="1315"/>
      <c r="S58" s="1221" t="s">
        <v>305</v>
      </c>
      <c r="T58" s="1222"/>
      <c r="U58" s="1223"/>
      <c r="V58" s="1229"/>
      <c r="W58" s="1230"/>
      <c r="Z58" s="1315"/>
      <c r="AA58" s="1221" t="s">
        <v>305</v>
      </c>
      <c r="AB58" s="1222"/>
      <c r="AC58" s="1223"/>
      <c r="AD58" s="1229"/>
      <c r="AE58" s="1230"/>
    </row>
    <row r="59" spans="1:31" ht="12.95" customHeight="1">
      <c r="A59" s="46"/>
      <c r="E59" s="5"/>
      <c r="F59" s="5"/>
      <c r="G59" s="297"/>
      <c r="I59" s="63"/>
      <c r="J59" s="1315"/>
      <c r="K59" s="1221" t="s">
        <v>518</v>
      </c>
      <c r="L59" s="1222"/>
      <c r="M59" s="1223"/>
      <c r="N59" s="645"/>
      <c r="O59" s="646"/>
      <c r="R59" s="1315"/>
      <c r="S59" s="1221" t="s">
        <v>518</v>
      </c>
      <c r="T59" s="1222"/>
      <c r="U59" s="1223"/>
      <c r="V59" s="645"/>
      <c r="W59" s="646"/>
      <c r="Z59" s="1315"/>
      <c r="AA59" s="1221" t="s">
        <v>518</v>
      </c>
      <c r="AB59" s="1222"/>
      <c r="AC59" s="1223"/>
      <c r="AD59" s="645"/>
      <c r="AE59" s="646"/>
    </row>
    <row r="60" spans="1:31" ht="12.95" customHeight="1">
      <c r="A60" s="46"/>
      <c r="E60" s="5"/>
      <c r="F60" s="5"/>
      <c r="G60" s="84"/>
      <c r="H60" s="5"/>
      <c r="I60" s="65"/>
      <c r="J60" s="1315"/>
      <c r="K60" s="1224" t="s">
        <v>513</v>
      </c>
      <c r="L60" s="1317"/>
      <c r="M60" s="1318"/>
      <c r="N60" s="1225"/>
      <c r="O60" s="1226"/>
      <c r="R60" s="1315"/>
      <c r="S60" s="1224" t="s">
        <v>513</v>
      </c>
      <c r="T60" s="1317"/>
      <c r="U60" s="1318"/>
      <c r="V60" s="1225"/>
      <c r="W60" s="1226"/>
      <c r="Z60" s="1315"/>
      <c r="AA60" s="1224" t="s">
        <v>513</v>
      </c>
      <c r="AB60" s="1317"/>
      <c r="AC60" s="1318"/>
      <c r="AD60" s="1225"/>
      <c r="AE60" s="1226"/>
    </row>
    <row r="61" spans="1:31" ht="12.95" customHeight="1">
      <c r="A61" s="49"/>
      <c r="H61" s="5"/>
      <c r="I61" s="63"/>
      <c r="J61" s="1315"/>
      <c r="K61" s="647"/>
      <c r="L61" s="1323" t="s">
        <v>519</v>
      </c>
      <c r="M61" s="1228"/>
      <c r="N61" s="1229" t="s">
        <v>528</v>
      </c>
      <c r="O61" s="1230"/>
      <c r="R61" s="1315"/>
      <c r="S61" s="647"/>
      <c r="T61" s="1323" t="s">
        <v>519</v>
      </c>
      <c r="U61" s="1228"/>
      <c r="V61" s="1229" t="s">
        <v>528</v>
      </c>
      <c r="W61" s="1230"/>
      <c r="Z61" s="1315"/>
      <c r="AA61" s="647"/>
      <c r="AB61" s="1323" t="s">
        <v>519</v>
      </c>
      <c r="AC61" s="1228"/>
      <c r="AD61" s="1229" t="s">
        <v>528</v>
      </c>
      <c r="AE61" s="1230"/>
    </row>
    <row r="62" spans="1:31" ht="12.95" customHeight="1">
      <c r="A62" s="46"/>
      <c r="B62" s="49"/>
      <c r="C62" s="49"/>
      <c r="D62" s="49"/>
      <c r="H62" s="5"/>
      <c r="I62" s="63"/>
      <c r="J62" s="1315"/>
      <c r="K62" s="1224" t="s">
        <v>514</v>
      </c>
      <c r="L62" s="1317"/>
      <c r="M62" s="1318"/>
      <c r="N62" s="1225"/>
      <c r="O62" s="1226"/>
      <c r="R62" s="1315"/>
      <c r="S62" s="1224" t="s">
        <v>514</v>
      </c>
      <c r="T62" s="1317"/>
      <c r="U62" s="1318"/>
      <c r="V62" s="1225"/>
      <c r="W62" s="1226"/>
      <c r="Z62" s="1315"/>
      <c r="AA62" s="1224" t="s">
        <v>514</v>
      </c>
      <c r="AB62" s="1317"/>
      <c r="AC62" s="1318"/>
      <c r="AD62" s="1225"/>
      <c r="AE62" s="1226"/>
    </row>
    <row r="63" spans="1:31" ht="12.95" customHeight="1">
      <c r="A63" s="46"/>
      <c r="B63" s="46"/>
      <c r="C63" s="46"/>
      <c r="D63" s="46"/>
      <c r="H63" s="5"/>
      <c r="I63" s="63"/>
      <c r="J63" s="1316"/>
      <c r="K63" s="648"/>
      <c r="L63" s="1319" t="s">
        <v>515</v>
      </c>
      <c r="M63" s="1320"/>
      <c r="N63" s="1321"/>
      <c r="O63" s="1322"/>
      <c r="R63" s="1316"/>
      <c r="S63" s="648"/>
      <c r="T63" s="1319" t="s">
        <v>515</v>
      </c>
      <c r="U63" s="1320"/>
      <c r="V63" s="1321"/>
      <c r="W63" s="1322"/>
      <c r="Z63" s="1316"/>
      <c r="AA63" s="648"/>
      <c r="AB63" s="1319" t="s">
        <v>515</v>
      </c>
      <c r="AC63" s="1320"/>
      <c r="AD63" s="1321"/>
      <c r="AE63" s="1322"/>
    </row>
    <row r="64" spans="1:31" ht="12.95" customHeight="1">
      <c r="A64" s="46"/>
      <c r="B64" s="46"/>
      <c r="C64" s="46"/>
      <c r="D64" s="46"/>
      <c r="H64" s="5"/>
      <c r="I64" s="63"/>
      <c r="J64" s="1274" t="s">
        <v>722</v>
      </c>
      <c r="K64" s="1275"/>
      <c r="L64" s="1276" t="s">
        <v>530</v>
      </c>
      <c r="M64" s="1277"/>
      <c r="N64" s="1277"/>
      <c r="O64" s="1278"/>
      <c r="R64" s="1274" t="s">
        <v>722</v>
      </c>
      <c r="S64" s="1275"/>
      <c r="T64" s="1276" t="s">
        <v>530</v>
      </c>
      <c r="U64" s="1277"/>
      <c r="V64" s="1277"/>
      <c r="W64" s="1278"/>
      <c r="Z64" s="1274" t="s">
        <v>722</v>
      </c>
      <c r="AA64" s="1275"/>
      <c r="AB64" s="1276" t="s">
        <v>530</v>
      </c>
      <c r="AC64" s="1277"/>
      <c r="AD64" s="1277"/>
      <c r="AE64" s="1278"/>
    </row>
    <row r="65" spans="1:31" ht="12.75" customHeight="1">
      <c r="A65" s="46"/>
      <c r="B65" s="46"/>
      <c r="C65" s="46"/>
      <c r="D65" s="46"/>
      <c r="I65" s="63"/>
      <c r="J65" s="5"/>
      <c r="K65" s="640"/>
      <c r="L65" s="640"/>
      <c r="M65" s="640"/>
      <c r="N65" s="640"/>
      <c r="O65" s="640"/>
      <c r="S65" s="640"/>
      <c r="T65" s="640"/>
      <c r="U65" s="640"/>
      <c r="V65" s="640"/>
      <c r="W65" s="640"/>
      <c r="AA65" s="640"/>
      <c r="AB65" s="640"/>
      <c r="AC65" s="640"/>
      <c r="AD65" s="640"/>
      <c r="AE65" s="640"/>
    </row>
    <row r="66" spans="1:31" ht="12.95" customHeight="1">
      <c r="A66" s="46"/>
      <c r="B66" s="46"/>
      <c r="C66" s="46"/>
      <c r="D66" s="46"/>
      <c r="I66" s="63"/>
      <c r="J66" s="338" t="s">
        <v>610</v>
      </c>
      <c r="K66" s="339"/>
      <c r="L66" s="339"/>
      <c r="M66" s="335"/>
      <c r="N66" s="335"/>
      <c r="O66" s="335"/>
      <c r="R66" s="338" t="s">
        <v>610</v>
      </c>
      <c r="S66" s="339"/>
      <c r="T66" s="339"/>
      <c r="U66" s="640"/>
      <c r="V66" s="640"/>
      <c r="W66" s="640"/>
      <c r="Z66" s="338" t="s">
        <v>610</v>
      </c>
      <c r="AA66" s="339"/>
      <c r="AB66" s="339"/>
      <c r="AC66" s="640"/>
      <c r="AD66" s="640"/>
      <c r="AE66" s="640"/>
    </row>
    <row r="67" spans="1:31" ht="12.95" customHeight="1">
      <c r="A67" s="46"/>
      <c r="B67" s="46"/>
      <c r="C67" s="46"/>
      <c r="D67" s="46"/>
      <c r="I67" s="63"/>
      <c r="J67" s="1255" t="s">
        <v>527</v>
      </c>
      <c r="K67" s="1267" t="s">
        <v>1342</v>
      </c>
      <c r="L67" s="1268"/>
      <c r="M67" s="1269"/>
      <c r="N67" s="1265"/>
      <c r="O67" s="1266"/>
      <c r="R67" s="1255" t="s">
        <v>527</v>
      </c>
      <c r="S67" s="1267" t="s">
        <v>1342</v>
      </c>
      <c r="T67" s="1268"/>
      <c r="U67" s="1269"/>
      <c r="V67" s="1265"/>
      <c r="W67" s="1266"/>
      <c r="Z67" s="1255" t="s">
        <v>527</v>
      </c>
      <c r="AA67" s="1267" t="s">
        <v>1342</v>
      </c>
      <c r="AB67" s="1268"/>
      <c r="AC67" s="1269"/>
      <c r="AD67" s="1265"/>
      <c r="AE67" s="1266"/>
    </row>
    <row r="68" spans="1:31" ht="12.95" customHeight="1">
      <c r="A68" s="46"/>
      <c r="B68" s="46"/>
      <c r="C68" s="46"/>
      <c r="D68" s="46"/>
      <c r="I68" s="63"/>
      <c r="J68" s="1256"/>
      <c r="K68" s="1221" t="s">
        <v>1354</v>
      </c>
      <c r="L68" s="1222"/>
      <c r="M68" s="1223"/>
      <c r="N68" s="1225"/>
      <c r="O68" s="1226"/>
      <c r="R68" s="1256"/>
      <c r="S68" s="1221" t="s">
        <v>1354</v>
      </c>
      <c r="T68" s="1222"/>
      <c r="U68" s="1223"/>
      <c r="V68" s="1225"/>
      <c r="W68" s="1226"/>
      <c r="Z68" s="1256"/>
      <c r="AA68" s="1221" t="s">
        <v>1354</v>
      </c>
      <c r="AB68" s="1222"/>
      <c r="AC68" s="1223"/>
      <c r="AD68" s="1225"/>
      <c r="AE68" s="1226"/>
    </row>
    <row r="69" spans="1:31" ht="12.95" customHeight="1">
      <c r="A69" s="46"/>
      <c r="B69" s="46"/>
      <c r="C69" s="46"/>
      <c r="D69" s="46"/>
      <c r="I69" s="63"/>
      <c r="J69" s="1260"/>
      <c r="K69" s="1221" t="s">
        <v>517</v>
      </c>
      <c r="L69" s="1222"/>
      <c r="M69" s="1223"/>
      <c r="N69" s="1229" t="s">
        <v>529</v>
      </c>
      <c r="O69" s="1230"/>
      <c r="R69" s="1260"/>
      <c r="S69" s="1221" t="s">
        <v>517</v>
      </c>
      <c r="T69" s="1222"/>
      <c r="U69" s="1223"/>
      <c r="V69" s="1229" t="s">
        <v>529</v>
      </c>
      <c r="W69" s="1230"/>
      <c r="Z69" s="1260"/>
      <c r="AA69" s="1221" t="s">
        <v>517</v>
      </c>
      <c r="AB69" s="1222"/>
      <c r="AC69" s="1223"/>
      <c r="AD69" s="1229" t="s">
        <v>529</v>
      </c>
      <c r="AE69" s="1230"/>
    </row>
    <row r="70" spans="1:31" ht="12.95" customHeight="1">
      <c r="A70" s="46"/>
      <c r="B70" s="46"/>
      <c r="C70" s="46"/>
      <c r="D70" s="46"/>
      <c r="I70" s="63"/>
      <c r="J70" s="1261"/>
      <c r="K70" s="1221" t="s">
        <v>305</v>
      </c>
      <c r="L70" s="1222"/>
      <c r="M70" s="1223"/>
      <c r="N70" s="1229"/>
      <c r="O70" s="1230"/>
      <c r="R70" s="1261"/>
      <c r="S70" s="1221" t="s">
        <v>305</v>
      </c>
      <c r="T70" s="1222"/>
      <c r="U70" s="1223"/>
      <c r="V70" s="1229"/>
      <c r="W70" s="1230"/>
      <c r="Z70" s="1261"/>
      <c r="AA70" s="1221" t="s">
        <v>305</v>
      </c>
      <c r="AB70" s="1222"/>
      <c r="AC70" s="1223"/>
      <c r="AD70" s="1229"/>
      <c r="AE70" s="1230"/>
    </row>
    <row r="71" spans="1:31" ht="12.95" customHeight="1">
      <c r="A71" s="46"/>
      <c r="E71" s="5"/>
      <c r="F71" s="5"/>
      <c r="G71" s="297"/>
      <c r="I71" s="63"/>
      <c r="J71" s="1261"/>
      <c r="K71" s="1221" t="s">
        <v>518</v>
      </c>
      <c r="L71" s="1222"/>
      <c r="M71" s="1223"/>
      <c r="N71" s="645"/>
      <c r="O71" s="646"/>
      <c r="R71" s="1261"/>
      <c r="S71" s="1221" t="s">
        <v>518</v>
      </c>
      <c r="T71" s="1222"/>
      <c r="U71" s="1223"/>
      <c r="V71" s="645"/>
      <c r="W71" s="646"/>
      <c r="Z71" s="1261"/>
      <c r="AA71" s="1221" t="s">
        <v>518</v>
      </c>
      <c r="AB71" s="1222"/>
      <c r="AC71" s="1223"/>
      <c r="AD71" s="645"/>
      <c r="AE71" s="646"/>
    </row>
    <row r="72" spans="1:31" ht="12.95" customHeight="1">
      <c r="A72" s="46"/>
      <c r="E72" s="5"/>
      <c r="F72" s="5"/>
      <c r="G72" s="84"/>
      <c r="H72" s="5"/>
      <c r="I72" s="65"/>
      <c r="J72" s="1261"/>
      <c r="K72" s="1224" t="s">
        <v>513</v>
      </c>
      <c r="L72" s="1222"/>
      <c r="M72" s="1223"/>
      <c r="N72" s="1225"/>
      <c r="O72" s="1226"/>
      <c r="R72" s="1261"/>
      <c r="S72" s="1224" t="s">
        <v>513</v>
      </c>
      <c r="T72" s="1222"/>
      <c r="U72" s="1223"/>
      <c r="V72" s="1225"/>
      <c r="W72" s="1226"/>
      <c r="Z72" s="1261"/>
      <c r="AA72" s="1224" t="s">
        <v>513</v>
      </c>
      <c r="AB72" s="1222"/>
      <c r="AC72" s="1223"/>
      <c r="AD72" s="1225"/>
      <c r="AE72" s="1226"/>
    </row>
    <row r="73" spans="1:31" ht="12.95" customHeight="1">
      <c r="A73" s="49"/>
      <c r="H73" s="5"/>
      <c r="I73" s="63"/>
      <c r="J73" s="1261"/>
      <c r="K73" s="647"/>
      <c r="L73" s="1227" t="s">
        <v>519</v>
      </c>
      <c r="M73" s="1228"/>
      <c r="N73" s="1229" t="s">
        <v>528</v>
      </c>
      <c r="O73" s="1230"/>
      <c r="R73" s="1261"/>
      <c r="S73" s="647"/>
      <c r="T73" s="1227" t="s">
        <v>519</v>
      </c>
      <c r="U73" s="1228"/>
      <c r="V73" s="1229" t="s">
        <v>528</v>
      </c>
      <c r="W73" s="1230"/>
      <c r="Z73" s="1261"/>
      <c r="AA73" s="647"/>
      <c r="AB73" s="1227" t="s">
        <v>519</v>
      </c>
      <c r="AC73" s="1228"/>
      <c r="AD73" s="1229" t="s">
        <v>528</v>
      </c>
      <c r="AE73" s="1230"/>
    </row>
    <row r="74" spans="1:31" ht="12.95" customHeight="1">
      <c r="A74" s="46"/>
      <c r="B74" s="49"/>
      <c r="C74" s="49"/>
      <c r="D74" s="49"/>
      <c r="H74" s="5"/>
      <c r="I74" s="63"/>
      <c r="J74" s="1261"/>
      <c r="K74" s="1224" t="s">
        <v>514</v>
      </c>
      <c r="L74" s="1222"/>
      <c r="M74" s="1223"/>
      <c r="N74" s="1225"/>
      <c r="O74" s="1226"/>
      <c r="R74" s="1261"/>
      <c r="S74" s="1224" t="s">
        <v>514</v>
      </c>
      <c r="T74" s="1222"/>
      <c r="U74" s="1223"/>
      <c r="V74" s="1225"/>
      <c r="W74" s="1226"/>
      <c r="Z74" s="1261"/>
      <c r="AA74" s="1224" t="s">
        <v>514</v>
      </c>
      <c r="AB74" s="1222"/>
      <c r="AC74" s="1223"/>
      <c r="AD74" s="1225"/>
      <c r="AE74" s="1226"/>
    </row>
    <row r="75" spans="1:31" ht="12.95" customHeight="1">
      <c r="A75" s="46"/>
      <c r="B75" s="46"/>
      <c r="C75" s="46"/>
      <c r="D75" s="46"/>
      <c r="H75" s="5"/>
      <c r="I75" s="63"/>
      <c r="J75" s="1262"/>
      <c r="K75" s="648"/>
      <c r="L75" s="1270" t="s">
        <v>515</v>
      </c>
      <c r="M75" s="1271"/>
      <c r="N75" s="1272"/>
      <c r="O75" s="1273"/>
      <c r="R75" s="1262"/>
      <c r="S75" s="648"/>
      <c r="T75" s="1270" t="s">
        <v>515</v>
      </c>
      <c r="U75" s="1271"/>
      <c r="V75" s="1272"/>
      <c r="W75" s="1273"/>
      <c r="Z75" s="1262"/>
      <c r="AA75" s="648"/>
      <c r="AB75" s="1270" t="s">
        <v>515</v>
      </c>
      <c r="AC75" s="1271"/>
      <c r="AD75" s="1272"/>
      <c r="AE75" s="1273"/>
    </row>
    <row r="76" spans="1:31" ht="12.95" customHeight="1">
      <c r="A76" s="46"/>
      <c r="B76" s="46"/>
      <c r="C76" s="46"/>
      <c r="D76" s="46"/>
      <c r="H76" s="5"/>
      <c r="I76" s="63"/>
      <c r="J76" s="1274" t="s">
        <v>722</v>
      </c>
      <c r="K76" s="1275"/>
      <c r="L76" s="1276" t="s">
        <v>530</v>
      </c>
      <c r="M76" s="1277"/>
      <c r="N76" s="1277"/>
      <c r="O76" s="1278"/>
      <c r="R76" s="1274" t="s">
        <v>722</v>
      </c>
      <c r="S76" s="1275"/>
      <c r="T76" s="1276" t="s">
        <v>530</v>
      </c>
      <c r="U76" s="1277"/>
      <c r="V76" s="1277"/>
      <c r="W76" s="1278"/>
      <c r="Z76" s="1274" t="s">
        <v>722</v>
      </c>
      <c r="AA76" s="1275"/>
      <c r="AB76" s="1276" t="s">
        <v>530</v>
      </c>
      <c r="AC76" s="1277"/>
      <c r="AD76" s="1277"/>
      <c r="AE76" s="1278"/>
    </row>
    <row r="77" spans="1:31" ht="12.75" customHeight="1">
      <c r="A77" s="46"/>
      <c r="B77" s="46"/>
      <c r="C77" s="46"/>
      <c r="D77" s="46"/>
      <c r="I77" s="63"/>
      <c r="J77" s="5"/>
      <c r="K77" s="640"/>
      <c r="L77" s="640"/>
      <c r="M77" s="640"/>
      <c r="N77" s="640"/>
      <c r="O77" s="640"/>
      <c r="S77" s="640"/>
      <c r="T77" s="640"/>
      <c r="U77" s="640"/>
      <c r="V77" s="640"/>
      <c r="W77" s="640"/>
      <c r="AA77" s="640"/>
      <c r="AB77" s="640"/>
      <c r="AC77" s="640"/>
      <c r="AD77" s="640"/>
      <c r="AE77" s="640"/>
    </row>
    <row r="78" spans="1:31" ht="12.95" customHeight="1">
      <c r="A78" s="46"/>
      <c r="B78" s="46"/>
      <c r="C78" s="46"/>
      <c r="D78" s="46"/>
      <c r="I78" s="63"/>
      <c r="J78" s="338" t="s">
        <v>610</v>
      </c>
      <c r="K78" s="339"/>
      <c r="L78" s="339"/>
      <c r="M78" s="335"/>
      <c r="N78" s="335"/>
      <c r="O78" s="335"/>
      <c r="R78" s="338" t="s">
        <v>610</v>
      </c>
      <c r="S78" s="339"/>
      <c r="T78" s="339"/>
      <c r="U78" s="640"/>
      <c r="V78" s="640"/>
      <c r="W78" s="640"/>
      <c r="Z78" s="338" t="s">
        <v>610</v>
      </c>
      <c r="AA78" s="339"/>
      <c r="AB78" s="339"/>
      <c r="AC78" s="640"/>
      <c r="AD78" s="640"/>
      <c r="AE78" s="640"/>
    </row>
    <row r="79" spans="1:31" ht="12.95" customHeight="1">
      <c r="A79" s="46"/>
      <c r="B79" s="46"/>
      <c r="C79" s="46"/>
      <c r="D79" s="46"/>
      <c r="I79" s="63"/>
      <c r="J79" s="1255" t="s">
        <v>527</v>
      </c>
      <c r="K79" s="1267" t="s">
        <v>1342</v>
      </c>
      <c r="L79" s="1268"/>
      <c r="M79" s="1269"/>
      <c r="N79" s="1265"/>
      <c r="O79" s="1266"/>
      <c r="R79" s="1255" t="s">
        <v>527</v>
      </c>
      <c r="S79" s="1267" t="s">
        <v>1342</v>
      </c>
      <c r="T79" s="1268"/>
      <c r="U79" s="1269"/>
      <c r="V79" s="1265"/>
      <c r="W79" s="1266"/>
      <c r="Z79" s="1255" t="s">
        <v>527</v>
      </c>
      <c r="AA79" s="1267" t="s">
        <v>1342</v>
      </c>
      <c r="AB79" s="1268"/>
      <c r="AC79" s="1269"/>
      <c r="AD79" s="1265"/>
      <c r="AE79" s="1266"/>
    </row>
    <row r="80" spans="1:31" ht="12.95" customHeight="1">
      <c r="A80" s="46"/>
      <c r="B80" s="46"/>
      <c r="C80" s="46"/>
      <c r="D80" s="46"/>
      <c r="I80" s="63"/>
      <c r="J80" s="1256"/>
      <c r="K80" s="1221" t="s">
        <v>1354</v>
      </c>
      <c r="L80" s="1222"/>
      <c r="M80" s="1223"/>
      <c r="N80" s="1225"/>
      <c r="O80" s="1226"/>
      <c r="R80" s="1256"/>
      <c r="S80" s="1221" t="s">
        <v>1354</v>
      </c>
      <c r="T80" s="1222"/>
      <c r="U80" s="1223"/>
      <c r="V80" s="1225"/>
      <c r="W80" s="1226"/>
      <c r="Z80" s="1256"/>
      <c r="AA80" s="1221" t="s">
        <v>1354</v>
      </c>
      <c r="AB80" s="1222"/>
      <c r="AC80" s="1223"/>
      <c r="AD80" s="1225"/>
      <c r="AE80" s="1226"/>
    </row>
    <row r="81" spans="1:31" ht="12.95" customHeight="1">
      <c r="A81" s="46"/>
      <c r="B81" s="46"/>
      <c r="C81" s="46"/>
      <c r="D81" s="46"/>
      <c r="I81" s="63"/>
      <c r="J81" s="1260"/>
      <c r="K81" s="1221" t="s">
        <v>517</v>
      </c>
      <c r="L81" s="1222"/>
      <c r="M81" s="1223"/>
      <c r="N81" s="1229" t="s">
        <v>529</v>
      </c>
      <c r="O81" s="1230"/>
      <c r="R81" s="1260"/>
      <c r="S81" s="1221" t="s">
        <v>517</v>
      </c>
      <c r="T81" s="1222"/>
      <c r="U81" s="1223"/>
      <c r="V81" s="1229" t="s">
        <v>529</v>
      </c>
      <c r="W81" s="1230"/>
      <c r="Z81" s="1260"/>
      <c r="AA81" s="1221" t="s">
        <v>517</v>
      </c>
      <c r="AB81" s="1222"/>
      <c r="AC81" s="1223"/>
      <c r="AD81" s="1229" t="s">
        <v>529</v>
      </c>
      <c r="AE81" s="1230"/>
    </row>
    <row r="82" spans="1:31" ht="12.95" customHeight="1">
      <c r="A82" s="46"/>
      <c r="B82" s="46"/>
      <c r="C82" s="46"/>
      <c r="D82" s="46"/>
      <c r="I82" s="63"/>
      <c r="J82" s="1261"/>
      <c r="K82" s="1221" t="s">
        <v>305</v>
      </c>
      <c r="L82" s="1222"/>
      <c r="M82" s="1223"/>
      <c r="N82" s="1229"/>
      <c r="O82" s="1230"/>
      <c r="R82" s="1261"/>
      <c r="S82" s="1221" t="s">
        <v>305</v>
      </c>
      <c r="T82" s="1222"/>
      <c r="U82" s="1223"/>
      <c r="V82" s="1229"/>
      <c r="W82" s="1230"/>
      <c r="Z82" s="1261"/>
      <c r="AA82" s="1221" t="s">
        <v>305</v>
      </c>
      <c r="AB82" s="1222"/>
      <c r="AC82" s="1223"/>
      <c r="AD82" s="1229"/>
      <c r="AE82" s="1230"/>
    </row>
    <row r="83" spans="1:31" ht="12.95" customHeight="1">
      <c r="A83" s="46"/>
      <c r="E83" s="5"/>
      <c r="F83" s="5"/>
      <c r="G83" s="297"/>
      <c r="I83" s="63"/>
      <c r="J83" s="1261"/>
      <c r="K83" s="1221" t="s">
        <v>518</v>
      </c>
      <c r="L83" s="1222"/>
      <c r="M83" s="1223"/>
      <c r="N83" s="645"/>
      <c r="O83" s="646"/>
      <c r="R83" s="1261"/>
      <c r="S83" s="1221" t="s">
        <v>518</v>
      </c>
      <c r="T83" s="1222"/>
      <c r="U83" s="1223"/>
      <c r="V83" s="645"/>
      <c r="W83" s="646"/>
      <c r="Z83" s="1261"/>
      <c r="AA83" s="1221" t="s">
        <v>518</v>
      </c>
      <c r="AB83" s="1222"/>
      <c r="AC83" s="1223"/>
      <c r="AD83" s="645"/>
      <c r="AE83" s="646"/>
    </row>
    <row r="84" spans="1:31" ht="12.95" customHeight="1">
      <c r="A84" s="46"/>
      <c r="E84" s="5"/>
      <c r="F84" s="5"/>
      <c r="G84" s="84"/>
      <c r="H84" s="5"/>
      <c r="I84" s="65"/>
      <c r="J84" s="1261"/>
      <c r="K84" s="1224" t="s">
        <v>513</v>
      </c>
      <c r="L84" s="1222"/>
      <c r="M84" s="1223"/>
      <c r="N84" s="1225"/>
      <c r="O84" s="1226"/>
      <c r="R84" s="1261"/>
      <c r="S84" s="1224" t="s">
        <v>513</v>
      </c>
      <c r="T84" s="1222"/>
      <c r="U84" s="1223"/>
      <c r="V84" s="1225"/>
      <c r="W84" s="1226"/>
      <c r="Z84" s="1261"/>
      <c r="AA84" s="1224" t="s">
        <v>513</v>
      </c>
      <c r="AB84" s="1222"/>
      <c r="AC84" s="1223"/>
      <c r="AD84" s="1225"/>
      <c r="AE84" s="1226"/>
    </row>
    <row r="85" spans="1:31" ht="12.95" customHeight="1">
      <c r="A85" s="49"/>
      <c r="H85" s="5"/>
      <c r="I85" s="63"/>
      <c r="J85" s="1261"/>
      <c r="K85" s="647"/>
      <c r="L85" s="1227" t="s">
        <v>519</v>
      </c>
      <c r="M85" s="1228"/>
      <c r="N85" s="1229" t="s">
        <v>528</v>
      </c>
      <c r="O85" s="1230"/>
      <c r="R85" s="1261"/>
      <c r="S85" s="647"/>
      <c r="T85" s="1227" t="s">
        <v>519</v>
      </c>
      <c r="U85" s="1228"/>
      <c r="V85" s="1229" t="s">
        <v>528</v>
      </c>
      <c r="W85" s="1230"/>
      <c r="Z85" s="1261"/>
      <c r="AA85" s="647"/>
      <c r="AB85" s="1227" t="s">
        <v>519</v>
      </c>
      <c r="AC85" s="1228"/>
      <c r="AD85" s="1229" t="s">
        <v>528</v>
      </c>
      <c r="AE85" s="1230"/>
    </row>
    <row r="86" spans="1:31" ht="12.95" customHeight="1">
      <c r="A86" s="46"/>
      <c r="B86" s="49"/>
      <c r="C86" s="49"/>
      <c r="D86" s="49"/>
      <c r="H86" s="5"/>
      <c r="I86" s="63"/>
      <c r="J86" s="1261"/>
      <c r="K86" s="1224" t="s">
        <v>514</v>
      </c>
      <c r="L86" s="1222"/>
      <c r="M86" s="1223"/>
      <c r="N86" s="1225"/>
      <c r="O86" s="1226"/>
      <c r="R86" s="1261"/>
      <c r="S86" s="1224" t="s">
        <v>514</v>
      </c>
      <c r="T86" s="1222"/>
      <c r="U86" s="1223"/>
      <c r="V86" s="1225"/>
      <c r="W86" s="1226"/>
      <c r="Z86" s="1261"/>
      <c r="AA86" s="1224" t="s">
        <v>514</v>
      </c>
      <c r="AB86" s="1222"/>
      <c r="AC86" s="1223"/>
      <c r="AD86" s="1225"/>
      <c r="AE86" s="1226"/>
    </row>
    <row r="87" spans="1:31" ht="12.95" customHeight="1">
      <c r="A87" s="46"/>
      <c r="B87" s="46"/>
      <c r="C87" s="46"/>
      <c r="D87" s="46"/>
      <c r="H87" s="5"/>
      <c r="I87" s="63"/>
      <c r="J87" s="1262"/>
      <c r="K87" s="648"/>
      <c r="L87" s="1270" t="s">
        <v>515</v>
      </c>
      <c r="M87" s="1271"/>
      <c r="N87" s="1272"/>
      <c r="O87" s="1273"/>
      <c r="R87" s="1262"/>
      <c r="S87" s="648"/>
      <c r="T87" s="1270" t="s">
        <v>515</v>
      </c>
      <c r="U87" s="1271"/>
      <c r="V87" s="1272"/>
      <c r="W87" s="1273"/>
      <c r="Z87" s="1262"/>
      <c r="AA87" s="648"/>
      <c r="AB87" s="1270" t="s">
        <v>515</v>
      </c>
      <c r="AC87" s="1271"/>
      <c r="AD87" s="1272"/>
      <c r="AE87" s="1273"/>
    </row>
    <row r="88" spans="1:31" ht="12.95" customHeight="1">
      <c r="A88" s="46"/>
      <c r="B88" s="46"/>
      <c r="C88" s="46"/>
      <c r="D88" s="46"/>
      <c r="H88" s="5"/>
      <c r="I88" s="63"/>
      <c r="J88" s="1274" t="s">
        <v>722</v>
      </c>
      <c r="K88" s="1275"/>
      <c r="L88" s="1276" t="s">
        <v>530</v>
      </c>
      <c r="M88" s="1277"/>
      <c r="N88" s="1277"/>
      <c r="O88" s="1278"/>
      <c r="R88" s="1274" t="s">
        <v>722</v>
      </c>
      <c r="S88" s="1275"/>
      <c r="T88" s="1276" t="s">
        <v>530</v>
      </c>
      <c r="U88" s="1277"/>
      <c r="V88" s="1277"/>
      <c r="W88" s="1278"/>
      <c r="Z88" s="1274" t="s">
        <v>722</v>
      </c>
      <c r="AA88" s="1275"/>
      <c r="AB88" s="1276" t="s">
        <v>530</v>
      </c>
      <c r="AC88" s="1277"/>
      <c r="AD88" s="1277"/>
      <c r="AE88" s="1278"/>
    </row>
    <row r="89" spans="1:31" ht="12.75" customHeight="1">
      <c r="A89" s="46"/>
      <c r="B89" s="46"/>
      <c r="C89" s="46"/>
      <c r="D89" s="46"/>
      <c r="I89" s="63"/>
      <c r="J89" s="5"/>
      <c r="K89" s="640"/>
      <c r="L89" s="640"/>
      <c r="M89" s="640"/>
      <c r="N89" s="640"/>
      <c r="O89" s="640"/>
      <c r="S89" s="640"/>
      <c r="T89" s="640"/>
      <c r="U89" s="640"/>
      <c r="V89" s="640"/>
      <c r="W89" s="640"/>
      <c r="AA89" s="640"/>
      <c r="AB89" s="640"/>
      <c r="AC89" s="640"/>
      <c r="AD89" s="640"/>
      <c r="AE89" s="640"/>
    </row>
    <row r="90" spans="1:31" ht="12.95" customHeight="1">
      <c r="A90" s="46"/>
      <c r="B90" s="46"/>
      <c r="C90" s="46"/>
      <c r="D90" s="46"/>
      <c r="I90" s="63"/>
      <c r="J90" s="338" t="s">
        <v>610</v>
      </c>
      <c r="K90" s="339"/>
      <c r="L90" s="339"/>
      <c r="M90" s="335"/>
      <c r="N90" s="335"/>
      <c r="O90" s="335"/>
      <c r="R90" s="338" t="s">
        <v>610</v>
      </c>
      <c r="S90" s="339"/>
      <c r="T90" s="339"/>
      <c r="U90" s="640"/>
      <c r="V90" s="640"/>
      <c r="W90" s="640"/>
      <c r="Z90" s="338" t="s">
        <v>610</v>
      </c>
      <c r="AA90" s="339"/>
      <c r="AB90" s="339"/>
      <c r="AC90" s="640"/>
      <c r="AD90" s="640"/>
      <c r="AE90" s="640"/>
    </row>
    <row r="91" spans="1:31" ht="12.95" customHeight="1">
      <c r="A91" s="46"/>
      <c r="B91" s="46"/>
      <c r="C91" s="46"/>
      <c r="D91" s="46"/>
      <c r="I91" s="63"/>
      <c r="J91" s="1255" t="s">
        <v>527</v>
      </c>
      <c r="K91" s="1267" t="s">
        <v>1342</v>
      </c>
      <c r="L91" s="1268"/>
      <c r="M91" s="1269"/>
      <c r="N91" s="1265"/>
      <c r="O91" s="1266"/>
      <c r="R91" s="1255" t="s">
        <v>527</v>
      </c>
      <c r="S91" s="1267" t="s">
        <v>1342</v>
      </c>
      <c r="T91" s="1268"/>
      <c r="U91" s="1269"/>
      <c r="V91" s="1265"/>
      <c r="W91" s="1266"/>
      <c r="Z91" s="1255" t="s">
        <v>527</v>
      </c>
      <c r="AA91" s="1267" t="s">
        <v>1342</v>
      </c>
      <c r="AB91" s="1268"/>
      <c r="AC91" s="1269"/>
      <c r="AD91" s="1265"/>
      <c r="AE91" s="1266"/>
    </row>
    <row r="92" spans="1:31" ht="12.95" customHeight="1">
      <c r="A92" s="46"/>
      <c r="B92" s="46"/>
      <c r="C92" s="46"/>
      <c r="D92" s="46"/>
      <c r="I92" s="63"/>
      <c r="J92" s="1256"/>
      <c r="K92" s="1221" t="s">
        <v>1354</v>
      </c>
      <c r="L92" s="1222"/>
      <c r="M92" s="1223"/>
      <c r="N92" s="1225"/>
      <c r="O92" s="1226"/>
      <c r="R92" s="1256"/>
      <c r="S92" s="1221" t="s">
        <v>1354</v>
      </c>
      <c r="T92" s="1222"/>
      <c r="U92" s="1223"/>
      <c r="V92" s="1225"/>
      <c r="W92" s="1226"/>
      <c r="Z92" s="1256"/>
      <c r="AA92" s="1221" t="s">
        <v>1354</v>
      </c>
      <c r="AB92" s="1222"/>
      <c r="AC92" s="1223"/>
      <c r="AD92" s="1225"/>
      <c r="AE92" s="1226"/>
    </row>
    <row r="93" spans="1:31" ht="12.95" customHeight="1">
      <c r="A93" s="46"/>
      <c r="B93" s="46"/>
      <c r="C93" s="46"/>
      <c r="D93" s="46"/>
      <c r="I93" s="63"/>
      <c r="J93" s="1260"/>
      <c r="K93" s="1221" t="s">
        <v>517</v>
      </c>
      <c r="L93" s="1222"/>
      <c r="M93" s="1223"/>
      <c r="N93" s="1229" t="s">
        <v>529</v>
      </c>
      <c r="O93" s="1230"/>
      <c r="R93" s="1260"/>
      <c r="S93" s="1221" t="s">
        <v>517</v>
      </c>
      <c r="T93" s="1222"/>
      <c r="U93" s="1223"/>
      <c r="V93" s="1229" t="s">
        <v>529</v>
      </c>
      <c r="W93" s="1230"/>
      <c r="Z93" s="1260"/>
      <c r="AA93" s="1221" t="s">
        <v>517</v>
      </c>
      <c r="AB93" s="1222"/>
      <c r="AC93" s="1223"/>
      <c r="AD93" s="1229" t="s">
        <v>529</v>
      </c>
      <c r="AE93" s="1230"/>
    </row>
    <row r="94" spans="1:31" ht="12.95" customHeight="1">
      <c r="A94" s="46"/>
      <c r="B94" s="46"/>
      <c r="C94" s="46"/>
      <c r="D94" s="46"/>
      <c r="I94" s="63"/>
      <c r="J94" s="1261"/>
      <c r="K94" s="1221" t="s">
        <v>305</v>
      </c>
      <c r="L94" s="1222"/>
      <c r="M94" s="1223"/>
      <c r="N94" s="1229"/>
      <c r="O94" s="1230"/>
      <c r="R94" s="1261"/>
      <c r="S94" s="1221" t="s">
        <v>305</v>
      </c>
      <c r="T94" s="1222"/>
      <c r="U94" s="1223"/>
      <c r="V94" s="1229"/>
      <c r="W94" s="1230"/>
      <c r="Z94" s="1261"/>
      <c r="AA94" s="1221" t="s">
        <v>305</v>
      </c>
      <c r="AB94" s="1222"/>
      <c r="AC94" s="1223"/>
      <c r="AD94" s="1229"/>
      <c r="AE94" s="1230"/>
    </row>
    <row r="95" spans="1:31" ht="12.95" customHeight="1">
      <c r="A95" s="46"/>
      <c r="E95" s="5"/>
      <c r="F95" s="5"/>
      <c r="G95" s="297"/>
      <c r="I95" s="63"/>
      <c r="J95" s="1261"/>
      <c r="K95" s="1221" t="s">
        <v>518</v>
      </c>
      <c r="L95" s="1222"/>
      <c r="M95" s="1223"/>
      <c r="N95" s="645"/>
      <c r="O95" s="646"/>
      <c r="R95" s="1261"/>
      <c r="S95" s="1221" t="s">
        <v>518</v>
      </c>
      <c r="T95" s="1222"/>
      <c r="U95" s="1223"/>
      <c r="V95" s="645"/>
      <c r="W95" s="646"/>
      <c r="Z95" s="1261"/>
      <c r="AA95" s="1221" t="s">
        <v>518</v>
      </c>
      <c r="AB95" s="1222"/>
      <c r="AC95" s="1223"/>
      <c r="AD95" s="645"/>
      <c r="AE95" s="646"/>
    </row>
    <row r="96" spans="1:31" ht="12.95" customHeight="1">
      <c r="A96" s="46"/>
      <c r="E96" s="5"/>
      <c r="F96" s="5"/>
      <c r="G96" s="84"/>
      <c r="H96" s="5"/>
      <c r="I96" s="65"/>
      <c r="J96" s="1261"/>
      <c r="K96" s="1224" t="s">
        <v>513</v>
      </c>
      <c r="L96" s="1222"/>
      <c r="M96" s="1223"/>
      <c r="N96" s="1225"/>
      <c r="O96" s="1226"/>
      <c r="R96" s="1261"/>
      <c r="S96" s="1224" t="s">
        <v>513</v>
      </c>
      <c r="T96" s="1222"/>
      <c r="U96" s="1223"/>
      <c r="V96" s="1225"/>
      <c r="W96" s="1226"/>
      <c r="Z96" s="1261"/>
      <c r="AA96" s="1224" t="s">
        <v>513</v>
      </c>
      <c r="AB96" s="1222"/>
      <c r="AC96" s="1223"/>
      <c r="AD96" s="1225"/>
      <c r="AE96" s="1226"/>
    </row>
    <row r="97" spans="1:31" ht="12.95" customHeight="1">
      <c r="A97" s="49"/>
      <c r="H97" s="5"/>
      <c r="I97" s="63"/>
      <c r="J97" s="1261"/>
      <c r="K97" s="647"/>
      <c r="L97" s="1227" t="s">
        <v>519</v>
      </c>
      <c r="M97" s="1228"/>
      <c r="N97" s="1229" t="s">
        <v>528</v>
      </c>
      <c r="O97" s="1230"/>
      <c r="R97" s="1261"/>
      <c r="S97" s="647"/>
      <c r="T97" s="1227" t="s">
        <v>519</v>
      </c>
      <c r="U97" s="1228"/>
      <c r="V97" s="1229" t="s">
        <v>528</v>
      </c>
      <c r="W97" s="1230"/>
      <c r="Z97" s="1261"/>
      <c r="AA97" s="647"/>
      <c r="AB97" s="1227" t="s">
        <v>519</v>
      </c>
      <c r="AC97" s="1228"/>
      <c r="AD97" s="1229" t="s">
        <v>528</v>
      </c>
      <c r="AE97" s="1230"/>
    </row>
    <row r="98" spans="1:31" ht="12.95" customHeight="1">
      <c r="A98" s="46"/>
      <c r="B98" s="49"/>
      <c r="C98" s="49"/>
      <c r="D98" s="49"/>
      <c r="H98" s="5"/>
      <c r="I98" s="63"/>
      <c r="J98" s="1261"/>
      <c r="K98" s="1224" t="s">
        <v>514</v>
      </c>
      <c r="L98" s="1222"/>
      <c r="M98" s="1223"/>
      <c r="N98" s="1225"/>
      <c r="O98" s="1226"/>
      <c r="R98" s="1261"/>
      <c r="S98" s="1224" t="s">
        <v>514</v>
      </c>
      <c r="T98" s="1222"/>
      <c r="U98" s="1223"/>
      <c r="V98" s="1225"/>
      <c r="W98" s="1226"/>
      <c r="Z98" s="1261"/>
      <c r="AA98" s="1224" t="s">
        <v>514</v>
      </c>
      <c r="AB98" s="1222"/>
      <c r="AC98" s="1223"/>
      <c r="AD98" s="1225"/>
      <c r="AE98" s="1226"/>
    </row>
    <row r="99" spans="1:31" ht="12.95" customHeight="1">
      <c r="A99" s="46"/>
      <c r="B99" s="46"/>
      <c r="C99" s="46"/>
      <c r="D99" s="46"/>
      <c r="H99" s="5"/>
      <c r="I99" s="63"/>
      <c r="J99" s="1262"/>
      <c r="K99" s="648"/>
      <c r="L99" s="1270" t="s">
        <v>515</v>
      </c>
      <c r="M99" s="1271"/>
      <c r="N99" s="1272"/>
      <c r="O99" s="1273"/>
      <c r="R99" s="1262"/>
      <c r="S99" s="648"/>
      <c r="T99" s="1270" t="s">
        <v>515</v>
      </c>
      <c r="U99" s="1271"/>
      <c r="V99" s="1272"/>
      <c r="W99" s="1273"/>
      <c r="Z99" s="1262"/>
      <c r="AA99" s="648"/>
      <c r="AB99" s="1270" t="s">
        <v>515</v>
      </c>
      <c r="AC99" s="1271"/>
      <c r="AD99" s="1272"/>
      <c r="AE99" s="1273"/>
    </row>
    <row r="100" spans="1:31" ht="12.95" customHeight="1">
      <c r="A100" s="46"/>
      <c r="B100" s="46"/>
      <c r="C100" s="46"/>
      <c r="D100" s="46"/>
      <c r="H100" s="5"/>
      <c r="I100" s="63"/>
      <c r="J100" s="1274" t="s">
        <v>722</v>
      </c>
      <c r="K100" s="1275"/>
      <c r="L100" s="1276" t="s">
        <v>530</v>
      </c>
      <c r="M100" s="1277"/>
      <c r="N100" s="1277"/>
      <c r="O100" s="1278"/>
      <c r="R100" s="1274" t="s">
        <v>722</v>
      </c>
      <c r="S100" s="1275"/>
      <c r="T100" s="1276" t="s">
        <v>530</v>
      </c>
      <c r="U100" s="1277"/>
      <c r="V100" s="1277"/>
      <c r="W100" s="1278"/>
      <c r="Z100" s="1274" t="s">
        <v>722</v>
      </c>
      <c r="AA100" s="1275"/>
      <c r="AB100" s="1276" t="s">
        <v>530</v>
      </c>
      <c r="AC100" s="1277"/>
      <c r="AD100" s="1277"/>
      <c r="AE100" s="1278"/>
    </row>
    <row r="101" spans="1:31" ht="12.75" customHeight="1">
      <c r="A101" s="46"/>
      <c r="B101" s="46"/>
      <c r="C101" s="46"/>
      <c r="D101" s="46"/>
      <c r="I101" s="63"/>
      <c r="J101" s="5"/>
      <c r="K101" s="640"/>
      <c r="L101" s="640"/>
      <c r="M101" s="640"/>
      <c r="N101" s="640"/>
      <c r="O101" s="640"/>
      <c r="S101" s="640"/>
      <c r="T101" s="640"/>
      <c r="U101" s="640"/>
      <c r="V101" s="640"/>
      <c r="W101" s="640"/>
      <c r="AA101" s="640"/>
      <c r="AB101" s="640"/>
      <c r="AC101" s="640"/>
      <c r="AD101" s="640"/>
      <c r="AE101" s="640"/>
    </row>
    <row r="102" spans="1:31" ht="12.95" customHeight="1">
      <c r="A102" s="46"/>
      <c r="B102" s="46"/>
      <c r="C102" s="46"/>
      <c r="D102" s="46"/>
      <c r="I102" s="63"/>
      <c r="J102" s="338" t="s">
        <v>610</v>
      </c>
      <c r="K102" s="339"/>
      <c r="L102" s="339"/>
      <c r="M102" s="335"/>
      <c r="N102" s="335"/>
      <c r="O102" s="335"/>
      <c r="R102" s="338" t="s">
        <v>610</v>
      </c>
      <c r="S102" s="339"/>
      <c r="T102" s="339"/>
      <c r="U102" s="640"/>
      <c r="V102" s="640"/>
      <c r="W102" s="640"/>
      <c r="Z102" s="338" t="s">
        <v>610</v>
      </c>
      <c r="AA102" s="339"/>
      <c r="AB102" s="339"/>
      <c r="AC102" s="640"/>
      <c r="AD102" s="640"/>
      <c r="AE102" s="640"/>
    </row>
    <row r="103" spans="1:31" ht="12.95" customHeight="1">
      <c r="A103" s="46"/>
      <c r="B103" s="46"/>
      <c r="C103" s="46"/>
      <c r="D103" s="46"/>
      <c r="I103" s="63"/>
      <c r="J103" s="1255" t="s">
        <v>527</v>
      </c>
      <c r="K103" s="1267" t="s">
        <v>1342</v>
      </c>
      <c r="L103" s="1268"/>
      <c r="M103" s="1269"/>
      <c r="N103" s="1265"/>
      <c r="O103" s="1266"/>
      <c r="R103" s="1255" t="s">
        <v>527</v>
      </c>
      <c r="S103" s="1267" t="s">
        <v>1342</v>
      </c>
      <c r="T103" s="1268"/>
      <c r="U103" s="1269"/>
      <c r="V103" s="1265"/>
      <c r="W103" s="1266"/>
      <c r="Z103" s="1255" t="s">
        <v>527</v>
      </c>
      <c r="AA103" s="1267" t="s">
        <v>1342</v>
      </c>
      <c r="AB103" s="1268"/>
      <c r="AC103" s="1269"/>
      <c r="AD103" s="1265"/>
      <c r="AE103" s="1266"/>
    </row>
    <row r="104" spans="1:31" ht="12.95" customHeight="1">
      <c r="A104" s="46"/>
      <c r="B104" s="46"/>
      <c r="C104" s="46"/>
      <c r="D104" s="46"/>
      <c r="I104" s="63"/>
      <c r="J104" s="1256"/>
      <c r="K104" s="1221" t="s">
        <v>1354</v>
      </c>
      <c r="L104" s="1222"/>
      <c r="M104" s="1223"/>
      <c r="N104" s="1225"/>
      <c r="O104" s="1226"/>
      <c r="R104" s="1256"/>
      <c r="S104" s="1221" t="s">
        <v>1354</v>
      </c>
      <c r="T104" s="1222"/>
      <c r="U104" s="1223"/>
      <c r="V104" s="1225"/>
      <c r="W104" s="1226"/>
      <c r="Z104" s="1256"/>
      <c r="AA104" s="1221" t="s">
        <v>1354</v>
      </c>
      <c r="AB104" s="1222"/>
      <c r="AC104" s="1223"/>
      <c r="AD104" s="1225"/>
      <c r="AE104" s="1226"/>
    </row>
    <row r="105" spans="1:31" ht="12.95" customHeight="1">
      <c r="A105" s="46"/>
      <c r="B105" s="46"/>
      <c r="C105" s="46"/>
      <c r="D105" s="46"/>
      <c r="I105" s="63"/>
      <c r="J105" s="1260"/>
      <c r="K105" s="1221" t="s">
        <v>517</v>
      </c>
      <c r="L105" s="1222"/>
      <c r="M105" s="1223"/>
      <c r="N105" s="1229" t="s">
        <v>529</v>
      </c>
      <c r="O105" s="1230"/>
      <c r="R105" s="1260"/>
      <c r="S105" s="1221" t="s">
        <v>517</v>
      </c>
      <c r="T105" s="1222"/>
      <c r="U105" s="1223"/>
      <c r="V105" s="1229" t="s">
        <v>529</v>
      </c>
      <c r="W105" s="1230"/>
      <c r="Z105" s="1260"/>
      <c r="AA105" s="1221" t="s">
        <v>517</v>
      </c>
      <c r="AB105" s="1222"/>
      <c r="AC105" s="1223"/>
      <c r="AD105" s="1229" t="s">
        <v>529</v>
      </c>
      <c r="AE105" s="1230"/>
    </row>
    <row r="106" spans="1:31" ht="12.95" customHeight="1">
      <c r="A106" s="46"/>
      <c r="B106" s="46"/>
      <c r="C106" s="46"/>
      <c r="D106" s="46"/>
      <c r="I106" s="63"/>
      <c r="J106" s="1261"/>
      <c r="K106" s="1221" t="s">
        <v>305</v>
      </c>
      <c r="L106" s="1222"/>
      <c r="M106" s="1223"/>
      <c r="N106" s="1229"/>
      <c r="O106" s="1230"/>
      <c r="R106" s="1261"/>
      <c r="S106" s="1221" t="s">
        <v>305</v>
      </c>
      <c r="T106" s="1222"/>
      <c r="U106" s="1223"/>
      <c r="V106" s="1229"/>
      <c r="W106" s="1230"/>
      <c r="Z106" s="1261"/>
      <c r="AA106" s="1221" t="s">
        <v>305</v>
      </c>
      <c r="AB106" s="1222"/>
      <c r="AC106" s="1223"/>
      <c r="AD106" s="1229"/>
      <c r="AE106" s="1230"/>
    </row>
    <row r="107" spans="1:31" ht="12.95" customHeight="1">
      <c r="A107" s="46"/>
      <c r="E107" s="5"/>
      <c r="F107" s="5"/>
      <c r="G107" s="297"/>
      <c r="I107" s="63"/>
      <c r="J107" s="1261"/>
      <c r="K107" s="1221" t="s">
        <v>518</v>
      </c>
      <c r="L107" s="1222"/>
      <c r="M107" s="1223"/>
      <c r="N107" s="645"/>
      <c r="O107" s="646"/>
      <c r="R107" s="1261"/>
      <c r="S107" s="1221" t="s">
        <v>518</v>
      </c>
      <c r="T107" s="1222"/>
      <c r="U107" s="1223"/>
      <c r="V107" s="645"/>
      <c r="W107" s="646"/>
      <c r="Z107" s="1261"/>
      <c r="AA107" s="1221" t="s">
        <v>518</v>
      </c>
      <c r="AB107" s="1222"/>
      <c r="AC107" s="1223"/>
      <c r="AD107" s="645"/>
      <c r="AE107" s="646"/>
    </row>
    <row r="108" spans="1:31" ht="12.95" customHeight="1">
      <c r="A108" s="46"/>
      <c r="E108" s="5"/>
      <c r="F108" s="5"/>
      <c r="G108" s="84"/>
      <c r="H108" s="5"/>
      <c r="I108" s="65"/>
      <c r="J108" s="1261"/>
      <c r="K108" s="1224" t="s">
        <v>513</v>
      </c>
      <c r="L108" s="1222"/>
      <c r="M108" s="1223"/>
      <c r="N108" s="1225"/>
      <c r="O108" s="1226"/>
      <c r="R108" s="1261"/>
      <c r="S108" s="1224" t="s">
        <v>513</v>
      </c>
      <c r="T108" s="1222"/>
      <c r="U108" s="1223"/>
      <c r="V108" s="1225"/>
      <c r="W108" s="1226"/>
      <c r="Z108" s="1261"/>
      <c r="AA108" s="1224" t="s">
        <v>513</v>
      </c>
      <c r="AB108" s="1222"/>
      <c r="AC108" s="1223"/>
      <c r="AD108" s="1225"/>
      <c r="AE108" s="1226"/>
    </row>
    <row r="109" spans="1:31" ht="12.95" customHeight="1">
      <c r="A109" s="49"/>
      <c r="H109" s="5"/>
      <c r="I109" s="63"/>
      <c r="J109" s="1261"/>
      <c r="K109" s="647"/>
      <c r="L109" s="1227" t="s">
        <v>519</v>
      </c>
      <c r="M109" s="1228"/>
      <c r="N109" s="1229" t="s">
        <v>528</v>
      </c>
      <c r="O109" s="1230"/>
      <c r="R109" s="1261"/>
      <c r="S109" s="647"/>
      <c r="T109" s="1227" t="s">
        <v>519</v>
      </c>
      <c r="U109" s="1228"/>
      <c r="V109" s="1229" t="s">
        <v>528</v>
      </c>
      <c r="W109" s="1230"/>
      <c r="Z109" s="1261"/>
      <c r="AA109" s="647"/>
      <c r="AB109" s="1227" t="s">
        <v>519</v>
      </c>
      <c r="AC109" s="1228"/>
      <c r="AD109" s="1229" t="s">
        <v>528</v>
      </c>
      <c r="AE109" s="1230"/>
    </row>
    <row r="110" spans="1:31" ht="12.95" customHeight="1">
      <c r="A110" s="46"/>
      <c r="B110" s="49"/>
      <c r="C110" s="49"/>
      <c r="D110" s="49"/>
      <c r="H110" s="5"/>
      <c r="I110" s="63"/>
      <c r="J110" s="1261"/>
      <c r="K110" s="1224" t="s">
        <v>514</v>
      </c>
      <c r="L110" s="1222"/>
      <c r="M110" s="1223"/>
      <c r="N110" s="1225"/>
      <c r="O110" s="1226"/>
      <c r="R110" s="1261"/>
      <c r="S110" s="1224" t="s">
        <v>514</v>
      </c>
      <c r="T110" s="1222"/>
      <c r="U110" s="1223"/>
      <c r="V110" s="1225"/>
      <c r="W110" s="1226"/>
      <c r="Z110" s="1261"/>
      <c r="AA110" s="1224" t="s">
        <v>514</v>
      </c>
      <c r="AB110" s="1222"/>
      <c r="AC110" s="1223"/>
      <c r="AD110" s="1225"/>
      <c r="AE110" s="1226"/>
    </row>
    <row r="111" spans="1:31" ht="12.95" customHeight="1">
      <c r="A111" s="46"/>
      <c r="B111" s="46"/>
      <c r="C111" s="46"/>
      <c r="D111" s="46"/>
      <c r="H111" s="5"/>
      <c r="I111" s="63"/>
      <c r="J111" s="1262"/>
      <c r="K111" s="648"/>
      <c r="L111" s="1270" t="s">
        <v>515</v>
      </c>
      <c r="M111" s="1271"/>
      <c r="N111" s="1272"/>
      <c r="O111" s="1273"/>
      <c r="R111" s="1262"/>
      <c r="S111" s="648"/>
      <c r="T111" s="1270" t="s">
        <v>515</v>
      </c>
      <c r="U111" s="1271"/>
      <c r="V111" s="1272"/>
      <c r="W111" s="1273"/>
      <c r="Z111" s="1262"/>
      <c r="AA111" s="648"/>
      <c r="AB111" s="1270" t="s">
        <v>515</v>
      </c>
      <c r="AC111" s="1271"/>
      <c r="AD111" s="1272"/>
      <c r="AE111" s="1273"/>
    </row>
    <row r="112" spans="1:31" ht="12.95" customHeight="1">
      <c r="A112" s="46"/>
      <c r="B112" s="46"/>
      <c r="C112" s="46"/>
      <c r="D112" s="46"/>
      <c r="H112" s="5"/>
      <c r="I112" s="63"/>
      <c r="J112" s="1274" t="s">
        <v>722</v>
      </c>
      <c r="K112" s="1275"/>
      <c r="L112" s="1276" t="s">
        <v>530</v>
      </c>
      <c r="M112" s="1277"/>
      <c r="N112" s="1277"/>
      <c r="O112" s="1278"/>
      <c r="R112" s="1274" t="s">
        <v>722</v>
      </c>
      <c r="S112" s="1275"/>
      <c r="T112" s="1276" t="s">
        <v>530</v>
      </c>
      <c r="U112" s="1277"/>
      <c r="V112" s="1277"/>
      <c r="W112" s="1278"/>
      <c r="Z112" s="1274" t="s">
        <v>722</v>
      </c>
      <c r="AA112" s="1275"/>
      <c r="AB112" s="1276" t="s">
        <v>530</v>
      </c>
      <c r="AC112" s="1277"/>
      <c r="AD112" s="1277"/>
      <c r="AE112" s="1278"/>
    </row>
    <row r="113" spans="1:31" ht="12.75" customHeight="1">
      <c r="A113" s="46"/>
      <c r="B113" s="46"/>
      <c r="C113" s="46"/>
      <c r="D113" s="46"/>
      <c r="I113" s="63"/>
      <c r="J113" s="5"/>
      <c r="K113" s="640"/>
      <c r="L113" s="640"/>
      <c r="M113" s="640"/>
      <c r="N113" s="640"/>
      <c r="O113" s="640"/>
      <c r="S113" s="640"/>
      <c r="T113" s="640"/>
      <c r="U113" s="640"/>
      <c r="V113" s="640"/>
      <c r="W113" s="640"/>
      <c r="AA113" s="640"/>
      <c r="AB113" s="640"/>
      <c r="AC113" s="640"/>
      <c r="AD113" s="640"/>
      <c r="AE113" s="640"/>
    </row>
    <row r="114" spans="1:31" ht="12.95" customHeight="1">
      <c r="A114" s="46"/>
      <c r="B114" s="46"/>
      <c r="C114" s="46"/>
      <c r="D114" s="46"/>
      <c r="I114" s="63"/>
      <c r="J114" s="338" t="s">
        <v>610</v>
      </c>
      <c r="K114" s="339"/>
      <c r="L114" s="339"/>
      <c r="M114" s="335"/>
      <c r="N114" s="335"/>
      <c r="O114" s="335"/>
      <c r="R114" s="338" t="s">
        <v>610</v>
      </c>
      <c r="S114" s="339"/>
      <c r="T114" s="339"/>
      <c r="U114" s="640"/>
      <c r="V114" s="640"/>
      <c r="W114" s="640"/>
      <c r="Z114" s="338" t="s">
        <v>610</v>
      </c>
      <c r="AA114" s="339"/>
      <c r="AB114" s="339"/>
      <c r="AC114" s="640"/>
      <c r="AD114" s="640"/>
      <c r="AE114" s="640"/>
    </row>
    <row r="115" spans="1:31" ht="12.95" customHeight="1">
      <c r="A115" s="46"/>
      <c r="B115" s="46"/>
      <c r="C115" s="46"/>
      <c r="D115" s="46"/>
      <c r="I115" s="63"/>
      <c r="J115" s="1255" t="s">
        <v>527</v>
      </c>
      <c r="K115" s="1267" t="s">
        <v>1342</v>
      </c>
      <c r="L115" s="1268"/>
      <c r="M115" s="1269"/>
      <c r="N115" s="1265"/>
      <c r="O115" s="1266"/>
      <c r="R115" s="1255" t="s">
        <v>527</v>
      </c>
      <c r="S115" s="1267" t="s">
        <v>1342</v>
      </c>
      <c r="T115" s="1268"/>
      <c r="U115" s="1269"/>
      <c r="V115" s="1265"/>
      <c r="W115" s="1266"/>
      <c r="Z115" s="1255" t="s">
        <v>527</v>
      </c>
      <c r="AA115" s="1267" t="s">
        <v>1342</v>
      </c>
      <c r="AB115" s="1268"/>
      <c r="AC115" s="1269"/>
      <c r="AD115" s="1265"/>
      <c r="AE115" s="1266"/>
    </row>
    <row r="116" spans="1:31" ht="12.95" customHeight="1">
      <c r="A116" s="46"/>
      <c r="B116" s="46"/>
      <c r="C116" s="46"/>
      <c r="D116" s="46"/>
      <c r="I116" s="63"/>
      <c r="J116" s="1256"/>
      <c r="K116" s="1221" t="s">
        <v>1354</v>
      </c>
      <c r="L116" s="1222"/>
      <c r="M116" s="1223"/>
      <c r="N116" s="1225"/>
      <c r="O116" s="1226"/>
      <c r="R116" s="1256"/>
      <c r="S116" s="1221" t="s">
        <v>1354</v>
      </c>
      <c r="T116" s="1222"/>
      <c r="U116" s="1223"/>
      <c r="V116" s="1225"/>
      <c r="W116" s="1226"/>
      <c r="Z116" s="1256"/>
      <c r="AA116" s="1221" t="s">
        <v>1354</v>
      </c>
      <c r="AB116" s="1222"/>
      <c r="AC116" s="1223"/>
      <c r="AD116" s="1225"/>
      <c r="AE116" s="1226"/>
    </row>
    <row r="117" spans="1:31" ht="12.95" customHeight="1">
      <c r="A117" s="46"/>
      <c r="B117" s="46"/>
      <c r="C117" s="46"/>
      <c r="D117" s="46"/>
      <c r="I117" s="63"/>
      <c r="J117" s="1260"/>
      <c r="K117" s="1221" t="s">
        <v>517</v>
      </c>
      <c r="L117" s="1222"/>
      <c r="M117" s="1223"/>
      <c r="N117" s="1229" t="s">
        <v>529</v>
      </c>
      <c r="O117" s="1230"/>
      <c r="R117" s="1260"/>
      <c r="S117" s="1221" t="s">
        <v>517</v>
      </c>
      <c r="T117" s="1222"/>
      <c r="U117" s="1223"/>
      <c r="V117" s="1229" t="s">
        <v>529</v>
      </c>
      <c r="W117" s="1230"/>
      <c r="Z117" s="1260"/>
      <c r="AA117" s="1221" t="s">
        <v>517</v>
      </c>
      <c r="AB117" s="1222"/>
      <c r="AC117" s="1223"/>
      <c r="AD117" s="1229" t="s">
        <v>529</v>
      </c>
      <c r="AE117" s="1230"/>
    </row>
    <row r="118" spans="1:31" ht="12.95" customHeight="1">
      <c r="A118" s="46"/>
      <c r="B118" s="46"/>
      <c r="C118" s="46"/>
      <c r="D118" s="46"/>
      <c r="I118" s="63"/>
      <c r="J118" s="1261"/>
      <c r="K118" s="1221" t="s">
        <v>305</v>
      </c>
      <c r="L118" s="1222"/>
      <c r="M118" s="1223"/>
      <c r="N118" s="1229"/>
      <c r="O118" s="1230"/>
      <c r="R118" s="1261"/>
      <c r="S118" s="1221" t="s">
        <v>305</v>
      </c>
      <c r="T118" s="1222"/>
      <c r="U118" s="1223"/>
      <c r="V118" s="1229"/>
      <c r="W118" s="1230"/>
      <c r="Z118" s="1261"/>
      <c r="AA118" s="1221" t="s">
        <v>305</v>
      </c>
      <c r="AB118" s="1222"/>
      <c r="AC118" s="1223"/>
      <c r="AD118" s="1229"/>
      <c r="AE118" s="1230"/>
    </row>
    <row r="119" spans="1:31" ht="12.95" customHeight="1">
      <c r="A119" s="46"/>
      <c r="E119" s="5"/>
      <c r="F119" s="5"/>
      <c r="G119" s="297"/>
      <c r="I119" s="63"/>
      <c r="J119" s="1261"/>
      <c r="K119" s="1221" t="s">
        <v>518</v>
      </c>
      <c r="L119" s="1222"/>
      <c r="M119" s="1223"/>
      <c r="N119" s="645"/>
      <c r="O119" s="646"/>
      <c r="R119" s="1261"/>
      <c r="S119" s="1221" t="s">
        <v>518</v>
      </c>
      <c r="T119" s="1222"/>
      <c r="U119" s="1223"/>
      <c r="V119" s="645"/>
      <c r="W119" s="646"/>
      <c r="Z119" s="1261"/>
      <c r="AA119" s="1221" t="s">
        <v>518</v>
      </c>
      <c r="AB119" s="1222"/>
      <c r="AC119" s="1223"/>
      <c r="AD119" s="645"/>
      <c r="AE119" s="646"/>
    </row>
    <row r="120" spans="1:31" ht="12.95" customHeight="1">
      <c r="A120" s="46"/>
      <c r="E120" s="5"/>
      <c r="F120" s="5"/>
      <c r="G120" s="84"/>
      <c r="H120" s="5"/>
      <c r="I120" s="65"/>
      <c r="J120" s="1261"/>
      <c r="K120" s="1224" t="s">
        <v>513</v>
      </c>
      <c r="L120" s="1222"/>
      <c r="M120" s="1223"/>
      <c r="N120" s="1225"/>
      <c r="O120" s="1226"/>
      <c r="R120" s="1261"/>
      <c r="S120" s="1224" t="s">
        <v>513</v>
      </c>
      <c r="T120" s="1222"/>
      <c r="U120" s="1223"/>
      <c r="V120" s="1225"/>
      <c r="W120" s="1226"/>
      <c r="Z120" s="1261"/>
      <c r="AA120" s="1224" t="s">
        <v>513</v>
      </c>
      <c r="AB120" s="1222"/>
      <c r="AC120" s="1223"/>
      <c r="AD120" s="1225"/>
      <c r="AE120" s="1226"/>
    </row>
    <row r="121" spans="1:31" ht="12.95" customHeight="1">
      <c r="A121" s="49"/>
      <c r="H121" s="5"/>
      <c r="I121" s="63"/>
      <c r="J121" s="1261"/>
      <c r="K121" s="647"/>
      <c r="L121" s="1227" t="s">
        <v>519</v>
      </c>
      <c r="M121" s="1228"/>
      <c r="N121" s="1229" t="s">
        <v>528</v>
      </c>
      <c r="O121" s="1230"/>
      <c r="R121" s="1261"/>
      <c r="S121" s="647"/>
      <c r="T121" s="1227" t="s">
        <v>519</v>
      </c>
      <c r="U121" s="1228"/>
      <c r="V121" s="1229" t="s">
        <v>528</v>
      </c>
      <c r="W121" s="1230"/>
      <c r="Z121" s="1261"/>
      <c r="AA121" s="647"/>
      <c r="AB121" s="1227" t="s">
        <v>519</v>
      </c>
      <c r="AC121" s="1228"/>
      <c r="AD121" s="1229" t="s">
        <v>528</v>
      </c>
      <c r="AE121" s="1230"/>
    </row>
    <row r="122" spans="1:31" ht="12.95" customHeight="1">
      <c r="A122" s="46"/>
      <c r="B122" s="49"/>
      <c r="C122" s="49"/>
      <c r="D122" s="49"/>
      <c r="H122" s="5"/>
      <c r="I122" s="63"/>
      <c r="J122" s="1261"/>
      <c r="K122" s="1224" t="s">
        <v>514</v>
      </c>
      <c r="L122" s="1222"/>
      <c r="M122" s="1223"/>
      <c r="N122" s="1225"/>
      <c r="O122" s="1226"/>
      <c r="R122" s="1261"/>
      <c r="S122" s="1224" t="s">
        <v>514</v>
      </c>
      <c r="T122" s="1222"/>
      <c r="U122" s="1223"/>
      <c r="V122" s="1225"/>
      <c r="W122" s="1226"/>
      <c r="Z122" s="1261"/>
      <c r="AA122" s="1224" t="s">
        <v>514</v>
      </c>
      <c r="AB122" s="1222"/>
      <c r="AC122" s="1223"/>
      <c r="AD122" s="1225"/>
      <c r="AE122" s="1226"/>
    </row>
    <row r="123" spans="1:31" ht="12.95" customHeight="1">
      <c r="A123" s="46"/>
      <c r="B123" s="46"/>
      <c r="C123" s="46"/>
      <c r="D123" s="46"/>
      <c r="H123" s="5"/>
      <c r="I123" s="63"/>
      <c r="J123" s="1262"/>
      <c r="K123" s="648"/>
      <c r="L123" s="1270" t="s">
        <v>515</v>
      </c>
      <c r="M123" s="1271"/>
      <c r="N123" s="1272"/>
      <c r="O123" s="1273"/>
      <c r="R123" s="1262"/>
      <c r="S123" s="648"/>
      <c r="T123" s="1270" t="s">
        <v>515</v>
      </c>
      <c r="U123" s="1271"/>
      <c r="V123" s="1272"/>
      <c r="W123" s="1273"/>
      <c r="Z123" s="1262"/>
      <c r="AA123" s="648"/>
      <c r="AB123" s="1270" t="s">
        <v>515</v>
      </c>
      <c r="AC123" s="1271"/>
      <c r="AD123" s="1272"/>
      <c r="AE123" s="1273"/>
    </row>
    <row r="124" spans="1:31" ht="12.95" customHeight="1">
      <c r="A124" s="46"/>
      <c r="B124" s="46"/>
      <c r="C124" s="46"/>
      <c r="D124" s="46"/>
      <c r="H124" s="5"/>
      <c r="I124" s="63"/>
      <c r="J124" s="1274" t="s">
        <v>722</v>
      </c>
      <c r="K124" s="1275"/>
      <c r="L124" s="1276" t="s">
        <v>530</v>
      </c>
      <c r="M124" s="1277"/>
      <c r="N124" s="1277"/>
      <c r="O124" s="1278"/>
      <c r="R124" s="1274" t="s">
        <v>722</v>
      </c>
      <c r="S124" s="1275"/>
      <c r="T124" s="1276" t="s">
        <v>530</v>
      </c>
      <c r="U124" s="1277"/>
      <c r="V124" s="1277"/>
      <c r="W124" s="1278"/>
      <c r="Z124" s="1274" t="s">
        <v>722</v>
      </c>
      <c r="AA124" s="1275"/>
      <c r="AB124" s="1276" t="s">
        <v>530</v>
      </c>
      <c r="AC124" s="1277"/>
      <c r="AD124" s="1277"/>
      <c r="AE124" s="1278"/>
    </row>
    <row r="125" spans="1:31" ht="12.75" customHeight="1">
      <c r="A125" s="46"/>
      <c r="B125" s="46"/>
      <c r="C125" s="46"/>
      <c r="D125" s="46"/>
      <c r="I125" s="63"/>
      <c r="J125" s="5"/>
      <c r="K125" s="640"/>
      <c r="L125" s="640"/>
      <c r="M125" s="640"/>
      <c r="N125" s="640"/>
      <c r="O125" s="640"/>
      <c r="S125" s="640"/>
      <c r="T125" s="640"/>
      <c r="U125" s="640"/>
      <c r="V125" s="640"/>
      <c r="W125" s="640"/>
      <c r="AA125" s="640"/>
      <c r="AB125" s="640"/>
      <c r="AC125" s="640"/>
      <c r="AD125" s="640"/>
      <c r="AE125" s="640"/>
    </row>
    <row r="126" spans="1:31" ht="12.95" customHeight="1">
      <c r="A126" s="49"/>
      <c r="B126" s="46"/>
      <c r="C126" s="46"/>
      <c r="D126" s="46"/>
      <c r="I126" s="63"/>
      <c r="J126" s="338" t="s">
        <v>610</v>
      </c>
      <c r="K126" s="339"/>
      <c r="L126" s="339"/>
      <c r="M126" s="335"/>
      <c r="N126" s="335"/>
      <c r="O126" s="335"/>
      <c r="R126" s="338" t="s">
        <v>610</v>
      </c>
      <c r="S126" s="339"/>
      <c r="T126" s="339"/>
      <c r="U126" s="640"/>
      <c r="V126" s="640"/>
      <c r="W126" s="640"/>
      <c r="Z126" s="338" t="s">
        <v>610</v>
      </c>
      <c r="AA126" s="339"/>
      <c r="AB126" s="339"/>
      <c r="AC126" s="640"/>
      <c r="AD126" s="640"/>
      <c r="AE126" s="640"/>
    </row>
    <row r="127" spans="1:31" ht="12.95" customHeight="1">
      <c r="A127" s="340"/>
      <c r="B127" s="341"/>
      <c r="C127" s="341"/>
      <c r="D127" s="341"/>
      <c r="E127" s="341"/>
      <c r="F127" s="341"/>
      <c r="G127" s="341"/>
      <c r="I127" s="63"/>
      <c r="J127" s="1255" t="s">
        <v>527</v>
      </c>
      <c r="K127" s="1267" t="s">
        <v>1342</v>
      </c>
      <c r="L127" s="1268"/>
      <c r="M127" s="1269"/>
      <c r="N127" s="1265"/>
      <c r="O127" s="1266"/>
      <c r="R127" s="1255" t="s">
        <v>527</v>
      </c>
      <c r="S127" s="1267" t="s">
        <v>1342</v>
      </c>
      <c r="T127" s="1268"/>
      <c r="U127" s="1269"/>
      <c r="V127" s="1265"/>
      <c r="W127" s="1266"/>
      <c r="Z127" s="1255" t="s">
        <v>527</v>
      </c>
      <c r="AA127" s="1267" t="s">
        <v>1342</v>
      </c>
      <c r="AB127" s="1268"/>
      <c r="AC127" s="1269"/>
      <c r="AD127" s="1265"/>
      <c r="AE127" s="1266"/>
    </row>
    <row r="128" spans="1:31" ht="12.95" customHeight="1">
      <c r="A128" s="46"/>
      <c r="B128" s="341"/>
      <c r="C128" s="341"/>
      <c r="D128" s="341"/>
      <c r="E128" s="341"/>
      <c r="F128" s="341"/>
      <c r="G128" s="341"/>
      <c r="I128" s="63"/>
      <c r="J128" s="1256"/>
      <c r="K128" s="1221" t="s">
        <v>1354</v>
      </c>
      <c r="L128" s="1222"/>
      <c r="M128" s="1223"/>
      <c r="N128" s="1225"/>
      <c r="O128" s="1226"/>
      <c r="R128" s="1256"/>
      <c r="S128" s="1221" t="s">
        <v>1354</v>
      </c>
      <c r="T128" s="1222"/>
      <c r="U128" s="1223"/>
      <c r="V128" s="1225"/>
      <c r="W128" s="1226"/>
      <c r="Z128" s="1256"/>
      <c r="AA128" s="1221" t="s">
        <v>1354</v>
      </c>
      <c r="AB128" s="1222"/>
      <c r="AC128" s="1223"/>
      <c r="AD128" s="1225"/>
      <c r="AE128" s="1226"/>
    </row>
    <row r="129" spans="1:31" ht="12.95" customHeight="1">
      <c r="A129" s="49"/>
      <c r="B129" s="49"/>
      <c r="C129" s="49"/>
      <c r="D129" s="46"/>
      <c r="F129" s="5"/>
      <c r="I129" s="63"/>
      <c r="J129" s="1260"/>
      <c r="K129" s="1221" t="s">
        <v>517</v>
      </c>
      <c r="L129" s="1222"/>
      <c r="M129" s="1223"/>
      <c r="N129" s="1229" t="s">
        <v>529</v>
      </c>
      <c r="O129" s="1230"/>
      <c r="R129" s="1260"/>
      <c r="S129" s="1221" t="s">
        <v>517</v>
      </c>
      <c r="T129" s="1222"/>
      <c r="U129" s="1223"/>
      <c r="V129" s="1229" t="s">
        <v>529</v>
      </c>
      <c r="W129" s="1230"/>
      <c r="Z129" s="1260"/>
      <c r="AA129" s="1221" t="s">
        <v>517</v>
      </c>
      <c r="AB129" s="1222"/>
      <c r="AC129" s="1223"/>
      <c r="AD129" s="1229" t="s">
        <v>529</v>
      </c>
      <c r="AE129" s="1230"/>
    </row>
    <row r="130" spans="1:31" ht="12.95" customHeight="1">
      <c r="A130" s="49"/>
      <c r="B130" s="46"/>
      <c r="C130" s="46"/>
      <c r="D130" s="46"/>
      <c r="F130" s="5"/>
      <c r="G130" s="5"/>
      <c r="I130" s="63"/>
      <c r="J130" s="1261"/>
      <c r="K130" s="1221" t="s">
        <v>305</v>
      </c>
      <c r="L130" s="1222"/>
      <c r="M130" s="1223"/>
      <c r="N130" s="1229"/>
      <c r="O130" s="1230"/>
      <c r="R130" s="1261"/>
      <c r="S130" s="1221" t="s">
        <v>305</v>
      </c>
      <c r="T130" s="1222"/>
      <c r="U130" s="1223"/>
      <c r="V130" s="1229"/>
      <c r="W130" s="1230"/>
      <c r="Z130" s="1261"/>
      <c r="AA130" s="1221" t="s">
        <v>305</v>
      </c>
      <c r="AB130" s="1222"/>
      <c r="AC130" s="1223"/>
      <c r="AD130" s="1229"/>
      <c r="AE130" s="1230"/>
    </row>
    <row r="131" spans="1:31" ht="12.95" customHeight="1">
      <c r="A131" s="46"/>
      <c r="B131" s="46"/>
      <c r="C131" s="46"/>
      <c r="D131" s="49"/>
      <c r="E131" s="5"/>
      <c r="F131" s="5"/>
      <c r="G131" s="297"/>
      <c r="I131" s="63"/>
      <c r="J131" s="1261"/>
      <c r="K131" s="1221" t="s">
        <v>518</v>
      </c>
      <c r="L131" s="1222"/>
      <c r="M131" s="1223"/>
      <c r="N131" s="645"/>
      <c r="O131" s="646"/>
      <c r="R131" s="1261"/>
      <c r="S131" s="1221" t="s">
        <v>518</v>
      </c>
      <c r="T131" s="1222"/>
      <c r="U131" s="1223"/>
      <c r="V131" s="645"/>
      <c r="W131" s="646"/>
      <c r="Z131" s="1261"/>
      <c r="AA131" s="1221" t="s">
        <v>518</v>
      </c>
      <c r="AB131" s="1222"/>
      <c r="AC131" s="1223"/>
      <c r="AD131" s="645"/>
      <c r="AE131" s="646"/>
    </row>
    <row r="132" spans="1:31" ht="12.95" customHeight="1">
      <c r="A132" s="46"/>
      <c r="B132" s="46"/>
      <c r="C132" s="46"/>
      <c r="D132" s="49"/>
      <c r="E132" s="5"/>
      <c r="F132" s="5"/>
      <c r="G132" s="84"/>
      <c r="H132" s="5"/>
      <c r="I132" s="65"/>
      <c r="J132" s="1261"/>
      <c r="K132" s="1224" t="s">
        <v>513</v>
      </c>
      <c r="L132" s="1222"/>
      <c r="M132" s="1223"/>
      <c r="N132" s="1225"/>
      <c r="O132" s="1226"/>
      <c r="R132" s="1261"/>
      <c r="S132" s="1224" t="s">
        <v>513</v>
      </c>
      <c r="T132" s="1222"/>
      <c r="U132" s="1223"/>
      <c r="V132" s="1225"/>
      <c r="W132" s="1226"/>
      <c r="Z132" s="1261"/>
      <c r="AA132" s="1224" t="s">
        <v>513</v>
      </c>
      <c r="AB132" s="1222"/>
      <c r="AC132" s="1223"/>
      <c r="AD132" s="1225"/>
      <c r="AE132" s="1226"/>
    </row>
    <row r="133" spans="1:31" ht="12.95" customHeight="1">
      <c r="A133" s="49"/>
      <c r="B133" s="46"/>
      <c r="C133" s="46"/>
      <c r="D133" s="46"/>
      <c r="H133" s="5"/>
      <c r="I133" s="66"/>
      <c r="J133" s="1261"/>
      <c r="K133" s="647"/>
      <c r="L133" s="1227" t="s">
        <v>519</v>
      </c>
      <c r="M133" s="1228"/>
      <c r="N133" s="1229" t="s">
        <v>528</v>
      </c>
      <c r="O133" s="1230"/>
      <c r="R133" s="1261"/>
      <c r="S133" s="647"/>
      <c r="T133" s="1227" t="s">
        <v>519</v>
      </c>
      <c r="U133" s="1228"/>
      <c r="V133" s="1229" t="s">
        <v>528</v>
      </c>
      <c r="W133" s="1230"/>
      <c r="Z133" s="1261"/>
      <c r="AA133" s="647"/>
      <c r="AB133" s="1227" t="s">
        <v>519</v>
      </c>
      <c r="AC133" s="1228"/>
      <c r="AD133" s="1229" t="s">
        <v>528</v>
      </c>
      <c r="AE133" s="1230"/>
    </row>
    <row r="134" spans="1:31" ht="12.95" customHeight="1">
      <c r="A134" s="46"/>
      <c r="B134" s="49"/>
      <c r="C134" s="49"/>
      <c r="D134" s="49"/>
      <c r="H134" s="5"/>
      <c r="I134" s="66"/>
      <c r="J134" s="1261"/>
      <c r="K134" s="1224" t="s">
        <v>514</v>
      </c>
      <c r="L134" s="1222"/>
      <c r="M134" s="1223"/>
      <c r="N134" s="1225"/>
      <c r="O134" s="1226"/>
      <c r="R134" s="1261"/>
      <c r="S134" s="1224" t="s">
        <v>514</v>
      </c>
      <c r="T134" s="1222"/>
      <c r="U134" s="1223"/>
      <c r="V134" s="1225"/>
      <c r="W134" s="1226"/>
      <c r="Z134" s="1261"/>
      <c r="AA134" s="1224" t="s">
        <v>514</v>
      </c>
      <c r="AB134" s="1222"/>
      <c r="AC134" s="1223"/>
      <c r="AD134" s="1225"/>
      <c r="AE134" s="1226"/>
    </row>
    <row r="135" spans="1:31" ht="12.95" customHeight="1">
      <c r="A135" s="46"/>
      <c r="B135" s="46"/>
      <c r="C135" s="46"/>
      <c r="D135" s="46"/>
      <c r="H135" s="5"/>
      <c r="I135" s="66"/>
      <c r="J135" s="1262"/>
      <c r="K135" s="648"/>
      <c r="L135" s="1270" t="s">
        <v>515</v>
      </c>
      <c r="M135" s="1271"/>
      <c r="N135" s="1272"/>
      <c r="O135" s="1273"/>
      <c r="R135" s="1262"/>
      <c r="S135" s="648"/>
      <c r="T135" s="1270" t="s">
        <v>515</v>
      </c>
      <c r="U135" s="1271"/>
      <c r="V135" s="1272"/>
      <c r="W135" s="1273"/>
      <c r="Z135" s="1262"/>
      <c r="AA135" s="648"/>
      <c r="AB135" s="1270" t="s">
        <v>515</v>
      </c>
      <c r="AC135" s="1271"/>
      <c r="AD135" s="1272"/>
      <c r="AE135" s="1273"/>
    </row>
    <row r="136" spans="1:31" ht="12.95" customHeight="1">
      <c r="A136" s="46"/>
      <c r="B136" s="46"/>
      <c r="C136" s="46"/>
      <c r="D136" s="46"/>
      <c r="H136" s="5"/>
      <c r="I136" s="66"/>
      <c r="J136" s="1274" t="s">
        <v>722</v>
      </c>
      <c r="K136" s="1275"/>
      <c r="L136" s="1276" t="s">
        <v>530</v>
      </c>
      <c r="M136" s="1277"/>
      <c r="N136" s="1277"/>
      <c r="O136" s="1278"/>
      <c r="R136" s="1274" t="s">
        <v>722</v>
      </c>
      <c r="S136" s="1275"/>
      <c r="T136" s="1276" t="s">
        <v>530</v>
      </c>
      <c r="U136" s="1277"/>
      <c r="V136" s="1277"/>
      <c r="W136" s="1278"/>
      <c r="Z136" s="1274" t="s">
        <v>722</v>
      </c>
      <c r="AA136" s="1275"/>
      <c r="AB136" s="1276" t="s">
        <v>530</v>
      </c>
      <c r="AC136" s="1277"/>
      <c r="AD136" s="1277"/>
      <c r="AE136" s="1278"/>
    </row>
    <row r="137" spans="1:31" ht="24.95" customHeight="1">
      <c r="B137" s="46"/>
      <c r="C137" s="46"/>
      <c r="D137" s="46"/>
      <c r="I137" s="5"/>
      <c r="J137" s="5"/>
    </row>
  </sheetData>
  <mergeCells count="740">
    <mergeCell ref="AA8:AC8"/>
    <mergeCell ref="AD8:AE8"/>
    <mergeCell ref="Y2:AA2"/>
    <mergeCell ref="Y3:AA3"/>
    <mergeCell ref="AB3:AD3"/>
    <mergeCell ref="A4:B4"/>
    <mergeCell ref="C4:G4"/>
    <mergeCell ref="K4:L5"/>
    <mergeCell ref="N4:O4"/>
    <mergeCell ref="A5:B5"/>
    <mergeCell ref="C5:G5"/>
    <mergeCell ref="N5:O5"/>
    <mergeCell ref="C8:D8"/>
    <mergeCell ref="K8:M8"/>
    <mergeCell ref="N8:O8"/>
    <mergeCell ref="S8:U8"/>
    <mergeCell ref="V8:W8"/>
    <mergeCell ref="C7:D7"/>
    <mergeCell ref="J7:J8"/>
    <mergeCell ref="K7:M7"/>
    <mergeCell ref="N7:O7"/>
    <mergeCell ref="R7:R8"/>
    <mergeCell ref="K6:L6"/>
    <mergeCell ref="S6:T6"/>
    <mergeCell ref="AD9:AE9"/>
    <mergeCell ref="A10:B10"/>
    <mergeCell ref="C10:D10"/>
    <mergeCell ref="K10:M10"/>
    <mergeCell ref="N10:O10"/>
    <mergeCell ref="S10:U10"/>
    <mergeCell ref="V10:W10"/>
    <mergeCell ref="AA10:AC10"/>
    <mergeCell ref="AD10:AE10"/>
    <mergeCell ref="A7:B9"/>
    <mergeCell ref="C9:D9"/>
    <mergeCell ref="J9:J15"/>
    <mergeCell ref="K9:M9"/>
    <mergeCell ref="N9:O9"/>
    <mergeCell ref="R9:R15"/>
    <mergeCell ref="S9:U9"/>
    <mergeCell ref="V9:W9"/>
    <mergeCell ref="Z9:Z15"/>
    <mergeCell ref="AA9:AC9"/>
    <mergeCell ref="S7:U7"/>
    <mergeCell ref="V7:W7"/>
    <mergeCell ref="Z7:Z8"/>
    <mergeCell ref="AA7:AC7"/>
    <mergeCell ref="AD7:AE7"/>
    <mergeCell ref="A11:B11"/>
    <mergeCell ref="C11:D11"/>
    <mergeCell ref="K11:M11"/>
    <mergeCell ref="S11:U11"/>
    <mergeCell ref="AA11:AC11"/>
    <mergeCell ref="A12:B12"/>
    <mergeCell ref="C12:D12"/>
    <mergeCell ref="K12:M12"/>
    <mergeCell ref="N12:O12"/>
    <mergeCell ref="S12:U12"/>
    <mergeCell ref="V12:W12"/>
    <mergeCell ref="AA12:AC12"/>
    <mergeCell ref="N11:O11"/>
    <mergeCell ref="AD12:AE12"/>
    <mergeCell ref="A13:B13"/>
    <mergeCell ref="C13:D13"/>
    <mergeCell ref="L13:M13"/>
    <mergeCell ref="N13:O13"/>
    <mergeCell ref="T13:U13"/>
    <mergeCell ref="V13:W13"/>
    <mergeCell ref="AB13:AC13"/>
    <mergeCell ref="A15:B15"/>
    <mergeCell ref="C15:D15"/>
    <mergeCell ref="L15:M15"/>
    <mergeCell ref="N15:O15"/>
    <mergeCell ref="T15:U15"/>
    <mergeCell ref="V15:W15"/>
    <mergeCell ref="AD13:AE13"/>
    <mergeCell ref="C14:D14"/>
    <mergeCell ref="K14:M14"/>
    <mergeCell ref="N14:O14"/>
    <mergeCell ref="S14:U14"/>
    <mergeCell ref="V14:W14"/>
    <mergeCell ref="AA14:AC14"/>
    <mergeCell ref="AD14:AE14"/>
    <mergeCell ref="AB15:AC15"/>
    <mergeCell ref="AD15:AE15"/>
    <mergeCell ref="C16:D16"/>
    <mergeCell ref="J16:K16"/>
    <mergeCell ref="L16:O16"/>
    <mergeCell ref="R16:S16"/>
    <mergeCell ref="T16:W16"/>
    <mergeCell ref="Z16:AA16"/>
    <mergeCell ref="AB16:AE16"/>
    <mergeCell ref="AA21:AC21"/>
    <mergeCell ref="J19:J20"/>
    <mergeCell ref="K18:L18"/>
    <mergeCell ref="AD21:AE21"/>
    <mergeCell ref="K19:M19"/>
    <mergeCell ref="N19:O19"/>
    <mergeCell ref="R19:R20"/>
    <mergeCell ref="S19:U19"/>
    <mergeCell ref="V19:W19"/>
    <mergeCell ref="Z19:Z20"/>
    <mergeCell ref="AA19:AC19"/>
    <mergeCell ref="AD19:AE19"/>
    <mergeCell ref="K20:M20"/>
    <mergeCell ref="N20:O20"/>
    <mergeCell ref="S20:U20"/>
    <mergeCell ref="V20:W20"/>
    <mergeCell ref="AA20:AC20"/>
    <mergeCell ref="AD20:AE20"/>
    <mergeCell ref="AA23:AC23"/>
    <mergeCell ref="K24:M24"/>
    <mergeCell ref="N24:O24"/>
    <mergeCell ref="S24:U24"/>
    <mergeCell ref="V24:W24"/>
    <mergeCell ref="AA24:AC24"/>
    <mergeCell ref="Z21:Z27"/>
    <mergeCell ref="V21:W21"/>
    <mergeCell ref="V25:W25"/>
    <mergeCell ref="AB25:AC25"/>
    <mergeCell ref="AD24:AE24"/>
    <mergeCell ref="AD25:AE25"/>
    <mergeCell ref="V22:W22"/>
    <mergeCell ref="AA22:AC22"/>
    <mergeCell ref="AD22:AE22"/>
    <mergeCell ref="B26:B27"/>
    <mergeCell ref="C26:C27"/>
    <mergeCell ref="B21:B23"/>
    <mergeCell ref="C22:C23"/>
    <mergeCell ref="J21:J27"/>
    <mergeCell ref="K21:M21"/>
    <mergeCell ref="N21:O21"/>
    <mergeCell ref="R21:R27"/>
    <mergeCell ref="S21:U21"/>
    <mergeCell ref="K23:M23"/>
    <mergeCell ref="S23:U23"/>
    <mergeCell ref="K22:M22"/>
    <mergeCell ref="N22:O22"/>
    <mergeCell ref="S22:U22"/>
    <mergeCell ref="L25:M25"/>
    <mergeCell ref="N25:O25"/>
    <mergeCell ref="T25:U25"/>
    <mergeCell ref="R28:S28"/>
    <mergeCell ref="T28:W28"/>
    <mergeCell ref="Z28:AA28"/>
    <mergeCell ref="AB28:AE28"/>
    <mergeCell ref="AA26:AC26"/>
    <mergeCell ref="AD26:AE26"/>
    <mergeCell ref="L27:M27"/>
    <mergeCell ref="N27:O27"/>
    <mergeCell ref="T27:U27"/>
    <mergeCell ref="V27:W27"/>
    <mergeCell ref="AB27:AC27"/>
    <mergeCell ref="AD27:AE27"/>
    <mergeCell ref="K26:M26"/>
    <mergeCell ref="N26:O26"/>
    <mergeCell ref="S26:U26"/>
    <mergeCell ref="V26:W26"/>
    <mergeCell ref="A31:G33"/>
    <mergeCell ref="J31:J32"/>
    <mergeCell ref="K31:M31"/>
    <mergeCell ref="N31:O31"/>
    <mergeCell ref="R31:R32"/>
    <mergeCell ref="S31:U31"/>
    <mergeCell ref="J33:J39"/>
    <mergeCell ref="K33:M33"/>
    <mergeCell ref="N33:O33"/>
    <mergeCell ref="R33:R39"/>
    <mergeCell ref="S33:U33"/>
    <mergeCell ref="K35:M35"/>
    <mergeCell ref="S35:U35"/>
    <mergeCell ref="K36:M36"/>
    <mergeCell ref="N36:O36"/>
    <mergeCell ref="T37:U37"/>
    <mergeCell ref="V37:W37"/>
    <mergeCell ref="AB37:AC37"/>
    <mergeCell ref="AD37:AE37"/>
    <mergeCell ref="AD31:AE31"/>
    <mergeCell ref="K32:M32"/>
    <mergeCell ref="N32:O32"/>
    <mergeCell ref="S32:U32"/>
    <mergeCell ref="V32:W32"/>
    <mergeCell ref="AA32:AC32"/>
    <mergeCell ref="AD32:AE32"/>
    <mergeCell ref="AD34:AE34"/>
    <mergeCell ref="AA35:AC35"/>
    <mergeCell ref="J40:K40"/>
    <mergeCell ref="L40:O40"/>
    <mergeCell ref="R40:S40"/>
    <mergeCell ref="T40:W40"/>
    <mergeCell ref="Z40:AA40"/>
    <mergeCell ref="AB40:AE40"/>
    <mergeCell ref="L39:M39"/>
    <mergeCell ref="N39:O39"/>
    <mergeCell ref="T39:U39"/>
    <mergeCell ref="V39:W39"/>
    <mergeCell ref="AB39:AC39"/>
    <mergeCell ref="AD39:AE39"/>
    <mergeCell ref="Z33:Z39"/>
    <mergeCell ref="AA33:AC33"/>
    <mergeCell ref="AD33:AE33"/>
    <mergeCell ref="K34:M34"/>
    <mergeCell ref="N34:O34"/>
    <mergeCell ref="S36:U36"/>
    <mergeCell ref="V36:W36"/>
    <mergeCell ref="AA36:AC36"/>
    <mergeCell ref="AD36:AE36"/>
    <mergeCell ref="AD38:AE38"/>
    <mergeCell ref="L37:M37"/>
    <mergeCell ref="N37:O37"/>
    <mergeCell ref="J43:J44"/>
    <mergeCell ref="K43:M43"/>
    <mergeCell ref="N43:O43"/>
    <mergeCell ref="R43:R44"/>
    <mergeCell ref="S43:U43"/>
    <mergeCell ref="J45:J51"/>
    <mergeCell ref="K45:M45"/>
    <mergeCell ref="N45:O45"/>
    <mergeCell ref="R45:R51"/>
    <mergeCell ref="S45:U45"/>
    <mergeCell ref="K48:M48"/>
    <mergeCell ref="N48:O48"/>
    <mergeCell ref="S48:U48"/>
    <mergeCell ref="V48:W48"/>
    <mergeCell ref="AA48:AC48"/>
    <mergeCell ref="V43:W43"/>
    <mergeCell ref="Z43:Z44"/>
    <mergeCell ref="AA43:AC43"/>
    <mergeCell ref="AD43:AE43"/>
    <mergeCell ref="K44:M44"/>
    <mergeCell ref="N44:O44"/>
    <mergeCell ref="S44:U44"/>
    <mergeCell ref="V44:W44"/>
    <mergeCell ref="AA44:AC44"/>
    <mergeCell ref="AD44:AE44"/>
    <mergeCell ref="T52:W52"/>
    <mergeCell ref="J105:J111"/>
    <mergeCell ref="K103:M103"/>
    <mergeCell ref="N103:O103"/>
    <mergeCell ref="S103:U103"/>
    <mergeCell ref="V45:W45"/>
    <mergeCell ref="Z45:Z51"/>
    <mergeCell ref="AA45:AC45"/>
    <mergeCell ref="AD45:AE45"/>
    <mergeCell ref="K46:M46"/>
    <mergeCell ref="N46:O46"/>
    <mergeCell ref="S46:U46"/>
    <mergeCell ref="V46:W46"/>
    <mergeCell ref="AA46:AC46"/>
    <mergeCell ref="L49:M49"/>
    <mergeCell ref="N49:O49"/>
    <mergeCell ref="T49:U49"/>
    <mergeCell ref="V49:W49"/>
    <mergeCell ref="AB49:AC49"/>
    <mergeCell ref="AD49:AE49"/>
    <mergeCell ref="AD46:AE46"/>
    <mergeCell ref="K47:M47"/>
    <mergeCell ref="S47:U47"/>
    <mergeCell ref="AA47:AC47"/>
    <mergeCell ref="AA105:AC105"/>
    <mergeCell ref="AD105:AE105"/>
    <mergeCell ref="K106:M106"/>
    <mergeCell ref="K104:M104"/>
    <mergeCell ref="N104:O104"/>
    <mergeCell ref="S119:U119"/>
    <mergeCell ref="AD48:AE48"/>
    <mergeCell ref="Z52:AA52"/>
    <mergeCell ref="AB52:AE52"/>
    <mergeCell ref="L51:M51"/>
    <mergeCell ref="N51:O51"/>
    <mergeCell ref="T51:U51"/>
    <mergeCell ref="V51:W51"/>
    <mergeCell ref="AB51:AC51"/>
    <mergeCell ref="AD51:AE51"/>
    <mergeCell ref="K50:M50"/>
    <mergeCell ref="N50:O50"/>
    <mergeCell ref="S50:U50"/>
    <mergeCell ref="V50:W50"/>
    <mergeCell ref="AA50:AC50"/>
    <mergeCell ref="AD50:AE50"/>
    <mergeCell ref="J52:K52"/>
    <mergeCell ref="L52:O52"/>
    <mergeCell ref="R52:S52"/>
    <mergeCell ref="Z127:Z128"/>
    <mergeCell ref="AA127:AC127"/>
    <mergeCell ref="AD127:AE127"/>
    <mergeCell ref="K128:M128"/>
    <mergeCell ref="N128:O128"/>
    <mergeCell ref="S128:U128"/>
    <mergeCell ref="V128:W128"/>
    <mergeCell ref="AA128:AC128"/>
    <mergeCell ref="AD128:AE128"/>
    <mergeCell ref="K127:M127"/>
    <mergeCell ref="N127:O127"/>
    <mergeCell ref="R127:R128"/>
    <mergeCell ref="S127:U127"/>
    <mergeCell ref="V127:W127"/>
    <mergeCell ref="AD132:AE132"/>
    <mergeCell ref="L133:M133"/>
    <mergeCell ref="AB133:AC133"/>
    <mergeCell ref="AD133:AE133"/>
    <mergeCell ref="AA131:AC131"/>
    <mergeCell ref="K132:M132"/>
    <mergeCell ref="N132:O132"/>
    <mergeCell ref="S132:U132"/>
    <mergeCell ref="V132:W132"/>
    <mergeCell ref="AA132:AC132"/>
    <mergeCell ref="Z129:Z135"/>
    <mergeCell ref="AA129:AC129"/>
    <mergeCell ref="AD129:AE129"/>
    <mergeCell ref="K130:M130"/>
    <mergeCell ref="N130:O130"/>
    <mergeCell ref="S130:U130"/>
    <mergeCell ref="V130:W130"/>
    <mergeCell ref="AA130:AC130"/>
    <mergeCell ref="AD130:AE130"/>
    <mergeCell ref="K131:M131"/>
    <mergeCell ref="K129:M129"/>
    <mergeCell ref="N129:O129"/>
    <mergeCell ref="R129:R135"/>
    <mergeCell ref="S129:U129"/>
    <mergeCell ref="Z136:AA136"/>
    <mergeCell ref="AB136:AE136"/>
    <mergeCell ref="V134:W134"/>
    <mergeCell ref="AA134:AC134"/>
    <mergeCell ref="AD134:AE134"/>
    <mergeCell ref="L135:M135"/>
    <mergeCell ref="N135:O135"/>
    <mergeCell ref="T135:U135"/>
    <mergeCell ref="V135:W135"/>
    <mergeCell ref="AB135:AC135"/>
    <mergeCell ref="AD135:AE135"/>
    <mergeCell ref="K134:M134"/>
    <mergeCell ref="N134:O134"/>
    <mergeCell ref="S134:U134"/>
    <mergeCell ref="J103:J104"/>
    <mergeCell ref="J67:J68"/>
    <mergeCell ref="K67:M67"/>
    <mergeCell ref="N67:O67"/>
    <mergeCell ref="J136:K136"/>
    <mergeCell ref="L136:O136"/>
    <mergeCell ref="R136:S136"/>
    <mergeCell ref="T136:W136"/>
    <mergeCell ref="J129:J135"/>
    <mergeCell ref="V129:W129"/>
    <mergeCell ref="S131:U131"/>
    <mergeCell ref="N133:O133"/>
    <mergeCell ref="T133:U133"/>
    <mergeCell ref="V133:W133"/>
    <mergeCell ref="J127:J128"/>
    <mergeCell ref="J117:J123"/>
    <mergeCell ref="V123:W123"/>
    <mergeCell ref="V121:W121"/>
    <mergeCell ref="N122:O122"/>
    <mergeCell ref="V122:W122"/>
    <mergeCell ref="N120:O120"/>
    <mergeCell ref="V120:W120"/>
    <mergeCell ref="K119:M119"/>
    <mergeCell ref="K105:M105"/>
    <mergeCell ref="S104:U104"/>
    <mergeCell ref="V104:W104"/>
    <mergeCell ref="S106:U106"/>
    <mergeCell ref="Z103:Z104"/>
    <mergeCell ref="R105:R111"/>
    <mergeCell ref="Z105:Z111"/>
    <mergeCell ref="N106:O106"/>
    <mergeCell ref="V106:W106"/>
    <mergeCell ref="K110:M110"/>
    <mergeCell ref="S110:U110"/>
    <mergeCell ref="L111:M111"/>
    <mergeCell ref="N111:O111"/>
    <mergeCell ref="N109:O109"/>
    <mergeCell ref="V103:W103"/>
    <mergeCell ref="R103:R104"/>
    <mergeCell ref="N105:O105"/>
    <mergeCell ref="S105:U105"/>
    <mergeCell ref="V105:W105"/>
    <mergeCell ref="AA103:AC103"/>
    <mergeCell ref="AD103:AE103"/>
    <mergeCell ref="R115:R116"/>
    <mergeCell ref="J115:J116"/>
    <mergeCell ref="J79:J80"/>
    <mergeCell ref="K79:M79"/>
    <mergeCell ref="N79:O79"/>
    <mergeCell ref="T111:U111"/>
    <mergeCell ref="V111:W111"/>
    <mergeCell ref="AB111:AC111"/>
    <mergeCell ref="AD111:AE111"/>
    <mergeCell ref="V109:W109"/>
    <mergeCell ref="AD109:AE109"/>
    <mergeCell ref="N110:O110"/>
    <mergeCell ref="V110:W110"/>
    <mergeCell ref="AD110:AE110"/>
    <mergeCell ref="AA110:AC110"/>
    <mergeCell ref="N108:O108"/>
    <mergeCell ref="V108:W108"/>
    <mergeCell ref="AD108:AE108"/>
    <mergeCell ref="AA106:AC106"/>
    <mergeCell ref="K107:M107"/>
    <mergeCell ref="S107:U107"/>
    <mergeCell ref="AA107:AC107"/>
    <mergeCell ref="AA104:AC104"/>
    <mergeCell ref="AD104:AE104"/>
    <mergeCell ref="K117:M117"/>
    <mergeCell ref="N117:O117"/>
    <mergeCell ref="S117:U117"/>
    <mergeCell ref="V117:W117"/>
    <mergeCell ref="AA117:AC117"/>
    <mergeCell ref="AD117:AE117"/>
    <mergeCell ref="K118:M118"/>
    <mergeCell ref="K116:M116"/>
    <mergeCell ref="N116:O116"/>
    <mergeCell ref="S116:U116"/>
    <mergeCell ref="V116:W116"/>
    <mergeCell ref="S118:U118"/>
    <mergeCell ref="Z115:Z116"/>
    <mergeCell ref="R117:R123"/>
    <mergeCell ref="Z117:Z123"/>
    <mergeCell ref="N118:O118"/>
    <mergeCell ref="V118:W118"/>
    <mergeCell ref="K122:M122"/>
    <mergeCell ref="S122:U122"/>
    <mergeCell ref="L123:M123"/>
    <mergeCell ref="N123:O123"/>
    <mergeCell ref="T123:U123"/>
    <mergeCell ref="AA115:AC115"/>
    <mergeCell ref="AD115:AE115"/>
    <mergeCell ref="Z91:Z92"/>
    <mergeCell ref="AA91:AC91"/>
    <mergeCell ref="AD91:AE91"/>
    <mergeCell ref="K92:M92"/>
    <mergeCell ref="N92:O92"/>
    <mergeCell ref="S92:U92"/>
    <mergeCell ref="V92:W92"/>
    <mergeCell ref="AA92:AC92"/>
    <mergeCell ref="AD92:AE92"/>
    <mergeCell ref="K91:M91"/>
    <mergeCell ref="N91:O91"/>
    <mergeCell ref="R91:R92"/>
    <mergeCell ref="S91:U91"/>
    <mergeCell ref="V91:W91"/>
    <mergeCell ref="AD97:AE97"/>
    <mergeCell ref="AA95:AC95"/>
    <mergeCell ref="K96:M96"/>
    <mergeCell ref="N96:O96"/>
    <mergeCell ref="S96:U96"/>
    <mergeCell ref="V96:W96"/>
    <mergeCell ref="AA96:AC96"/>
    <mergeCell ref="Z93:Z99"/>
    <mergeCell ref="AA93:AC93"/>
    <mergeCell ref="AD93:AE93"/>
    <mergeCell ref="K94:M94"/>
    <mergeCell ref="N94:O94"/>
    <mergeCell ref="S94:U94"/>
    <mergeCell ref="V94:W94"/>
    <mergeCell ref="AA94:AC94"/>
    <mergeCell ref="AD94:AE94"/>
    <mergeCell ref="K95:M95"/>
    <mergeCell ref="K93:M93"/>
    <mergeCell ref="Z100:AA100"/>
    <mergeCell ref="AB100:AE100"/>
    <mergeCell ref="V98:W98"/>
    <mergeCell ref="AA98:AC98"/>
    <mergeCell ref="AD98:AE98"/>
    <mergeCell ref="L99:M99"/>
    <mergeCell ref="N99:O99"/>
    <mergeCell ref="T99:U99"/>
    <mergeCell ref="V99:W99"/>
    <mergeCell ref="AB99:AC99"/>
    <mergeCell ref="AD99:AE99"/>
    <mergeCell ref="R93:R99"/>
    <mergeCell ref="S93:U93"/>
    <mergeCell ref="V93:W93"/>
    <mergeCell ref="S95:U95"/>
    <mergeCell ref="K98:M98"/>
    <mergeCell ref="N98:O98"/>
    <mergeCell ref="S98:U98"/>
    <mergeCell ref="AD96:AE96"/>
    <mergeCell ref="L97:M97"/>
    <mergeCell ref="N97:O97"/>
    <mergeCell ref="T97:U97"/>
    <mergeCell ref="V97:W97"/>
    <mergeCell ref="AB97:AC97"/>
    <mergeCell ref="Z112:AA112"/>
    <mergeCell ref="AB112:AE112"/>
    <mergeCell ref="AD106:AE106"/>
    <mergeCell ref="K108:M108"/>
    <mergeCell ref="S108:U108"/>
    <mergeCell ref="AA108:AC108"/>
    <mergeCell ref="L109:M109"/>
    <mergeCell ref="T109:U109"/>
    <mergeCell ref="AB109:AC109"/>
    <mergeCell ref="N121:O121"/>
    <mergeCell ref="K115:M115"/>
    <mergeCell ref="N115:O115"/>
    <mergeCell ref="S115:U115"/>
    <mergeCell ref="V115:W115"/>
    <mergeCell ref="Z124:AA124"/>
    <mergeCell ref="AB124:AE124"/>
    <mergeCell ref="AD118:AE118"/>
    <mergeCell ref="K120:M120"/>
    <mergeCell ref="S120:U120"/>
    <mergeCell ref="AA120:AC120"/>
    <mergeCell ref="L121:M121"/>
    <mergeCell ref="T121:U121"/>
    <mergeCell ref="AB121:AC121"/>
    <mergeCell ref="AB123:AC123"/>
    <mergeCell ref="AD123:AE123"/>
    <mergeCell ref="AD121:AE121"/>
    <mergeCell ref="AD122:AE122"/>
    <mergeCell ref="AA122:AC122"/>
    <mergeCell ref="AD120:AE120"/>
    <mergeCell ref="AA118:AC118"/>
    <mergeCell ref="AA119:AC119"/>
    <mergeCell ref="AA116:AC116"/>
    <mergeCell ref="AD116:AE116"/>
    <mergeCell ref="J55:J56"/>
    <mergeCell ref="K55:M55"/>
    <mergeCell ref="N55:O55"/>
    <mergeCell ref="R55:R56"/>
    <mergeCell ref="S55:U55"/>
    <mergeCell ref="V55:W55"/>
    <mergeCell ref="J124:K124"/>
    <mergeCell ref="L124:O124"/>
    <mergeCell ref="R124:S124"/>
    <mergeCell ref="T124:W124"/>
    <mergeCell ref="J112:K112"/>
    <mergeCell ref="L112:O112"/>
    <mergeCell ref="R112:S112"/>
    <mergeCell ref="T112:W112"/>
    <mergeCell ref="J100:K100"/>
    <mergeCell ref="L100:O100"/>
    <mergeCell ref="R100:S100"/>
    <mergeCell ref="T100:W100"/>
    <mergeCell ref="J93:J99"/>
    <mergeCell ref="N93:O93"/>
    <mergeCell ref="J91:J92"/>
    <mergeCell ref="J64:K64"/>
    <mergeCell ref="L64:O64"/>
    <mergeCell ref="R64:S64"/>
    <mergeCell ref="Z55:Z56"/>
    <mergeCell ref="AA55:AC55"/>
    <mergeCell ref="AD55:AE55"/>
    <mergeCell ref="K56:M56"/>
    <mergeCell ref="N56:O56"/>
    <mergeCell ref="S56:U56"/>
    <mergeCell ref="V56:W56"/>
    <mergeCell ref="AA56:AC56"/>
    <mergeCell ref="AD56:AE56"/>
    <mergeCell ref="AD60:AE60"/>
    <mergeCell ref="L61:M61"/>
    <mergeCell ref="N61:O61"/>
    <mergeCell ref="T61:U61"/>
    <mergeCell ref="V61:W61"/>
    <mergeCell ref="AB61:AC61"/>
    <mergeCell ref="AD61:AE61"/>
    <mergeCell ref="AA59:AC59"/>
    <mergeCell ref="K60:M60"/>
    <mergeCell ref="N60:O60"/>
    <mergeCell ref="S60:U60"/>
    <mergeCell ref="V60:W60"/>
    <mergeCell ref="AA60:AC60"/>
    <mergeCell ref="Z57:Z63"/>
    <mergeCell ref="AA57:AC57"/>
    <mergeCell ref="AD57:AE57"/>
    <mergeCell ref="K58:M58"/>
    <mergeCell ref="N58:O58"/>
    <mergeCell ref="S58:U58"/>
    <mergeCell ref="V58:W58"/>
    <mergeCell ref="AA58:AC58"/>
    <mergeCell ref="AD58:AE58"/>
    <mergeCell ref="K59:M59"/>
    <mergeCell ref="K57:M57"/>
    <mergeCell ref="T64:W64"/>
    <mergeCell ref="Z64:AA64"/>
    <mergeCell ref="AB64:AE64"/>
    <mergeCell ref="V62:W62"/>
    <mergeCell ref="AA62:AC62"/>
    <mergeCell ref="AD62:AE62"/>
    <mergeCell ref="L63:M63"/>
    <mergeCell ref="N63:O63"/>
    <mergeCell ref="T63:U63"/>
    <mergeCell ref="V63:W63"/>
    <mergeCell ref="AB63:AC63"/>
    <mergeCell ref="AD63:AE63"/>
    <mergeCell ref="J57:J63"/>
    <mergeCell ref="N57:O57"/>
    <mergeCell ref="R57:R63"/>
    <mergeCell ref="S57:U57"/>
    <mergeCell ref="V57:W57"/>
    <mergeCell ref="S59:U59"/>
    <mergeCell ref="K62:M62"/>
    <mergeCell ref="N62:O62"/>
    <mergeCell ref="S62:U62"/>
    <mergeCell ref="K68:M68"/>
    <mergeCell ref="N68:O68"/>
    <mergeCell ref="S68:U68"/>
    <mergeCell ref="V68:W68"/>
    <mergeCell ref="AA68:AC68"/>
    <mergeCell ref="AD68:AE68"/>
    <mergeCell ref="R67:R68"/>
    <mergeCell ref="S67:U67"/>
    <mergeCell ref="V67:W67"/>
    <mergeCell ref="Z67:Z68"/>
    <mergeCell ref="AA67:AC67"/>
    <mergeCell ref="AD67:AE67"/>
    <mergeCell ref="AA70:AC70"/>
    <mergeCell ref="AD70:AE70"/>
    <mergeCell ref="K71:M71"/>
    <mergeCell ref="S71:U71"/>
    <mergeCell ref="AA71:AC71"/>
    <mergeCell ref="K72:M72"/>
    <mergeCell ref="N72:O72"/>
    <mergeCell ref="S72:U72"/>
    <mergeCell ref="V72:W72"/>
    <mergeCell ref="AA72:AC72"/>
    <mergeCell ref="R69:R75"/>
    <mergeCell ref="S69:U69"/>
    <mergeCell ref="V69:W69"/>
    <mergeCell ref="K70:M70"/>
    <mergeCell ref="N70:O70"/>
    <mergeCell ref="S70:U70"/>
    <mergeCell ref="V70:W70"/>
    <mergeCell ref="Z69:Z75"/>
    <mergeCell ref="AA69:AC69"/>
    <mergeCell ref="AD69:AE69"/>
    <mergeCell ref="K74:M74"/>
    <mergeCell ref="N74:O74"/>
    <mergeCell ref="S74:U74"/>
    <mergeCell ref="V74:W74"/>
    <mergeCell ref="J76:K76"/>
    <mergeCell ref="L76:O76"/>
    <mergeCell ref="R76:S76"/>
    <mergeCell ref="T76:W76"/>
    <mergeCell ref="Z76:AA76"/>
    <mergeCell ref="AB76:AE76"/>
    <mergeCell ref="L75:M75"/>
    <mergeCell ref="N75:O75"/>
    <mergeCell ref="T75:U75"/>
    <mergeCell ref="V75:W75"/>
    <mergeCell ref="AB75:AC75"/>
    <mergeCell ref="AD75:AE75"/>
    <mergeCell ref="J69:J75"/>
    <mergeCell ref="K69:M69"/>
    <mergeCell ref="N69:O69"/>
    <mergeCell ref="AA74:AC74"/>
    <mergeCell ref="AD74:AE74"/>
    <mergeCell ref="AD72:AE72"/>
    <mergeCell ref="L73:M73"/>
    <mergeCell ref="N73:O73"/>
    <mergeCell ref="T73:U73"/>
    <mergeCell ref="V73:W73"/>
    <mergeCell ref="AB73:AC73"/>
    <mergeCell ref="AD73:AE73"/>
    <mergeCell ref="AA84:AC84"/>
    <mergeCell ref="R81:R87"/>
    <mergeCell ref="S81:U81"/>
    <mergeCell ref="V81:W81"/>
    <mergeCell ref="K82:M82"/>
    <mergeCell ref="N82:O82"/>
    <mergeCell ref="S82:U82"/>
    <mergeCell ref="V82:W82"/>
    <mergeCell ref="Z81:Z87"/>
    <mergeCell ref="AA81:AC81"/>
    <mergeCell ref="N85:O85"/>
    <mergeCell ref="T85:U85"/>
    <mergeCell ref="V85:W85"/>
    <mergeCell ref="S86:U86"/>
    <mergeCell ref="J88:K88"/>
    <mergeCell ref="L88:O88"/>
    <mergeCell ref="R88:S88"/>
    <mergeCell ref="T88:W88"/>
    <mergeCell ref="Z88:AA88"/>
    <mergeCell ref="AB88:AE88"/>
    <mergeCell ref="L87:M87"/>
    <mergeCell ref="N87:O87"/>
    <mergeCell ref="T87:U87"/>
    <mergeCell ref="V87:W87"/>
    <mergeCell ref="AB87:AC87"/>
    <mergeCell ref="AD87:AE87"/>
    <mergeCell ref="J81:J87"/>
    <mergeCell ref="K81:M81"/>
    <mergeCell ref="N81:O81"/>
    <mergeCell ref="AA86:AC86"/>
    <mergeCell ref="AD86:AE86"/>
    <mergeCell ref="AD85:AE85"/>
    <mergeCell ref="AA82:AC82"/>
    <mergeCell ref="AD82:AE82"/>
    <mergeCell ref="K83:M83"/>
    <mergeCell ref="S83:U83"/>
    <mergeCell ref="AA83:AC83"/>
    <mergeCell ref="K84:M84"/>
    <mergeCell ref="AD84:AE84"/>
    <mergeCell ref="L85:M85"/>
    <mergeCell ref="V86:W86"/>
    <mergeCell ref="AB85:AC85"/>
    <mergeCell ref="AD81:AE81"/>
    <mergeCell ref="K86:M86"/>
    <mergeCell ref="N86:O86"/>
    <mergeCell ref="D18:G18"/>
    <mergeCell ref="D19:G20"/>
    <mergeCell ref="K80:M80"/>
    <mergeCell ref="N80:O80"/>
    <mergeCell ref="S80:U80"/>
    <mergeCell ref="V80:W80"/>
    <mergeCell ref="AA80:AC80"/>
    <mergeCell ref="AD80:AE80"/>
    <mergeCell ref="R79:R80"/>
    <mergeCell ref="S79:U79"/>
    <mergeCell ref="V79:W79"/>
    <mergeCell ref="Z79:Z80"/>
    <mergeCell ref="AA79:AC79"/>
    <mergeCell ref="AD79:AE79"/>
    <mergeCell ref="N84:O84"/>
    <mergeCell ref="S84:U84"/>
    <mergeCell ref="V84:W84"/>
    <mergeCell ref="AA6:AB6"/>
    <mergeCell ref="S18:T18"/>
    <mergeCell ref="AA18:AB18"/>
    <mergeCell ref="N23:O23"/>
    <mergeCell ref="K30:L30"/>
    <mergeCell ref="S30:T30"/>
    <mergeCell ref="AA30:AB30"/>
    <mergeCell ref="K42:L42"/>
    <mergeCell ref="S42:T42"/>
    <mergeCell ref="AA42:AB42"/>
    <mergeCell ref="V33:W33"/>
    <mergeCell ref="S34:U34"/>
    <mergeCell ref="V34:W34"/>
    <mergeCell ref="AA34:AC34"/>
    <mergeCell ref="K38:M38"/>
    <mergeCell ref="N38:O38"/>
    <mergeCell ref="S38:U38"/>
    <mergeCell ref="V38:W38"/>
    <mergeCell ref="AA38:AC38"/>
    <mergeCell ref="V31:W31"/>
    <mergeCell ref="Z31:Z32"/>
    <mergeCell ref="AA31:AC31"/>
    <mergeCell ref="J28:K28"/>
    <mergeCell ref="L28:O28"/>
  </mergeCells>
  <phoneticPr fontId="8"/>
  <printOptions horizontalCentered="1" verticalCentered="1"/>
  <pageMargins left="0.39370078740157483" right="0.39370078740157483" top="0.39370078740157483" bottom="0.19685039370078741" header="0.51181102362204722" footer="0.51181102362204722"/>
  <pageSetup paperSize="9" scale="47" orientation="portrait" cellComments="asDisplayed" horizontalDpi="300" verticalDpi="300"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DA6F-70FE-477F-AD17-964A45E03B48}">
  <sheetPr>
    <tabColor rgb="FF000080"/>
  </sheetPr>
  <dimension ref="A1:DW92"/>
  <sheetViews>
    <sheetView view="pageBreakPreview" topLeftCell="A61" zoomScaleNormal="100" zoomScaleSheetLayoutView="100" workbookViewId="0">
      <selection activeCell="C74" sqref="C74:H81"/>
    </sheetView>
  </sheetViews>
  <sheetFormatPr defaultColWidth="1.5" defaultRowHeight="12"/>
  <cols>
    <col min="1" max="1" width="1.625" style="1" customWidth="1"/>
    <col min="2" max="2" width="1.875" style="1" customWidth="1"/>
    <col min="3" max="6" width="1.625" style="1" customWidth="1"/>
    <col min="7" max="7" width="1.5" style="1" customWidth="1"/>
    <col min="8" max="8" width="1.625" style="1" customWidth="1"/>
    <col min="9" max="119" width="1.5" style="1" customWidth="1"/>
    <col min="120" max="124" width="1.5" style="189" customWidth="1"/>
    <col min="125" max="125" width="3.125" style="189" customWidth="1"/>
    <col min="126" max="126" width="1.5" style="189" customWidth="1"/>
    <col min="127" max="127" width="4" style="189" customWidth="1"/>
    <col min="128" max="16384" width="1.5" style="1"/>
  </cols>
  <sheetData>
    <row r="1" spans="1:127" ht="13.5">
      <c r="A1" s="289" t="s">
        <v>1790</v>
      </c>
    </row>
    <row r="2" spans="1:127">
      <c r="AT2" s="1394" t="s">
        <v>474</v>
      </c>
      <c r="AU2" s="1394"/>
      <c r="AV2" s="1394"/>
      <c r="AW2" s="1394"/>
      <c r="AX2" s="1444" t="s">
        <v>478</v>
      </c>
      <c r="AY2" s="1444"/>
      <c r="AZ2" s="1394" t="s">
        <v>421</v>
      </c>
      <c r="BA2" s="1394"/>
      <c r="BB2" s="1444" t="s">
        <v>478</v>
      </c>
      <c r="BC2" s="1444"/>
      <c r="BD2" s="1394" t="s">
        <v>422</v>
      </c>
      <c r="BE2" s="1394"/>
      <c r="BF2" s="1444" t="s">
        <v>478</v>
      </c>
      <c r="BG2" s="1444"/>
      <c r="BH2" s="1394" t="s">
        <v>313</v>
      </c>
      <c r="BI2" s="1394"/>
      <c r="DW2" s="189">
        <v>16</v>
      </c>
    </row>
    <row r="3" spans="1:127" ht="12" customHeight="1">
      <c r="A3" s="1440" t="s">
        <v>164</v>
      </c>
      <c r="B3" s="1440"/>
      <c r="C3" s="1440"/>
      <c r="D3" s="1440"/>
      <c r="E3" s="1440"/>
      <c r="F3" s="1440"/>
      <c r="G3" s="1440"/>
      <c r="H3" s="1440"/>
      <c r="I3" s="1440"/>
      <c r="J3" s="1440"/>
      <c r="K3" s="1440"/>
      <c r="L3" s="1440"/>
      <c r="M3" s="1440"/>
      <c r="N3" s="1440"/>
      <c r="O3" s="1440"/>
      <c r="P3" s="1440"/>
      <c r="Q3" s="1440"/>
      <c r="R3" s="1440"/>
      <c r="S3" s="1440"/>
      <c r="T3" s="1440"/>
      <c r="U3" s="1440"/>
      <c r="V3" s="1440"/>
      <c r="W3" s="1440"/>
      <c r="X3" s="1440"/>
      <c r="Y3" s="1440"/>
      <c r="Z3" s="1440"/>
      <c r="AA3" s="1440"/>
      <c r="AB3" s="1440"/>
      <c r="AC3" s="1440"/>
      <c r="AD3" s="1440"/>
      <c r="AE3" s="1440"/>
      <c r="AF3" s="1440"/>
      <c r="AG3" s="1440"/>
      <c r="AH3" s="1440"/>
      <c r="AI3" s="1440"/>
      <c r="AJ3" s="1440"/>
      <c r="AK3" s="1440"/>
      <c r="AL3" s="1440"/>
      <c r="AM3" s="1440"/>
      <c r="AN3" s="1440"/>
      <c r="AO3" s="1440"/>
      <c r="AP3" s="1440"/>
      <c r="AQ3" s="1440"/>
      <c r="AR3" s="1440"/>
      <c r="AS3" s="1440"/>
      <c r="AT3" s="1440"/>
      <c r="AU3" s="1440"/>
      <c r="AV3" s="1440"/>
      <c r="AW3" s="1440"/>
      <c r="AX3" s="1440"/>
      <c r="AY3" s="1440"/>
      <c r="AZ3" s="1440"/>
      <c r="BA3" s="1440"/>
      <c r="BB3" s="1440"/>
      <c r="BC3" s="1440"/>
      <c r="BD3" s="1440"/>
      <c r="BE3" s="1440"/>
      <c r="BF3" s="1440"/>
      <c r="BG3" s="1440"/>
      <c r="BH3" s="1440"/>
      <c r="BI3" s="1440"/>
      <c r="DR3" s="189" t="s">
        <v>421</v>
      </c>
      <c r="DU3" s="189">
        <v>16</v>
      </c>
    </row>
    <row r="4" spans="1:127" ht="12" customHeight="1">
      <c r="A4" s="1440"/>
      <c r="B4" s="1440"/>
      <c r="C4" s="1440"/>
      <c r="D4" s="1440"/>
      <c r="E4" s="1440"/>
      <c r="F4" s="1440"/>
      <c r="G4" s="1440"/>
      <c r="H4" s="1440"/>
      <c r="I4" s="1440"/>
      <c r="J4" s="1440"/>
      <c r="K4" s="1440"/>
      <c r="L4" s="1440"/>
      <c r="M4" s="1440"/>
      <c r="N4" s="1440"/>
      <c r="O4" s="1440"/>
      <c r="P4" s="1440"/>
      <c r="Q4" s="1440"/>
      <c r="R4" s="1440"/>
      <c r="S4" s="1440"/>
      <c r="T4" s="1440"/>
      <c r="U4" s="1440"/>
      <c r="V4" s="1440"/>
      <c r="W4" s="1440"/>
      <c r="X4" s="1440"/>
      <c r="Y4" s="1440"/>
      <c r="Z4" s="1440"/>
      <c r="AA4" s="1440"/>
      <c r="AB4" s="1440"/>
      <c r="AC4" s="1440"/>
      <c r="AD4" s="1440"/>
      <c r="AE4" s="1440"/>
      <c r="AF4" s="1440"/>
      <c r="AG4" s="1440"/>
      <c r="AH4" s="1440"/>
      <c r="AI4" s="1440"/>
      <c r="AJ4" s="1440"/>
      <c r="AK4" s="1440"/>
      <c r="AL4" s="1440"/>
      <c r="AM4" s="1440"/>
      <c r="AN4" s="1440"/>
      <c r="AO4" s="1440"/>
      <c r="AP4" s="1440"/>
      <c r="AQ4" s="1440"/>
      <c r="AR4" s="1440"/>
      <c r="AS4" s="1440"/>
      <c r="AT4" s="1440"/>
      <c r="AU4" s="1440"/>
      <c r="AV4" s="1440"/>
      <c r="AW4" s="1440"/>
      <c r="AX4" s="1440"/>
      <c r="AY4" s="1440"/>
      <c r="AZ4" s="1440"/>
      <c r="BA4" s="1440"/>
      <c r="BB4" s="1440"/>
      <c r="BC4" s="1440"/>
      <c r="BD4" s="1440"/>
      <c r="BE4" s="1440"/>
      <c r="BF4" s="1440"/>
      <c r="BG4" s="1440"/>
      <c r="BH4" s="1440"/>
      <c r="BI4" s="1440"/>
      <c r="DU4" s="189">
        <v>17</v>
      </c>
    </row>
    <row r="5" spans="1:127" ht="21" customHeight="1">
      <c r="B5" s="1441" t="s">
        <v>1315</v>
      </c>
      <c r="C5" s="1441"/>
      <c r="D5" s="1441"/>
      <c r="E5" s="1441"/>
      <c r="F5" s="1441"/>
      <c r="G5" s="1441"/>
      <c r="H5" s="1441"/>
      <c r="I5" s="1441"/>
      <c r="J5" s="1441"/>
      <c r="K5" s="1441"/>
      <c r="L5" s="1441"/>
      <c r="M5" s="1441"/>
      <c r="N5" s="1441"/>
      <c r="O5" s="1441"/>
      <c r="P5" s="1441"/>
      <c r="Q5" s="1441"/>
      <c r="R5" s="1441"/>
      <c r="DU5" s="189">
        <v>18</v>
      </c>
    </row>
    <row r="6" spans="1:127" ht="18" customHeight="1">
      <c r="A6" s="1428" t="s">
        <v>1350</v>
      </c>
      <c r="B6" s="1428"/>
      <c r="C6" s="1428"/>
      <c r="D6" s="1428"/>
      <c r="E6" s="1428"/>
      <c r="F6" s="1428"/>
      <c r="G6" s="1428"/>
      <c r="H6" s="1428"/>
      <c r="J6" s="1442" t="str">
        <f>基礎情報!B11</f>
        <v>有限会社海老名工務店</v>
      </c>
      <c r="K6" s="1443"/>
      <c r="L6" s="1443"/>
      <c r="M6" s="1443"/>
      <c r="N6" s="1443"/>
      <c r="O6" s="1443"/>
      <c r="P6" s="1443"/>
      <c r="Q6" s="1443"/>
      <c r="R6" s="1443"/>
      <c r="S6" s="1443"/>
      <c r="T6" s="1443"/>
      <c r="U6" s="1443"/>
      <c r="V6" s="1443"/>
      <c r="W6" s="1443"/>
      <c r="X6" s="1443"/>
      <c r="Y6" s="1443"/>
      <c r="Z6" s="1443"/>
      <c r="AA6" s="1443"/>
      <c r="AB6" s="1443"/>
      <c r="AC6" s="1443"/>
      <c r="AD6" s="1443"/>
      <c r="AE6" s="1443"/>
      <c r="AF6" s="1443"/>
      <c r="AG6" s="1443"/>
      <c r="AH6" s="1443"/>
      <c r="AI6" s="1443"/>
      <c r="AJ6" s="1443"/>
      <c r="AK6" s="1443"/>
      <c r="AL6" s="1443"/>
      <c r="AM6" s="1443"/>
      <c r="AN6" s="1443"/>
      <c r="AO6" s="1443"/>
      <c r="AP6" s="1443"/>
      <c r="AQ6" s="1443"/>
      <c r="AR6" s="1443"/>
      <c r="AS6" s="1443"/>
      <c r="AT6" s="1443"/>
      <c r="AU6" s="1443"/>
      <c r="AV6" s="1443"/>
      <c r="AW6" s="1443"/>
      <c r="AX6" s="1443"/>
      <c r="AY6" s="1443"/>
      <c r="AZ6" s="1443"/>
      <c r="BA6" s="1443"/>
      <c r="BB6" s="1443"/>
      <c r="BC6" s="1443"/>
      <c r="BD6" s="1443"/>
      <c r="BE6" s="1443"/>
      <c r="BF6" s="1443"/>
      <c r="BG6" s="1443"/>
      <c r="BH6" s="1443"/>
      <c r="BI6" s="1443"/>
      <c r="DU6" s="189">
        <v>19</v>
      </c>
    </row>
    <row r="7" spans="1:127" ht="9" customHeight="1">
      <c r="DU7" s="189">
        <v>20</v>
      </c>
      <c r="DW7" s="189">
        <v>20</v>
      </c>
    </row>
    <row r="8" spans="1:127" ht="18" customHeight="1">
      <c r="A8" s="1428" t="s">
        <v>1349</v>
      </c>
      <c r="B8" s="1428"/>
      <c r="C8" s="1428"/>
      <c r="D8" s="1428"/>
      <c r="E8" s="1428"/>
      <c r="F8" s="1428"/>
      <c r="G8" s="1428"/>
      <c r="H8" s="1428"/>
      <c r="J8" s="1443" t="str">
        <f>基礎情報!B3</f>
        <v>海老名○○○工事</v>
      </c>
      <c r="K8" s="1443"/>
      <c r="L8" s="1443"/>
      <c r="M8" s="1443"/>
      <c r="N8" s="1443"/>
      <c r="O8" s="1443"/>
      <c r="P8" s="1443"/>
      <c r="Q8" s="1443"/>
      <c r="R8" s="1443"/>
      <c r="S8" s="1443"/>
      <c r="T8" s="1443"/>
      <c r="U8" s="1443"/>
      <c r="V8" s="1443"/>
      <c r="W8" s="1443"/>
      <c r="X8" s="1443"/>
      <c r="Y8" s="1443"/>
      <c r="Z8" s="1443"/>
      <c r="AA8" s="1443"/>
      <c r="AB8" s="1443"/>
      <c r="AC8" s="1443"/>
      <c r="AD8" s="1443"/>
      <c r="AE8" s="1443"/>
      <c r="AF8" s="1443"/>
      <c r="AG8" s="1443"/>
      <c r="AH8" s="1443"/>
      <c r="AI8" s="1443"/>
      <c r="AJ8" s="1443"/>
      <c r="AK8" s="1443"/>
      <c r="AL8" s="1443"/>
      <c r="AM8" s="1443"/>
      <c r="AN8" s="1443"/>
      <c r="AO8" s="1443"/>
      <c r="AP8" s="1443"/>
      <c r="AQ8" s="1443"/>
      <c r="AR8" s="1443"/>
      <c r="AS8" s="1443"/>
      <c r="AT8" s="1443"/>
      <c r="AU8" s="1443"/>
      <c r="AV8" s="1443"/>
      <c r="AW8" s="1443"/>
      <c r="AX8" s="1443"/>
      <c r="AY8" s="1443"/>
      <c r="AZ8" s="1443"/>
      <c r="BA8" s="1443"/>
      <c r="BB8" s="1443"/>
      <c r="BC8" s="1443"/>
      <c r="BD8" s="1443"/>
      <c r="BE8" s="1443"/>
      <c r="BF8" s="1443"/>
      <c r="BG8" s="1443"/>
      <c r="BH8" s="1443"/>
      <c r="BI8" s="1443"/>
      <c r="DU8" s="189">
        <v>21</v>
      </c>
      <c r="DW8" s="189">
        <v>21</v>
      </c>
    </row>
    <row r="9" spans="1:127" ht="9" customHeight="1">
      <c r="DU9" s="189">
        <v>22</v>
      </c>
      <c r="DW9" s="189">
        <v>22</v>
      </c>
    </row>
    <row r="10" spans="1:127">
      <c r="A10" s="1424" t="s">
        <v>165</v>
      </c>
      <c r="B10" s="1425"/>
      <c r="C10" s="1425"/>
      <c r="D10" s="1425"/>
      <c r="E10" s="1425"/>
      <c r="F10" s="1425"/>
      <c r="G10" s="1425"/>
      <c r="H10" s="1426"/>
      <c r="I10" s="1433" t="s">
        <v>170</v>
      </c>
      <c r="J10" s="1433"/>
      <c r="K10" s="1433"/>
      <c r="L10" s="1433"/>
      <c r="M10" s="1433"/>
      <c r="N10" s="1433"/>
      <c r="O10" s="1433"/>
      <c r="P10" s="1433"/>
      <c r="Q10" s="1433"/>
      <c r="R10" s="1433"/>
      <c r="S10" s="1433"/>
      <c r="T10" s="1433"/>
      <c r="U10" s="1433"/>
      <c r="V10" s="1433"/>
      <c r="W10" s="1433"/>
      <c r="X10" s="1433"/>
      <c r="Y10" s="1433"/>
      <c r="Z10" s="1433"/>
      <c r="AA10" s="1434"/>
      <c r="AB10" s="1435" t="s">
        <v>305</v>
      </c>
      <c r="AC10" s="1433"/>
      <c r="AD10" s="1433"/>
      <c r="AE10" s="1433"/>
      <c r="AF10" s="1433"/>
      <c r="AG10" s="1433"/>
      <c r="AH10" s="1433"/>
      <c r="AI10" s="1433"/>
      <c r="AJ10" s="1433"/>
      <c r="AK10" s="1433"/>
      <c r="AL10" s="1433"/>
      <c r="AM10" s="1433"/>
      <c r="AN10" s="1433"/>
      <c r="AO10" s="1433"/>
      <c r="AP10" s="1433"/>
      <c r="AQ10" s="1433"/>
      <c r="AR10" s="1433"/>
      <c r="AS10" s="1433"/>
      <c r="AT10" s="1434"/>
      <c r="AU10" s="1349" t="s">
        <v>297</v>
      </c>
      <c r="AV10" s="1350"/>
      <c r="AW10" s="1350"/>
      <c r="AX10" s="1350"/>
      <c r="AY10" s="1350"/>
      <c r="AZ10" s="1350"/>
      <c r="BA10" s="1350"/>
      <c r="BB10" s="1350"/>
      <c r="BC10" s="1350"/>
      <c r="BD10" s="1350"/>
      <c r="BE10" s="1350"/>
      <c r="BF10" s="1350"/>
      <c r="BG10" s="1350"/>
      <c r="BH10" s="1350"/>
      <c r="BI10" s="1351"/>
      <c r="DU10" s="189">
        <v>23</v>
      </c>
      <c r="DW10" s="189">
        <v>23</v>
      </c>
    </row>
    <row r="11" spans="1:127" ht="15" customHeight="1">
      <c r="A11" s="1427"/>
      <c r="B11" s="1428"/>
      <c r="C11" s="1428"/>
      <c r="D11" s="1428"/>
      <c r="E11" s="1428"/>
      <c r="F11" s="1428"/>
      <c r="G11" s="1428"/>
      <c r="H11" s="1429"/>
      <c r="I11" s="1436" t="s">
        <v>1493</v>
      </c>
      <c r="J11" s="1436"/>
      <c r="K11" s="1436"/>
      <c r="L11" s="1436"/>
      <c r="M11" s="1436"/>
      <c r="N11" s="1436"/>
      <c r="O11" s="1436"/>
      <c r="P11" s="1436"/>
      <c r="Q11" s="1436"/>
      <c r="R11" s="1436"/>
      <c r="S11" s="1436"/>
      <c r="T11" s="1436"/>
      <c r="U11" s="1436"/>
      <c r="V11" s="1436"/>
      <c r="W11" s="1404" t="s">
        <v>298</v>
      </c>
      <c r="X11" s="1404"/>
      <c r="Y11" s="1404"/>
      <c r="Z11" s="1404"/>
      <c r="AA11" s="1437"/>
      <c r="AB11" s="187"/>
      <c r="AC11" s="1438" t="s">
        <v>166</v>
      </c>
      <c r="AD11" s="1438"/>
      <c r="AE11" s="1438"/>
      <c r="AF11" s="1438"/>
      <c r="AG11" s="1438" t="s">
        <v>167</v>
      </c>
      <c r="AH11" s="1438"/>
      <c r="AI11" s="1438"/>
      <c r="AJ11" s="1438"/>
      <c r="AT11" s="186"/>
      <c r="AU11" s="1404" t="s">
        <v>474</v>
      </c>
      <c r="AV11" s="1404"/>
      <c r="AW11" s="1404"/>
      <c r="AX11" s="1410" t="s">
        <v>478</v>
      </c>
      <c r="AY11" s="1410"/>
      <c r="AZ11" s="1329" t="s">
        <v>421</v>
      </c>
      <c r="BA11" s="1329"/>
      <c r="BB11" s="1410" t="s">
        <v>478</v>
      </c>
      <c r="BC11" s="1410"/>
      <c r="BD11" s="1329" t="s">
        <v>422</v>
      </c>
      <c r="BE11" s="1329"/>
      <c r="BF11" s="1410" t="s">
        <v>478</v>
      </c>
      <c r="BG11" s="1410"/>
      <c r="BH11" s="1329" t="s">
        <v>313</v>
      </c>
      <c r="BI11" s="1330"/>
      <c r="DU11" s="189">
        <v>24</v>
      </c>
      <c r="DW11" s="189">
        <v>24</v>
      </c>
    </row>
    <row r="12" spans="1:127">
      <c r="A12" s="1427"/>
      <c r="B12" s="1428"/>
      <c r="C12" s="1428"/>
      <c r="D12" s="1428"/>
      <c r="E12" s="1428"/>
      <c r="F12" s="1428"/>
      <c r="G12" s="1428"/>
      <c r="H12" s="1429"/>
      <c r="I12" s="1415" t="s">
        <v>1494</v>
      </c>
      <c r="J12" s="1415"/>
      <c r="K12" s="1415"/>
      <c r="L12" s="1415"/>
      <c r="M12" s="1415"/>
      <c r="N12" s="1415"/>
      <c r="O12" s="1415"/>
      <c r="P12" s="1415"/>
      <c r="Q12" s="1415"/>
      <c r="R12" s="1415"/>
      <c r="S12" s="1415"/>
      <c r="T12" s="1415"/>
      <c r="U12" s="1415"/>
      <c r="V12" s="1415"/>
      <c r="W12" s="1357"/>
      <c r="X12" s="1357"/>
      <c r="Y12" s="1357"/>
      <c r="Z12" s="1357"/>
      <c r="AA12" s="1413"/>
      <c r="AB12" s="187"/>
      <c r="AK12" s="1407" t="s">
        <v>299</v>
      </c>
      <c r="AL12" s="1407"/>
      <c r="AM12" s="1416" t="s">
        <v>1491</v>
      </c>
      <c r="AN12" s="1416"/>
      <c r="AO12" s="1416"/>
      <c r="AP12" s="1416"/>
      <c r="AQ12" s="1416"/>
      <c r="AR12" s="1416"/>
      <c r="AS12" s="1407" t="s">
        <v>300</v>
      </c>
      <c r="AT12" s="1408"/>
      <c r="AU12" s="1357"/>
      <c r="AV12" s="1357"/>
      <c r="AW12" s="1357"/>
      <c r="AX12" s="1411"/>
      <c r="AY12" s="1411"/>
      <c r="AZ12" s="1357"/>
      <c r="BA12" s="1357"/>
      <c r="BB12" s="1411"/>
      <c r="BC12" s="1411"/>
      <c r="BD12" s="1357"/>
      <c r="BE12" s="1357"/>
      <c r="BF12" s="1411"/>
      <c r="BG12" s="1411"/>
      <c r="BH12" s="1357"/>
      <c r="BI12" s="1413"/>
      <c r="DU12" s="189">
        <v>25</v>
      </c>
      <c r="DW12" s="189">
        <v>25</v>
      </c>
    </row>
    <row r="13" spans="1:127" ht="15" customHeight="1">
      <c r="A13" s="1427"/>
      <c r="B13" s="1428"/>
      <c r="C13" s="1428"/>
      <c r="D13" s="1428"/>
      <c r="E13" s="1428"/>
      <c r="F13" s="1428"/>
      <c r="G13" s="1428"/>
      <c r="H13" s="1429"/>
      <c r="I13" s="1417" t="s">
        <v>1495</v>
      </c>
      <c r="J13" s="1417"/>
      <c r="K13" s="1417"/>
      <c r="L13" s="1417"/>
      <c r="M13" s="1417"/>
      <c r="N13" s="1417"/>
      <c r="O13" s="1417"/>
      <c r="P13" s="1417"/>
      <c r="Q13" s="1417"/>
      <c r="R13" s="1417"/>
      <c r="S13" s="1417"/>
      <c r="T13" s="1417"/>
      <c r="U13" s="1417"/>
      <c r="V13" s="1417"/>
      <c r="W13" s="1405"/>
      <c r="X13" s="1405"/>
      <c r="Y13" s="1405"/>
      <c r="Z13" s="1405"/>
      <c r="AA13" s="1414"/>
      <c r="AB13" s="188"/>
      <c r="AC13" s="1423" t="s">
        <v>168</v>
      </c>
      <c r="AD13" s="1423"/>
      <c r="AE13" s="1423"/>
      <c r="AF13" s="1423"/>
      <c r="AG13" s="1423" t="s">
        <v>169</v>
      </c>
      <c r="AH13" s="1423"/>
      <c r="AI13" s="1423"/>
      <c r="AJ13" s="1423"/>
      <c r="AK13" s="617"/>
      <c r="AL13" s="617"/>
      <c r="AM13" s="617"/>
      <c r="AN13" s="617"/>
      <c r="AO13" s="617"/>
      <c r="AP13" s="617"/>
      <c r="AQ13" s="617"/>
      <c r="AR13" s="617"/>
      <c r="AS13" s="617"/>
      <c r="AT13" s="618"/>
      <c r="AU13" s="1405"/>
      <c r="AV13" s="1405"/>
      <c r="AW13" s="1405"/>
      <c r="AX13" s="1412"/>
      <c r="AY13" s="1412"/>
      <c r="AZ13" s="1405"/>
      <c r="BA13" s="1405"/>
      <c r="BB13" s="1412"/>
      <c r="BC13" s="1412"/>
      <c r="BD13" s="1405"/>
      <c r="BE13" s="1405"/>
      <c r="BF13" s="1412"/>
      <c r="BG13" s="1412"/>
      <c r="BH13" s="1405"/>
      <c r="BI13" s="1414"/>
      <c r="DU13" s="189">
        <v>26</v>
      </c>
      <c r="DW13" s="189">
        <v>26</v>
      </c>
    </row>
    <row r="14" spans="1:127" ht="15" customHeight="1">
      <c r="A14" s="1427"/>
      <c r="B14" s="1428"/>
      <c r="C14" s="1428"/>
      <c r="D14" s="1428"/>
      <c r="E14" s="1428"/>
      <c r="F14" s="1428"/>
      <c r="G14" s="1428"/>
      <c r="H14" s="1429"/>
      <c r="I14" s="1439"/>
      <c r="J14" s="1439"/>
      <c r="K14" s="1439"/>
      <c r="L14" s="1439"/>
      <c r="M14" s="1439"/>
      <c r="N14" s="1439"/>
      <c r="O14" s="1439"/>
      <c r="P14" s="1439"/>
      <c r="Q14" s="1439"/>
      <c r="R14" s="1439"/>
      <c r="S14" s="1439"/>
      <c r="T14" s="1439"/>
      <c r="U14" s="1439"/>
      <c r="V14" s="1439"/>
      <c r="W14" s="1404" t="s">
        <v>298</v>
      </c>
      <c r="X14" s="1404"/>
      <c r="Y14" s="1404"/>
      <c r="Z14" s="1404"/>
      <c r="AA14" s="1437"/>
      <c r="AB14" s="187"/>
      <c r="AC14" s="1438" t="s">
        <v>166</v>
      </c>
      <c r="AD14" s="1438"/>
      <c r="AE14" s="1438"/>
      <c r="AF14" s="1438"/>
      <c r="AG14" s="1438" t="s">
        <v>167</v>
      </c>
      <c r="AH14" s="1438"/>
      <c r="AI14" s="1438"/>
      <c r="AJ14" s="1438"/>
      <c r="AT14" s="186"/>
      <c r="AU14" s="1404" t="s">
        <v>474</v>
      </c>
      <c r="AV14" s="1404"/>
      <c r="AW14" s="1404"/>
      <c r="AX14" s="1410" t="s">
        <v>478</v>
      </c>
      <c r="AY14" s="1410"/>
      <c r="AZ14" s="1329" t="s">
        <v>421</v>
      </c>
      <c r="BA14" s="1329"/>
      <c r="BB14" s="1410" t="s">
        <v>478</v>
      </c>
      <c r="BC14" s="1410"/>
      <c r="BD14" s="1329" t="s">
        <v>422</v>
      </c>
      <c r="BE14" s="1329"/>
      <c r="BF14" s="1410" t="s">
        <v>478</v>
      </c>
      <c r="BG14" s="1410"/>
      <c r="BH14" s="1329" t="s">
        <v>313</v>
      </c>
      <c r="BI14" s="1330"/>
    </row>
    <row r="15" spans="1:127">
      <c r="A15" s="1427"/>
      <c r="B15" s="1428"/>
      <c r="C15" s="1428"/>
      <c r="D15" s="1428"/>
      <c r="E15" s="1428"/>
      <c r="F15" s="1428"/>
      <c r="G15" s="1428"/>
      <c r="H15" s="1429"/>
      <c r="I15" s="1415" t="s">
        <v>1509</v>
      </c>
      <c r="J15" s="1415"/>
      <c r="K15" s="1415"/>
      <c r="L15" s="1415"/>
      <c r="M15" s="1415"/>
      <c r="N15" s="1415"/>
      <c r="O15" s="1415"/>
      <c r="P15" s="1415"/>
      <c r="Q15" s="1415"/>
      <c r="R15" s="1415"/>
      <c r="S15" s="1415"/>
      <c r="T15" s="1415"/>
      <c r="U15" s="1415"/>
      <c r="V15" s="1415"/>
      <c r="W15" s="1357"/>
      <c r="X15" s="1357"/>
      <c r="Y15" s="1357"/>
      <c r="Z15" s="1357"/>
      <c r="AA15" s="1413"/>
      <c r="AB15" s="187"/>
      <c r="AK15" s="1407" t="s">
        <v>299</v>
      </c>
      <c r="AL15" s="1407"/>
      <c r="AM15" s="1416" t="s">
        <v>1491</v>
      </c>
      <c r="AN15" s="1416"/>
      <c r="AO15" s="1416"/>
      <c r="AP15" s="1416"/>
      <c r="AQ15" s="1416"/>
      <c r="AR15" s="1416"/>
      <c r="AS15" s="1407" t="s">
        <v>300</v>
      </c>
      <c r="AT15" s="1408"/>
      <c r="AU15" s="1357"/>
      <c r="AV15" s="1357"/>
      <c r="AW15" s="1357"/>
      <c r="AX15" s="1411"/>
      <c r="AY15" s="1411"/>
      <c r="AZ15" s="1357"/>
      <c r="BA15" s="1357"/>
      <c r="BB15" s="1411"/>
      <c r="BC15" s="1411"/>
      <c r="BD15" s="1357"/>
      <c r="BE15" s="1357"/>
      <c r="BF15" s="1411"/>
      <c r="BG15" s="1411"/>
      <c r="BH15" s="1357"/>
      <c r="BI15" s="1413"/>
      <c r="DR15" s="189" t="s">
        <v>1316</v>
      </c>
      <c r="DW15" s="189">
        <v>1</v>
      </c>
    </row>
    <row r="16" spans="1:127" ht="15" customHeight="1">
      <c r="A16" s="1430"/>
      <c r="B16" s="1431"/>
      <c r="C16" s="1431"/>
      <c r="D16" s="1431"/>
      <c r="E16" s="1431"/>
      <c r="F16" s="1431"/>
      <c r="G16" s="1431"/>
      <c r="H16" s="1432"/>
      <c r="I16" s="1422"/>
      <c r="J16" s="1422"/>
      <c r="K16" s="1422"/>
      <c r="L16" s="1422"/>
      <c r="M16" s="1422"/>
      <c r="N16" s="1422"/>
      <c r="O16" s="1422"/>
      <c r="P16" s="1422"/>
      <c r="Q16" s="1422"/>
      <c r="R16" s="1422"/>
      <c r="S16" s="1422"/>
      <c r="T16" s="1422"/>
      <c r="U16" s="1422"/>
      <c r="V16" s="1422"/>
      <c r="W16" s="1405"/>
      <c r="X16" s="1405"/>
      <c r="Y16" s="1405"/>
      <c r="Z16" s="1405"/>
      <c r="AA16" s="1414"/>
      <c r="AB16" s="188"/>
      <c r="AC16" s="1423" t="s">
        <v>168</v>
      </c>
      <c r="AD16" s="1423"/>
      <c r="AE16" s="1423"/>
      <c r="AF16" s="1423"/>
      <c r="AG16" s="1423" t="s">
        <v>169</v>
      </c>
      <c r="AH16" s="1423"/>
      <c r="AI16" s="1423"/>
      <c r="AJ16" s="1423"/>
      <c r="AK16" s="617"/>
      <c r="AL16" s="617"/>
      <c r="AM16" s="617"/>
      <c r="AN16" s="617"/>
      <c r="AO16" s="617"/>
      <c r="AP16" s="617"/>
      <c r="AQ16" s="617"/>
      <c r="AR16" s="617"/>
      <c r="AS16" s="617"/>
      <c r="AT16" s="618"/>
      <c r="AU16" s="1405"/>
      <c r="AV16" s="1405"/>
      <c r="AW16" s="1405"/>
      <c r="AX16" s="1412"/>
      <c r="AY16" s="1412"/>
      <c r="AZ16" s="1405"/>
      <c r="BA16" s="1405"/>
      <c r="BB16" s="1412"/>
      <c r="BC16" s="1412"/>
      <c r="BD16" s="1405"/>
      <c r="BE16" s="1405"/>
      <c r="BF16" s="1412"/>
      <c r="BG16" s="1412"/>
      <c r="BH16" s="1405"/>
      <c r="BI16" s="1414"/>
      <c r="DW16" s="189">
        <v>2</v>
      </c>
    </row>
    <row r="17" spans="1:127" ht="9" customHeight="1">
      <c r="DW17" s="189">
        <v>3</v>
      </c>
    </row>
    <row r="18" spans="1:127" ht="17.25" customHeight="1">
      <c r="A18" s="1364" t="s">
        <v>1317</v>
      </c>
      <c r="B18" s="1391"/>
      <c r="C18" s="1391"/>
      <c r="D18" s="1391"/>
      <c r="E18" s="1391"/>
      <c r="F18" s="1391"/>
      <c r="G18" s="1391"/>
      <c r="H18" s="1392"/>
      <c r="I18" s="619"/>
      <c r="J18" s="1399" t="str">
        <f>基礎情報!B3</f>
        <v>海老名○○○工事</v>
      </c>
      <c r="K18" s="1399"/>
      <c r="L18" s="1399"/>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c r="AP18" s="1399"/>
      <c r="AQ18" s="1399"/>
      <c r="AR18" s="1399"/>
      <c r="AS18" s="1399"/>
      <c r="AT18" s="1399"/>
      <c r="AU18" s="1399"/>
      <c r="AV18" s="1399"/>
      <c r="AW18" s="1399"/>
      <c r="AX18" s="1399"/>
      <c r="AY18" s="1399"/>
      <c r="AZ18" s="1399"/>
      <c r="BA18" s="1399"/>
      <c r="BB18" s="1399"/>
      <c r="BC18" s="1399"/>
      <c r="BD18" s="1399"/>
      <c r="BE18" s="1399"/>
      <c r="BF18" s="1399"/>
      <c r="BG18" s="1399"/>
      <c r="BH18" s="1399"/>
      <c r="BI18" s="17"/>
      <c r="DW18" s="189">
        <v>4</v>
      </c>
    </row>
    <row r="19" spans="1:127" ht="8.25" customHeight="1">
      <c r="A19" s="1393"/>
      <c r="B19" s="1394"/>
      <c r="C19" s="1394"/>
      <c r="D19" s="1394"/>
      <c r="E19" s="1394"/>
      <c r="F19" s="1394"/>
      <c r="G19" s="1394"/>
      <c r="H19" s="1395"/>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86"/>
      <c r="DW19" s="189">
        <v>5</v>
      </c>
    </row>
    <row r="20" spans="1:127" ht="8.25" customHeight="1">
      <c r="A20" s="1393"/>
      <c r="B20" s="1394"/>
      <c r="C20" s="1394"/>
      <c r="D20" s="1394"/>
      <c r="E20" s="1394"/>
      <c r="F20" s="1394"/>
      <c r="G20" s="1394"/>
      <c r="H20" s="1395"/>
      <c r="J20" s="1401" t="str">
        <f>基礎情報!B5</f>
        <v>○○一式（L=○○ｍ、W=○○ｍ）</v>
      </c>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c r="AM20" s="1402"/>
      <c r="AN20" s="1402"/>
      <c r="AO20" s="1402"/>
      <c r="AP20" s="1402"/>
      <c r="AQ20" s="1402"/>
      <c r="AR20" s="1402"/>
      <c r="AS20" s="1402"/>
      <c r="AT20" s="1402"/>
      <c r="AU20" s="1402"/>
      <c r="AV20" s="1402"/>
      <c r="AW20" s="1402"/>
      <c r="AX20" s="1402"/>
      <c r="AY20" s="1402"/>
      <c r="AZ20" s="1402"/>
      <c r="BA20" s="1402"/>
      <c r="BB20" s="1402"/>
      <c r="BC20" s="1402"/>
      <c r="BD20" s="1402"/>
      <c r="BE20" s="1402"/>
      <c r="BF20" s="1402"/>
      <c r="BG20" s="1402"/>
      <c r="BH20" s="1402"/>
      <c r="BI20" s="186"/>
      <c r="DW20" s="189">
        <v>6</v>
      </c>
    </row>
    <row r="21" spans="1:127" ht="17.25" customHeight="1">
      <c r="A21" s="1396"/>
      <c r="B21" s="1397"/>
      <c r="C21" s="1397"/>
      <c r="D21" s="1397"/>
      <c r="E21" s="1397"/>
      <c r="F21" s="1397"/>
      <c r="G21" s="1397"/>
      <c r="H21" s="1398"/>
      <c r="I21" s="617"/>
      <c r="J21" s="1403"/>
      <c r="K21" s="1403"/>
      <c r="L21" s="1403"/>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1403"/>
      <c r="AM21" s="1403"/>
      <c r="AN21" s="1403"/>
      <c r="AO21" s="1403"/>
      <c r="AP21" s="1403"/>
      <c r="AQ21" s="1403"/>
      <c r="AR21" s="1403"/>
      <c r="AS21" s="1403"/>
      <c r="AT21" s="1403"/>
      <c r="AU21" s="1403"/>
      <c r="AV21" s="1403"/>
      <c r="AW21" s="1403"/>
      <c r="AX21" s="1403"/>
      <c r="AY21" s="1403"/>
      <c r="AZ21" s="1403"/>
      <c r="BA21" s="1403"/>
      <c r="BB21" s="1403"/>
      <c r="BC21" s="1403"/>
      <c r="BD21" s="1403"/>
      <c r="BE21" s="1403"/>
      <c r="BF21" s="1403"/>
      <c r="BG21" s="1403"/>
      <c r="BH21" s="1403"/>
      <c r="BI21" s="618"/>
      <c r="DW21" s="189">
        <v>7</v>
      </c>
    </row>
    <row r="22" spans="1:127" ht="21.75" customHeight="1">
      <c r="A22" s="1364" t="s">
        <v>1318</v>
      </c>
      <c r="B22" s="1329"/>
      <c r="C22" s="1329"/>
      <c r="D22" s="1329"/>
      <c r="E22" s="1329"/>
      <c r="F22" s="1329"/>
      <c r="G22" s="1329"/>
      <c r="H22" s="1330"/>
      <c r="J22" s="1404" t="s">
        <v>1319</v>
      </c>
      <c r="K22" s="1404"/>
      <c r="L22" s="1404"/>
      <c r="M22" s="1404"/>
      <c r="N22" s="1404"/>
      <c r="O22" s="1404"/>
      <c r="P22" s="1404"/>
      <c r="Q22" s="1404"/>
      <c r="R22" s="1404"/>
      <c r="S22" s="1404"/>
      <c r="T22" s="1404"/>
      <c r="U22" s="1404"/>
      <c r="V22" s="1404"/>
      <c r="W22" s="1404"/>
      <c r="X22" s="1404"/>
      <c r="Y22" s="1404"/>
      <c r="Z22" s="1404"/>
      <c r="AA22" s="1404"/>
      <c r="AB22" s="1404"/>
      <c r="AC22" s="1404"/>
      <c r="AD22" s="1404"/>
      <c r="AE22" s="1404"/>
      <c r="BI22" s="186"/>
      <c r="DW22" s="189">
        <v>8</v>
      </c>
    </row>
    <row r="23" spans="1:127" ht="21.75" customHeight="1">
      <c r="A23" s="1386"/>
      <c r="B23" s="1387"/>
      <c r="C23" s="1387"/>
      <c r="D23" s="1387"/>
      <c r="E23" s="1387"/>
      <c r="F23" s="1387"/>
      <c r="G23" s="1387"/>
      <c r="H23" s="1388"/>
      <c r="J23" s="1405" t="s">
        <v>1320</v>
      </c>
      <c r="K23" s="1405"/>
      <c r="L23" s="1405"/>
      <c r="M23" s="1405"/>
      <c r="N23" s="1405"/>
      <c r="O23" s="1405"/>
      <c r="P23" s="1405"/>
      <c r="Q23" s="1405"/>
      <c r="R23" s="1405"/>
      <c r="S23" s="1405"/>
      <c r="T23" s="1405"/>
      <c r="U23" s="1405"/>
      <c r="V23" s="1405"/>
      <c r="W23" s="1405"/>
      <c r="X23" s="1405"/>
      <c r="Y23" s="1405"/>
      <c r="Z23" s="1405"/>
      <c r="AA23" s="1405"/>
      <c r="AB23" s="1405"/>
      <c r="AC23" s="1405"/>
      <c r="AD23" s="1405"/>
      <c r="AE23" s="1405"/>
      <c r="AF23" s="1405"/>
      <c r="AG23" s="1405"/>
      <c r="AH23" s="1405"/>
      <c r="AI23" s="1405"/>
      <c r="AJ23" s="1405"/>
      <c r="AK23" s="1405"/>
      <c r="AL23" s="1405"/>
      <c r="AM23" s="1405"/>
      <c r="AN23" s="1405"/>
      <c r="AO23" s="1405"/>
      <c r="AP23" s="1405"/>
      <c r="AQ23" s="1405"/>
      <c r="AR23" s="1405"/>
      <c r="AS23" s="1405"/>
      <c r="AT23" s="1405"/>
      <c r="AU23" s="1405"/>
      <c r="AV23" s="1405"/>
      <c r="BI23" s="186"/>
      <c r="DW23" s="189">
        <v>9</v>
      </c>
    </row>
    <row r="24" spans="1:127" ht="18.75" customHeight="1">
      <c r="A24" s="1364" t="s">
        <v>301</v>
      </c>
      <c r="B24" s="1329"/>
      <c r="C24" s="1329"/>
      <c r="D24" s="1329"/>
      <c r="E24" s="1329"/>
      <c r="F24" s="1329"/>
      <c r="G24" s="1329"/>
      <c r="H24" s="1330"/>
      <c r="I24" s="1389" t="s">
        <v>341</v>
      </c>
      <c r="J24" s="1390"/>
      <c r="K24" s="1390"/>
      <c r="L24" s="1390"/>
      <c r="M24" s="459"/>
      <c r="N24" s="1328">
        <f>基礎情報!$B$6</f>
        <v>45447</v>
      </c>
      <c r="O24" s="1329"/>
      <c r="P24" s="1329"/>
      <c r="Q24" s="1329"/>
      <c r="R24" s="1329"/>
      <c r="S24" s="1329"/>
      <c r="T24" s="1329"/>
      <c r="U24" s="1329"/>
      <c r="V24" s="1329"/>
      <c r="W24" s="1329"/>
      <c r="X24" s="1329"/>
      <c r="Y24" s="1329"/>
      <c r="Z24" s="1329"/>
      <c r="AA24" s="1329"/>
      <c r="AB24" s="1329"/>
      <c r="AC24" s="1330"/>
      <c r="AD24" s="1364" t="s">
        <v>171</v>
      </c>
      <c r="AE24" s="1329"/>
      <c r="AF24" s="1329"/>
      <c r="AG24" s="1329"/>
      <c r="AH24" s="1329"/>
      <c r="AI24" s="1329"/>
      <c r="AJ24" s="1329"/>
      <c r="AK24" s="1329"/>
      <c r="AL24" s="1330"/>
      <c r="AM24" s="1420"/>
      <c r="AN24" s="1404"/>
      <c r="AO24" s="1333">
        <f>N24</f>
        <v>45447</v>
      </c>
      <c r="AP24" s="1334"/>
      <c r="AQ24" s="1334"/>
      <c r="AR24" s="1334"/>
      <c r="AS24" s="1334"/>
      <c r="AT24" s="1334"/>
      <c r="AU24" s="1334"/>
      <c r="AV24" s="1334"/>
      <c r="AW24" s="1334"/>
      <c r="AX24" s="1334"/>
      <c r="AY24" s="1334"/>
      <c r="AZ24" s="1334"/>
      <c r="BA24" s="1334"/>
      <c r="BB24" s="1334"/>
      <c r="BC24" s="1334"/>
      <c r="BD24" s="1334"/>
      <c r="BE24" s="1334"/>
      <c r="BF24" s="1334"/>
      <c r="BG24" s="1334"/>
      <c r="BH24" s="1334"/>
      <c r="BI24" s="1335"/>
      <c r="DW24" s="189">
        <v>10</v>
      </c>
    </row>
    <row r="25" spans="1:127" ht="18.75" customHeight="1">
      <c r="A25" s="1386"/>
      <c r="B25" s="1387"/>
      <c r="C25" s="1387"/>
      <c r="D25" s="1387"/>
      <c r="E25" s="1387"/>
      <c r="F25" s="1387"/>
      <c r="G25" s="1387"/>
      <c r="H25" s="1388"/>
      <c r="I25" s="1418" t="s">
        <v>343</v>
      </c>
      <c r="J25" s="1419"/>
      <c r="K25" s="1419"/>
      <c r="L25" s="1419"/>
      <c r="M25" s="460"/>
      <c r="N25" s="1331">
        <f>IF(基礎情報!$B$8="",基礎情報!$B$7,基礎情報!$B$8)</f>
        <v>45702</v>
      </c>
      <c r="O25" s="1331"/>
      <c r="P25" s="1331"/>
      <c r="Q25" s="1331"/>
      <c r="R25" s="1331"/>
      <c r="S25" s="1331"/>
      <c r="T25" s="1331"/>
      <c r="U25" s="1331"/>
      <c r="V25" s="1331"/>
      <c r="W25" s="1331"/>
      <c r="X25" s="1331"/>
      <c r="Y25" s="1331"/>
      <c r="Z25" s="1331"/>
      <c r="AA25" s="1331"/>
      <c r="AB25" s="1331"/>
      <c r="AC25" s="1332"/>
      <c r="AD25" s="1386"/>
      <c r="AE25" s="1387"/>
      <c r="AF25" s="1387"/>
      <c r="AG25" s="1387"/>
      <c r="AH25" s="1387"/>
      <c r="AI25" s="1387"/>
      <c r="AJ25" s="1387"/>
      <c r="AK25" s="1387"/>
      <c r="AL25" s="1388"/>
      <c r="AM25" s="1421"/>
      <c r="AN25" s="1405"/>
      <c r="AO25" s="1336"/>
      <c r="AP25" s="1336"/>
      <c r="AQ25" s="1336"/>
      <c r="AR25" s="1336"/>
      <c r="AS25" s="1336"/>
      <c r="AT25" s="1336"/>
      <c r="AU25" s="1336"/>
      <c r="AV25" s="1336"/>
      <c r="AW25" s="1336"/>
      <c r="AX25" s="1336"/>
      <c r="AY25" s="1336"/>
      <c r="AZ25" s="1336"/>
      <c r="BA25" s="1336"/>
      <c r="BB25" s="1336"/>
      <c r="BC25" s="1336"/>
      <c r="BD25" s="1336"/>
      <c r="BE25" s="1336"/>
      <c r="BF25" s="1336"/>
      <c r="BG25" s="1336"/>
      <c r="BH25" s="1336"/>
      <c r="BI25" s="1337"/>
      <c r="DW25" s="189">
        <v>11</v>
      </c>
    </row>
    <row r="26" spans="1:127" ht="9" customHeight="1">
      <c r="DW26" s="189">
        <v>12</v>
      </c>
    </row>
    <row r="27" spans="1:127" ht="17.25" customHeight="1">
      <c r="A27" s="1364" t="s">
        <v>172</v>
      </c>
      <c r="B27" s="1329"/>
      <c r="C27" s="1329"/>
      <c r="D27" s="1329"/>
      <c r="E27" s="1329"/>
      <c r="F27" s="1329"/>
      <c r="G27" s="1329"/>
      <c r="H27" s="1330"/>
      <c r="I27" s="1351" t="s">
        <v>174</v>
      </c>
      <c r="J27" s="1342"/>
      <c r="K27" s="1342"/>
      <c r="L27" s="1342"/>
      <c r="M27" s="1342"/>
      <c r="N27" s="1342"/>
      <c r="O27" s="1342"/>
      <c r="P27" s="1342" t="s">
        <v>175</v>
      </c>
      <c r="Q27" s="1342"/>
      <c r="R27" s="1342"/>
      <c r="S27" s="1342"/>
      <c r="T27" s="1342"/>
      <c r="U27" s="1342"/>
      <c r="V27" s="1342"/>
      <c r="W27" s="1342"/>
      <c r="X27" s="1342"/>
      <c r="Y27" s="1342"/>
      <c r="Z27" s="1342"/>
      <c r="AA27" s="1342"/>
      <c r="AB27" s="1342"/>
      <c r="AC27" s="1342"/>
      <c r="AD27" s="1342"/>
      <c r="AE27" s="1342"/>
      <c r="AF27" s="1342"/>
      <c r="AG27" s="1342"/>
      <c r="AH27" s="1342"/>
      <c r="AI27" s="1342"/>
      <c r="AJ27" s="1342"/>
      <c r="AK27" s="1342"/>
      <c r="AL27" s="1342"/>
      <c r="AM27" s="1342" t="s">
        <v>316</v>
      </c>
      <c r="AN27" s="1342"/>
      <c r="AO27" s="1342"/>
      <c r="AP27" s="1342"/>
      <c r="AQ27" s="1342"/>
      <c r="AR27" s="1342"/>
      <c r="AS27" s="1342"/>
      <c r="AT27" s="1342"/>
      <c r="AU27" s="1342"/>
      <c r="AV27" s="1342"/>
      <c r="AW27" s="1342"/>
      <c r="AX27" s="1342"/>
      <c r="AY27" s="1342"/>
      <c r="AZ27" s="1342"/>
      <c r="BA27" s="1342"/>
      <c r="BB27" s="1342"/>
      <c r="BC27" s="1342"/>
      <c r="BD27" s="1342"/>
      <c r="BE27" s="1342"/>
      <c r="BF27" s="1342"/>
      <c r="BG27" s="1342"/>
      <c r="BH27" s="1342"/>
      <c r="BI27" s="1342"/>
    </row>
    <row r="28" spans="1:127" ht="17.25" customHeight="1">
      <c r="A28" s="1406"/>
      <c r="B28" s="1407"/>
      <c r="C28" s="1407"/>
      <c r="D28" s="1407"/>
      <c r="E28" s="1407"/>
      <c r="F28" s="1407"/>
      <c r="G28" s="1407"/>
      <c r="H28" s="1408"/>
      <c r="I28" s="1351" t="s">
        <v>302</v>
      </c>
      <c r="J28" s="1342"/>
      <c r="K28" s="1342"/>
      <c r="L28" s="1342"/>
      <c r="M28" s="1342"/>
      <c r="N28" s="1342"/>
      <c r="O28" s="1342"/>
      <c r="P28" s="1327" t="str">
        <f>基礎情報!B11</f>
        <v>有限会社海老名工務店</v>
      </c>
      <c r="Q28" s="1327"/>
      <c r="R28" s="1327"/>
      <c r="S28" s="1327"/>
      <c r="T28" s="1327"/>
      <c r="U28" s="1327"/>
      <c r="V28" s="1327"/>
      <c r="W28" s="1327"/>
      <c r="X28" s="1327"/>
      <c r="Y28" s="1327"/>
      <c r="Z28" s="1327"/>
      <c r="AA28" s="1327"/>
      <c r="AB28" s="1327"/>
      <c r="AC28" s="1327"/>
      <c r="AD28" s="1327"/>
      <c r="AE28" s="1327"/>
      <c r="AF28" s="1327"/>
      <c r="AG28" s="1327"/>
      <c r="AH28" s="1327"/>
      <c r="AI28" s="1327"/>
      <c r="AJ28" s="1327"/>
      <c r="AK28" s="1327"/>
      <c r="AL28" s="1327"/>
      <c r="AM28" s="1327" t="str">
        <f>基礎情報!B12</f>
        <v>海老名市勝瀬１７５番地</v>
      </c>
      <c r="AN28" s="1327"/>
      <c r="AO28" s="1327"/>
      <c r="AP28" s="1327"/>
      <c r="AQ28" s="1327"/>
      <c r="AR28" s="1327"/>
      <c r="AS28" s="1327"/>
      <c r="AT28" s="1327"/>
      <c r="AU28" s="1327"/>
      <c r="AV28" s="1327"/>
      <c r="AW28" s="1327"/>
      <c r="AX28" s="1327"/>
      <c r="AY28" s="1327"/>
      <c r="AZ28" s="1327"/>
      <c r="BA28" s="1327"/>
      <c r="BB28" s="1327"/>
      <c r="BC28" s="1327"/>
      <c r="BD28" s="1327"/>
      <c r="BE28" s="1327"/>
      <c r="BF28" s="1327"/>
      <c r="BG28" s="1327"/>
      <c r="BH28" s="1327"/>
      <c r="BI28" s="1327"/>
      <c r="DR28" s="189" t="s">
        <v>313</v>
      </c>
      <c r="DW28" s="189">
        <v>1</v>
      </c>
    </row>
    <row r="29" spans="1:127" ht="17.25" customHeight="1">
      <c r="A29" s="1386"/>
      <c r="B29" s="1387"/>
      <c r="C29" s="1387"/>
      <c r="D29" s="1387"/>
      <c r="E29" s="1387"/>
      <c r="F29" s="1387"/>
      <c r="G29" s="1387"/>
      <c r="H29" s="1388"/>
      <c r="I29" s="1351" t="s">
        <v>173</v>
      </c>
      <c r="J29" s="1342"/>
      <c r="K29" s="1342"/>
      <c r="L29" s="1342"/>
      <c r="M29" s="1342"/>
      <c r="N29" s="1342"/>
      <c r="O29" s="1342"/>
      <c r="P29" s="1409" t="s">
        <v>1508</v>
      </c>
      <c r="Q29" s="1409"/>
      <c r="R29" s="1409"/>
      <c r="S29" s="1409"/>
      <c r="T29" s="1409"/>
      <c r="U29" s="1409"/>
      <c r="V29" s="1409"/>
      <c r="W29" s="1409"/>
      <c r="X29" s="1409"/>
      <c r="Y29" s="1409"/>
      <c r="Z29" s="1409"/>
      <c r="AA29" s="1409"/>
      <c r="AB29" s="1409"/>
      <c r="AC29" s="1409"/>
      <c r="AD29" s="1409"/>
      <c r="AE29" s="1409"/>
      <c r="AF29" s="1409"/>
      <c r="AG29" s="1409"/>
      <c r="AH29" s="1409"/>
      <c r="AI29" s="1409"/>
      <c r="AJ29" s="1409"/>
      <c r="AK29" s="1409"/>
      <c r="AL29" s="1409"/>
      <c r="AM29" s="1409" t="s">
        <v>1508</v>
      </c>
      <c r="AN29" s="1409"/>
      <c r="AO29" s="1409"/>
      <c r="AP29" s="1409"/>
      <c r="AQ29" s="1409"/>
      <c r="AR29" s="1409"/>
      <c r="AS29" s="1409"/>
      <c r="AT29" s="1409"/>
      <c r="AU29" s="1409"/>
      <c r="AV29" s="1409"/>
      <c r="AW29" s="1409"/>
      <c r="AX29" s="1409"/>
      <c r="AY29" s="1409"/>
      <c r="AZ29" s="1409"/>
      <c r="BA29" s="1409"/>
      <c r="BB29" s="1409"/>
      <c r="BC29" s="1409"/>
      <c r="BD29" s="1409"/>
      <c r="BE29" s="1409"/>
      <c r="BF29" s="1409"/>
      <c r="BG29" s="1409"/>
      <c r="BH29" s="1409"/>
      <c r="BI29" s="1409"/>
      <c r="DW29" s="189">
        <v>2</v>
      </c>
    </row>
    <row r="30" spans="1:127" ht="9" customHeight="1">
      <c r="DW30" s="189">
        <v>3</v>
      </c>
    </row>
    <row r="31" spans="1:127" ht="13.5">
      <c r="A31" s="1364" t="s">
        <v>459</v>
      </c>
      <c r="B31" s="1365"/>
      <c r="C31" s="1365"/>
      <c r="D31" s="1365"/>
      <c r="E31" s="1365"/>
      <c r="F31" s="1365"/>
      <c r="G31" s="1365"/>
      <c r="H31" s="1366"/>
      <c r="I31" s="1364" t="s">
        <v>469</v>
      </c>
      <c r="J31" s="1372"/>
      <c r="K31" s="1372"/>
      <c r="L31" s="1372"/>
      <c r="M31" s="1372"/>
      <c r="N31" s="1372"/>
      <c r="O31" s="1372"/>
      <c r="P31" s="1373"/>
      <c r="Q31" s="1358" t="s">
        <v>461</v>
      </c>
      <c r="R31" s="1359"/>
      <c r="S31" s="1359"/>
      <c r="T31" s="1359"/>
      <c r="U31" s="1359"/>
      <c r="V31" s="1359"/>
      <c r="W31" s="1359"/>
      <c r="X31" s="1359"/>
      <c r="Y31" s="1359"/>
      <c r="Z31" s="1359"/>
      <c r="AA31" s="1359"/>
      <c r="AB31" s="1359"/>
      <c r="AC31" s="1359"/>
      <c r="AD31" s="1359"/>
      <c r="AE31" s="1360"/>
      <c r="AF31" s="1358" t="s">
        <v>462</v>
      </c>
      <c r="AG31" s="1359"/>
      <c r="AH31" s="1359"/>
      <c r="AI31" s="1359"/>
      <c r="AJ31" s="1359"/>
      <c r="AK31" s="1359"/>
      <c r="AL31" s="1359"/>
      <c r="AM31" s="1359"/>
      <c r="AN31" s="1359"/>
      <c r="AO31" s="1359"/>
      <c r="AP31" s="1359"/>
      <c r="AQ31" s="1359"/>
      <c r="AR31" s="1359"/>
      <c r="AS31" s="1359"/>
      <c r="AT31" s="1360"/>
      <c r="AU31" s="1358" t="s">
        <v>463</v>
      </c>
      <c r="AV31" s="1359"/>
      <c r="AW31" s="1359"/>
      <c r="AX31" s="1359"/>
      <c r="AY31" s="1359"/>
      <c r="AZ31" s="1359"/>
      <c r="BA31" s="1359"/>
      <c r="BB31" s="1359"/>
      <c r="BC31" s="1359"/>
      <c r="BD31" s="1359"/>
      <c r="BE31" s="1359"/>
      <c r="BF31" s="1359"/>
      <c r="BG31" s="1359"/>
      <c r="BH31" s="1359"/>
      <c r="BI31" s="1360"/>
    </row>
    <row r="32" spans="1:127" ht="27" customHeight="1">
      <c r="A32" s="1367"/>
      <c r="B32" s="1046"/>
      <c r="C32" s="1046"/>
      <c r="D32" s="1046"/>
      <c r="E32" s="1046"/>
      <c r="F32" s="1046"/>
      <c r="G32" s="1046"/>
      <c r="H32" s="1368"/>
      <c r="I32" s="1374"/>
      <c r="J32" s="1375"/>
      <c r="K32" s="1375"/>
      <c r="L32" s="1375"/>
      <c r="M32" s="1375"/>
      <c r="N32" s="1375"/>
      <c r="O32" s="1375"/>
      <c r="P32" s="1376"/>
      <c r="Q32" s="1377" t="s">
        <v>468</v>
      </c>
      <c r="R32" s="1378"/>
      <c r="S32" s="1378"/>
      <c r="T32" s="1378"/>
      <c r="U32" s="1378"/>
      <c r="V32" s="1378"/>
      <c r="W32" s="1378"/>
      <c r="X32" s="1378"/>
      <c r="Y32" s="1378"/>
      <c r="Z32" s="1378"/>
      <c r="AA32" s="1378"/>
      <c r="AB32" s="1378"/>
      <c r="AC32" s="1378"/>
      <c r="AD32" s="1378"/>
      <c r="AE32" s="1379"/>
      <c r="AF32" s="1377" t="s">
        <v>468</v>
      </c>
      <c r="AG32" s="1378"/>
      <c r="AH32" s="1378"/>
      <c r="AI32" s="1378"/>
      <c r="AJ32" s="1378"/>
      <c r="AK32" s="1378"/>
      <c r="AL32" s="1378"/>
      <c r="AM32" s="1378"/>
      <c r="AN32" s="1378"/>
      <c r="AO32" s="1378"/>
      <c r="AP32" s="1378"/>
      <c r="AQ32" s="1378"/>
      <c r="AR32" s="1378"/>
      <c r="AS32" s="1378"/>
      <c r="AT32" s="1379"/>
      <c r="AU32" s="1377" t="s">
        <v>468</v>
      </c>
      <c r="AV32" s="1378"/>
      <c r="AW32" s="1378"/>
      <c r="AX32" s="1378"/>
      <c r="AY32" s="1378"/>
      <c r="AZ32" s="1378"/>
      <c r="BA32" s="1378"/>
      <c r="BB32" s="1378"/>
      <c r="BC32" s="1378"/>
      <c r="BD32" s="1378"/>
      <c r="BE32" s="1378"/>
      <c r="BF32" s="1378"/>
      <c r="BG32" s="1378"/>
      <c r="BH32" s="1378"/>
      <c r="BI32" s="1379"/>
    </row>
    <row r="33" spans="1:127" ht="13.5">
      <c r="A33" s="1367"/>
      <c r="B33" s="1046"/>
      <c r="C33" s="1046"/>
      <c r="D33" s="1046"/>
      <c r="E33" s="1046"/>
      <c r="F33" s="1046"/>
      <c r="G33" s="1046"/>
      <c r="H33" s="1368"/>
      <c r="I33" s="1364" t="s">
        <v>460</v>
      </c>
      <c r="J33" s="1372"/>
      <c r="K33" s="1372"/>
      <c r="L33" s="1372"/>
      <c r="M33" s="1372"/>
      <c r="N33" s="1372"/>
      <c r="O33" s="1372"/>
      <c r="P33" s="1373"/>
      <c r="Q33" s="1358" t="s">
        <v>464</v>
      </c>
      <c r="R33" s="1359"/>
      <c r="S33" s="1359"/>
      <c r="T33" s="1359"/>
      <c r="U33" s="1360"/>
      <c r="V33" s="1358" t="s">
        <v>467</v>
      </c>
      <c r="W33" s="1359"/>
      <c r="X33" s="1359"/>
      <c r="Y33" s="1359"/>
      <c r="Z33" s="1359"/>
      <c r="AA33" s="1359"/>
      <c r="AB33" s="1359"/>
      <c r="AC33" s="1359"/>
      <c r="AD33" s="1359"/>
      <c r="AE33" s="1360"/>
      <c r="AF33" s="1358" t="s">
        <v>461</v>
      </c>
      <c r="AG33" s="1359"/>
      <c r="AH33" s="1359"/>
      <c r="AI33" s="1359"/>
      <c r="AJ33" s="1359"/>
      <c r="AK33" s="1359"/>
      <c r="AL33" s="1359"/>
      <c r="AM33" s="1359"/>
      <c r="AN33" s="1359"/>
      <c r="AO33" s="1360"/>
      <c r="AP33" s="1358" t="s">
        <v>462</v>
      </c>
      <c r="AQ33" s="1359"/>
      <c r="AR33" s="1359"/>
      <c r="AS33" s="1359"/>
      <c r="AT33" s="1359"/>
      <c r="AU33" s="1359"/>
      <c r="AV33" s="1359"/>
      <c r="AW33" s="1359"/>
      <c r="AX33" s="1359"/>
      <c r="AY33" s="1360"/>
      <c r="AZ33" s="1358" t="s">
        <v>463</v>
      </c>
      <c r="BA33" s="1359"/>
      <c r="BB33" s="1359"/>
      <c r="BC33" s="1359"/>
      <c r="BD33" s="1359"/>
      <c r="BE33" s="1359"/>
      <c r="BF33" s="1359"/>
      <c r="BG33" s="1359"/>
      <c r="BH33" s="1359"/>
      <c r="BI33" s="1360"/>
    </row>
    <row r="34" spans="1:127" ht="13.5">
      <c r="A34" s="1367"/>
      <c r="B34" s="1046"/>
      <c r="C34" s="1046"/>
      <c r="D34" s="1046"/>
      <c r="E34" s="1046"/>
      <c r="F34" s="1046"/>
      <c r="G34" s="1046"/>
      <c r="H34" s="1368"/>
      <c r="I34" s="1380"/>
      <c r="J34" s="1381"/>
      <c r="K34" s="1381"/>
      <c r="L34" s="1381"/>
      <c r="M34" s="1381"/>
      <c r="N34" s="1381"/>
      <c r="O34" s="1381"/>
      <c r="P34" s="1382"/>
      <c r="Q34" s="1358" t="s">
        <v>465</v>
      </c>
      <c r="R34" s="1359"/>
      <c r="S34" s="1359"/>
      <c r="T34" s="1359"/>
      <c r="U34" s="1360"/>
      <c r="V34" s="1383" t="str">
        <f>P28</f>
        <v>有限会社海老名工務店</v>
      </c>
      <c r="W34" s="1384"/>
      <c r="X34" s="1384"/>
      <c r="Y34" s="1384"/>
      <c r="Z34" s="1384"/>
      <c r="AA34" s="1384"/>
      <c r="AB34" s="1384"/>
      <c r="AC34" s="1384"/>
      <c r="AD34" s="1384"/>
      <c r="AE34" s="1385"/>
      <c r="AF34" s="1361">
        <v>12345</v>
      </c>
      <c r="AG34" s="1362"/>
      <c r="AH34" s="1362"/>
      <c r="AI34" s="1362"/>
      <c r="AJ34" s="1362"/>
      <c r="AK34" s="1362"/>
      <c r="AL34" s="1362"/>
      <c r="AM34" s="1362"/>
      <c r="AN34" s="1362"/>
      <c r="AO34" s="1363"/>
      <c r="AP34" s="1361">
        <v>12345</v>
      </c>
      <c r="AQ34" s="1362"/>
      <c r="AR34" s="1362"/>
      <c r="AS34" s="1362"/>
      <c r="AT34" s="1362"/>
      <c r="AU34" s="1362"/>
      <c r="AV34" s="1362"/>
      <c r="AW34" s="1362"/>
      <c r="AX34" s="1362"/>
      <c r="AY34" s="1363"/>
      <c r="AZ34" s="1361">
        <v>123454</v>
      </c>
      <c r="BA34" s="1362"/>
      <c r="BB34" s="1362"/>
      <c r="BC34" s="1362"/>
      <c r="BD34" s="1362"/>
      <c r="BE34" s="1362"/>
      <c r="BF34" s="1362"/>
      <c r="BG34" s="1362"/>
      <c r="BH34" s="1362"/>
      <c r="BI34" s="1363"/>
    </row>
    <row r="35" spans="1:127" ht="13.5">
      <c r="A35" s="1369"/>
      <c r="B35" s="1370"/>
      <c r="C35" s="1370"/>
      <c r="D35" s="1370"/>
      <c r="E35" s="1370"/>
      <c r="F35" s="1370"/>
      <c r="G35" s="1370"/>
      <c r="H35" s="1371"/>
      <c r="I35" s="1374"/>
      <c r="J35" s="1375"/>
      <c r="K35" s="1375"/>
      <c r="L35" s="1375"/>
      <c r="M35" s="1375"/>
      <c r="N35" s="1375"/>
      <c r="O35" s="1375"/>
      <c r="P35" s="1376"/>
      <c r="Q35" s="1358" t="s">
        <v>466</v>
      </c>
      <c r="R35" s="1359"/>
      <c r="S35" s="1359"/>
      <c r="T35" s="1359"/>
      <c r="U35" s="1360"/>
      <c r="V35" s="1361" t="s">
        <v>1508</v>
      </c>
      <c r="W35" s="1362"/>
      <c r="X35" s="1362"/>
      <c r="Y35" s="1362"/>
      <c r="Z35" s="1362"/>
      <c r="AA35" s="1362"/>
      <c r="AB35" s="1362"/>
      <c r="AC35" s="1362"/>
      <c r="AD35" s="1362"/>
      <c r="AE35" s="1363"/>
      <c r="AF35" s="1361" t="s">
        <v>1508</v>
      </c>
      <c r="AG35" s="1362"/>
      <c r="AH35" s="1362"/>
      <c r="AI35" s="1362"/>
      <c r="AJ35" s="1362"/>
      <c r="AK35" s="1362"/>
      <c r="AL35" s="1362"/>
      <c r="AM35" s="1362"/>
      <c r="AN35" s="1362"/>
      <c r="AO35" s="1363"/>
      <c r="AP35" s="1361" t="s">
        <v>1508</v>
      </c>
      <c r="AQ35" s="1362"/>
      <c r="AR35" s="1362"/>
      <c r="AS35" s="1362"/>
      <c r="AT35" s="1362"/>
      <c r="AU35" s="1362"/>
      <c r="AV35" s="1362"/>
      <c r="AW35" s="1362"/>
      <c r="AX35" s="1362"/>
      <c r="AY35" s="1363"/>
      <c r="AZ35" s="1361" t="s">
        <v>1508</v>
      </c>
      <c r="BA35" s="1362"/>
      <c r="BB35" s="1362"/>
      <c r="BC35" s="1362"/>
      <c r="BD35" s="1362"/>
      <c r="BE35" s="1362"/>
      <c r="BF35" s="1362"/>
      <c r="BG35" s="1362"/>
      <c r="BH35" s="1362"/>
      <c r="BI35" s="1363"/>
    </row>
    <row r="36" spans="1:127" ht="9" customHeight="1"/>
    <row r="37" spans="1:127" ht="30.75" customHeight="1">
      <c r="A37" s="1342" t="s">
        <v>176</v>
      </c>
      <c r="B37" s="1342"/>
      <c r="C37" s="1342"/>
      <c r="D37" s="1342"/>
      <c r="E37" s="1342"/>
      <c r="F37" s="1342"/>
      <c r="G37" s="1342"/>
      <c r="H37" s="1342"/>
      <c r="I37" s="1343" t="str">
        <f>基礎情報!$B$19</f>
        <v>海老名　花見</v>
      </c>
      <c r="J37" s="1343"/>
      <c r="K37" s="1343"/>
      <c r="L37" s="1343"/>
      <c r="M37" s="1343"/>
      <c r="N37" s="1343"/>
      <c r="O37" s="1343"/>
      <c r="P37" s="1343"/>
      <c r="Q37" s="1343"/>
      <c r="R37" s="1343"/>
      <c r="S37" s="1343"/>
      <c r="T37" s="1343"/>
      <c r="U37" s="1343"/>
      <c r="V37" s="1343"/>
      <c r="W37" s="1343"/>
      <c r="X37" s="1343"/>
      <c r="Y37" s="1343"/>
      <c r="Z37" s="1343"/>
      <c r="AA37" s="1343"/>
      <c r="AB37" s="1343"/>
      <c r="AC37" s="1343"/>
      <c r="AD37" s="1342" t="s">
        <v>177</v>
      </c>
      <c r="AE37" s="1342"/>
      <c r="AF37" s="1342"/>
      <c r="AG37" s="1342"/>
      <c r="AH37" s="1342"/>
      <c r="AI37" s="1342"/>
      <c r="AJ37" s="1342"/>
      <c r="AK37" s="1342"/>
      <c r="AL37" s="1342"/>
      <c r="AM37" s="1327" t="s">
        <v>415</v>
      </c>
      <c r="AN37" s="1327"/>
      <c r="AO37" s="1327"/>
      <c r="AP37" s="1327"/>
      <c r="AQ37" s="1327"/>
      <c r="AR37" s="1327"/>
      <c r="AS37" s="1327"/>
      <c r="AT37" s="1327"/>
      <c r="AU37" s="1327"/>
      <c r="AV37" s="1327"/>
      <c r="AW37" s="1327"/>
      <c r="AX37" s="1327"/>
      <c r="AY37" s="1327"/>
      <c r="AZ37" s="1327"/>
      <c r="BA37" s="1327"/>
      <c r="BB37" s="1327"/>
      <c r="BC37" s="1327"/>
      <c r="BD37" s="1327"/>
      <c r="BE37" s="1327"/>
      <c r="BF37" s="1327"/>
      <c r="BG37" s="1327"/>
      <c r="BH37" s="1327"/>
      <c r="BI37" s="1327"/>
      <c r="DW37" s="189">
        <v>4</v>
      </c>
    </row>
    <row r="38" spans="1:127" ht="9" customHeight="1">
      <c r="A38" s="1357"/>
      <c r="B38" s="1357"/>
      <c r="C38" s="1357"/>
      <c r="D38" s="1357"/>
      <c r="E38" s="1357"/>
      <c r="F38" s="1357"/>
      <c r="G38" s="1357"/>
      <c r="H38" s="1357"/>
      <c r="I38" s="1357"/>
      <c r="J38" s="1357"/>
      <c r="K38" s="1357"/>
      <c r="L38" s="1357"/>
      <c r="M38" s="1357"/>
      <c r="N38" s="1357"/>
      <c r="O38" s="1357"/>
      <c r="P38" s="1357"/>
      <c r="Q38" s="1357"/>
      <c r="R38" s="1357"/>
      <c r="S38" s="1357"/>
      <c r="T38" s="1357"/>
      <c r="U38" s="1357"/>
      <c r="V38" s="1357"/>
      <c r="W38" s="1357"/>
      <c r="X38" s="1357"/>
      <c r="Y38" s="1357"/>
      <c r="Z38" s="1357"/>
      <c r="AA38" s="1357"/>
      <c r="AB38" s="1357"/>
      <c r="AC38" s="1357"/>
      <c r="AD38" s="1357"/>
      <c r="AE38" s="1357"/>
      <c r="AF38" s="1357"/>
      <c r="AG38" s="1357"/>
      <c r="AH38" s="1357"/>
      <c r="AI38" s="1357"/>
      <c r="AJ38" s="1357"/>
      <c r="AK38" s="1357"/>
      <c r="AL38" s="1357"/>
      <c r="AM38" s="1357"/>
      <c r="AN38" s="1357"/>
      <c r="AO38" s="1357"/>
      <c r="AP38" s="1357"/>
      <c r="AQ38" s="1357"/>
      <c r="AR38" s="1357"/>
      <c r="AS38" s="1357"/>
      <c r="AT38" s="1357"/>
      <c r="AU38" s="1357"/>
      <c r="AV38" s="1357"/>
      <c r="AW38" s="1357"/>
      <c r="AX38" s="1357"/>
      <c r="AY38" s="1357"/>
      <c r="AZ38" s="1357"/>
      <c r="BA38" s="1357"/>
      <c r="BB38" s="1357"/>
      <c r="BC38" s="1357"/>
      <c r="BD38" s="1357"/>
      <c r="BE38" s="1357"/>
      <c r="BF38" s="1357"/>
      <c r="BG38" s="1357"/>
      <c r="BH38" s="1357"/>
      <c r="BI38" s="1357"/>
      <c r="DW38" s="189">
        <v>5</v>
      </c>
    </row>
    <row r="39" spans="1:127" ht="30" customHeight="1">
      <c r="A39" s="1342" t="s">
        <v>1338</v>
      </c>
      <c r="B39" s="1342"/>
      <c r="C39" s="1342"/>
      <c r="D39" s="1342"/>
      <c r="E39" s="1342"/>
      <c r="F39" s="1342"/>
      <c r="G39" s="1342"/>
      <c r="H39" s="1342"/>
      <c r="I39" s="1343" t="str">
        <f>IF(基礎情報!$B$21="","",基礎情報!$B$21)</f>
        <v/>
      </c>
      <c r="J39" s="1343"/>
      <c r="K39" s="1343"/>
      <c r="L39" s="1343"/>
      <c r="M39" s="1343"/>
      <c r="N39" s="1343"/>
      <c r="O39" s="1343"/>
      <c r="P39" s="1343"/>
      <c r="Q39" s="1343"/>
      <c r="R39" s="1343"/>
      <c r="S39" s="1343"/>
      <c r="T39" s="1343"/>
      <c r="U39" s="1343"/>
      <c r="V39" s="1343"/>
      <c r="W39" s="1343"/>
      <c r="X39" s="1343"/>
      <c r="Y39" s="1343"/>
      <c r="Z39" s="1343"/>
      <c r="AA39" s="1343"/>
      <c r="AB39" s="1343"/>
      <c r="AC39" s="1343"/>
      <c r="AD39" s="1342" t="s">
        <v>177</v>
      </c>
      <c r="AE39" s="1342"/>
      <c r="AF39" s="1342"/>
      <c r="AG39" s="1342"/>
      <c r="AH39" s="1342"/>
      <c r="AI39" s="1342"/>
      <c r="AJ39" s="1342"/>
      <c r="AK39" s="1342"/>
      <c r="AL39" s="1342"/>
      <c r="AM39" s="1327" t="str">
        <f>IF(I39="","",AM40)</f>
        <v/>
      </c>
      <c r="AN39" s="1327"/>
      <c r="AO39" s="1327"/>
      <c r="AP39" s="1327"/>
      <c r="AQ39" s="1327"/>
      <c r="AR39" s="1327"/>
      <c r="AS39" s="1327"/>
      <c r="AT39" s="1327"/>
      <c r="AU39" s="1327"/>
      <c r="AV39" s="1327"/>
      <c r="AW39" s="1327"/>
      <c r="AX39" s="1327"/>
      <c r="AY39" s="1327"/>
      <c r="AZ39" s="1327"/>
      <c r="BA39" s="1327"/>
      <c r="BB39" s="1327"/>
      <c r="BC39" s="1327"/>
      <c r="BD39" s="1327"/>
      <c r="BE39" s="1327"/>
      <c r="BF39" s="1327"/>
      <c r="BG39" s="1327"/>
      <c r="BH39" s="1327"/>
      <c r="BI39" s="1327"/>
      <c r="DW39" s="189">
        <v>6</v>
      </c>
    </row>
    <row r="40" spans="1:127" ht="30" customHeight="1">
      <c r="A40" s="1342" t="s">
        <v>215</v>
      </c>
      <c r="B40" s="1342"/>
      <c r="C40" s="1342"/>
      <c r="D40" s="1342"/>
      <c r="E40" s="1342"/>
      <c r="F40" s="1342"/>
      <c r="G40" s="1342"/>
      <c r="H40" s="1342"/>
      <c r="I40" s="1343" t="str">
        <f>基礎情報!$B$15</f>
        <v>海老名　華子</v>
      </c>
      <c r="J40" s="1343"/>
      <c r="K40" s="1343"/>
      <c r="L40" s="1343"/>
      <c r="M40" s="1343"/>
      <c r="N40" s="1343"/>
      <c r="O40" s="1343"/>
      <c r="P40" s="1343"/>
      <c r="Q40" s="1343"/>
      <c r="R40" s="1343"/>
      <c r="S40" s="1343"/>
      <c r="T40" s="1343"/>
      <c r="U40" s="1343"/>
      <c r="V40" s="1343"/>
      <c r="W40" s="1343"/>
      <c r="X40" s="1343"/>
      <c r="Y40" s="1343"/>
      <c r="Z40" s="1343"/>
      <c r="AA40" s="1343"/>
      <c r="AB40" s="1343"/>
      <c r="AC40" s="1343"/>
      <c r="AD40" s="1342" t="s">
        <v>177</v>
      </c>
      <c r="AE40" s="1342"/>
      <c r="AF40" s="1342"/>
      <c r="AG40" s="1342"/>
      <c r="AH40" s="1342"/>
      <c r="AI40" s="1342"/>
      <c r="AJ40" s="1342"/>
      <c r="AK40" s="1342"/>
      <c r="AL40" s="1342"/>
      <c r="AM40" s="1327" t="s">
        <v>416</v>
      </c>
      <c r="AN40" s="1327"/>
      <c r="AO40" s="1327"/>
      <c r="AP40" s="1327"/>
      <c r="AQ40" s="1327"/>
      <c r="AR40" s="1327"/>
      <c r="AS40" s="1327"/>
      <c r="AT40" s="1327"/>
      <c r="AU40" s="1327"/>
      <c r="AV40" s="1327"/>
      <c r="AW40" s="1327"/>
      <c r="AX40" s="1327"/>
      <c r="AY40" s="1327"/>
      <c r="AZ40" s="1327"/>
      <c r="BA40" s="1327"/>
      <c r="BB40" s="1327"/>
      <c r="BC40" s="1327"/>
      <c r="BD40" s="1327"/>
      <c r="BE40" s="1327"/>
      <c r="BF40" s="1327"/>
      <c r="BG40" s="1327"/>
      <c r="BH40" s="1327"/>
      <c r="BI40" s="1327"/>
      <c r="DW40" s="189">
        <v>7</v>
      </c>
    </row>
    <row r="41" spans="1:127" ht="30" customHeight="1">
      <c r="A41" s="1356" t="s">
        <v>1321</v>
      </c>
      <c r="B41" s="1356"/>
      <c r="C41" s="1356"/>
      <c r="D41" s="1356"/>
      <c r="E41" s="1356"/>
      <c r="F41" s="1356"/>
      <c r="G41" s="1356"/>
      <c r="H41" s="1356"/>
      <c r="I41" s="1339" t="str">
        <f>基礎情報!$B$18</f>
        <v>非専任</v>
      </c>
      <c r="J41" s="1340"/>
      <c r="K41" s="1340"/>
      <c r="L41" s="1340"/>
      <c r="M41" s="1340"/>
      <c r="N41" s="1341"/>
      <c r="O41" s="1339" t="str">
        <f>基礎情報!$B$16</f>
        <v>海老名　花世</v>
      </c>
      <c r="P41" s="1340"/>
      <c r="Q41" s="1340"/>
      <c r="R41" s="1340"/>
      <c r="S41" s="1340"/>
      <c r="T41" s="1340"/>
      <c r="U41" s="1340"/>
      <c r="V41" s="1340"/>
      <c r="W41" s="1340"/>
      <c r="X41" s="1340"/>
      <c r="Y41" s="1340"/>
      <c r="Z41" s="1340"/>
      <c r="AA41" s="1340"/>
      <c r="AB41" s="1340"/>
      <c r="AC41" s="1341"/>
      <c r="AD41" s="1342" t="s">
        <v>178</v>
      </c>
      <c r="AE41" s="1342"/>
      <c r="AF41" s="1342"/>
      <c r="AG41" s="1342"/>
      <c r="AH41" s="1342"/>
      <c r="AI41" s="1342"/>
      <c r="AJ41" s="1342"/>
      <c r="AK41" s="1342"/>
      <c r="AL41" s="1342"/>
      <c r="AM41" s="1327" t="str">
        <f>基礎情報!B17</f>
        <v>２級土木施工管理士</v>
      </c>
      <c r="AN41" s="1327"/>
      <c r="AO41" s="1327"/>
      <c r="AP41" s="1327"/>
      <c r="AQ41" s="1327"/>
      <c r="AR41" s="1327"/>
      <c r="AS41" s="1327"/>
      <c r="AT41" s="1327"/>
      <c r="AU41" s="1327"/>
      <c r="AV41" s="1327"/>
      <c r="AW41" s="1327"/>
      <c r="AX41" s="1327"/>
      <c r="AY41" s="1327"/>
      <c r="AZ41" s="1327"/>
      <c r="BA41" s="1327"/>
      <c r="BB41" s="1327"/>
      <c r="BC41" s="1327"/>
      <c r="BD41" s="1327"/>
      <c r="BE41" s="1327"/>
      <c r="BF41" s="1327"/>
      <c r="BG41" s="1327"/>
      <c r="BH41" s="1327"/>
      <c r="BI41" s="1327"/>
      <c r="DW41" s="189">
        <v>8</v>
      </c>
    </row>
    <row r="42" spans="1:127" ht="30" customHeight="1">
      <c r="A42" s="1342" t="s">
        <v>516</v>
      </c>
      <c r="B42" s="1342"/>
      <c r="C42" s="1342"/>
      <c r="D42" s="1342"/>
      <c r="E42" s="1342"/>
      <c r="F42" s="1342"/>
      <c r="G42" s="1342"/>
      <c r="H42" s="1342"/>
      <c r="I42" s="1343" t="str">
        <f>IF(基礎情報!$B$22="","",基礎情報!$B$22)</f>
        <v/>
      </c>
      <c r="J42" s="1343"/>
      <c r="K42" s="1343"/>
      <c r="L42" s="1343"/>
      <c r="M42" s="1343"/>
      <c r="N42" s="1343"/>
      <c r="O42" s="1343"/>
      <c r="P42" s="1343"/>
      <c r="Q42" s="1343"/>
      <c r="R42" s="1343"/>
      <c r="S42" s="1343"/>
      <c r="T42" s="1343"/>
      <c r="U42" s="1343"/>
      <c r="V42" s="1343"/>
      <c r="W42" s="1343"/>
      <c r="X42" s="1343"/>
      <c r="Y42" s="1343"/>
      <c r="Z42" s="1343"/>
      <c r="AA42" s="1343"/>
      <c r="AB42" s="1343"/>
      <c r="AC42" s="1343"/>
      <c r="AD42" s="1342" t="s">
        <v>177</v>
      </c>
      <c r="AE42" s="1342"/>
      <c r="AF42" s="1342"/>
      <c r="AG42" s="1342"/>
      <c r="AH42" s="1342"/>
      <c r="AI42" s="1342"/>
      <c r="AJ42" s="1342"/>
      <c r="AK42" s="1342"/>
      <c r="AL42" s="1342"/>
      <c r="AM42" s="1327" t="str">
        <f>IF(I42="","",AM40)</f>
        <v/>
      </c>
      <c r="AN42" s="1327"/>
      <c r="AO42" s="1327"/>
      <c r="AP42" s="1327"/>
      <c r="AQ42" s="1327"/>
      <c r="AR42" s="1327"/>
      <c r="AS42" s="1327"/>
      <c r="AT42" s="1327"/>
      <c r="AU42" s="1327"/>
      <c r="AV42" s="1327"/>
      <c r="AW42" s="1327"/>
      <c r="AX42" s="1327"/>
      <c r="AY42" s="1327"/>
      <c r="AZ42" s="1327"/>
      <c r="BA42" s="1327"/>
      <c r="BB42" s="1327"/>
      <c r="BC42" s="1327"/>
      <c r="BD42" s="1327"/>
      <c r="BE42" s="1327"/>
      <c r="BF42" s="1327"/>
      <c r="BG42" s="1327"/>
      <c r="BH42" s="1327"/>
      <c r="BI42" s="1327"/>
    </row>
    <row r="43" spans="1:127" ht="30" customHeight="1">
      <c r="A43" s="1353" t="s">
        <v>609</v>
      </c>
      <c r="B43" s="1353"/>
      <c r="C43" s="1342"/>
      <c r="D43" s="1342"/>
      <c r="E43" s="1342"/>
      <c r="F43" s="1342"/>
      <c r="G43" s="1342"/>
      <c r="H43" s="1342"/>
      <c r="I43" s="1343" t="str">
        <f>IF(基礎情報!$B$24="","",基礎情報!$B$24)</f>
        <v/>
      </c>
      <c r="J43" s="1343"/>
      <c r="K43" s="1343"/>
      <c r="L43" s="1343"/>
      <c r="M43" s="1343"/>
      <c r="N43" s="1343"/>
      <c r="O43" s="1343"/>
      <c r="P43" s="1343"/>
      <c r="Q43" s="1343"/>
      <c r="R43" s="1343"/>
      <c r="S43" s="1343"/>
      <c r="T43" s="1343"/>
      <c r="U43" s="1343"/>
      <c r="V43" s="1343"/>
      <c r="W43" s="1343"/>
      <c r="X43" s="1343"/>
      <c r="Y43" s="1343"/>
      <c r="Z43" s="1343"/>
      <c r="AA43" s="1343"/>
      <c r="AB43" s="1343"/>
      <c r="AC43" s="1343"/>
      <c r="AD43" s="1353" t="s">
        <v>609</v>
      </c>
      <c r="AE43" s="1353"/>
      <c r="AF43" s="1342"/>
      <c r="AG43" s="1342"/>
      <c r="AH43" s="1342"/>
      <c r="AI43" s="1342"/>
      <c r="AJ43" s="1342"/>
      <c r="AK43" s="1342"/>
      <c r="AL43" s="1342"/>
      <c r="AM43" s="1343" t="str">
        <f>IF(基礎情報!$B$27="","",基礎情報!$B$27)</f>
        <v/>
      </c>
      <c r="AN43" s="1343"/>
      <c r="AO43" s="1343"/>
      <c r="AP43" s="1343"/>
      <c r="AQ43" s="1343"/>
      <c r="AR43" s="1343"/>
      <c r="AS43" s="1343"/>
      <c r="AT43" s="1343"/>
      <c r="AU43" s="1343"/>
      <c r="AV43" s="1343"/>
      <c r="AW43" s="1343"/>
      <c r="AX43" s="1343"/>
      <c r="AY43" s="1343"/>
      <c r="AZ43" s="1343"/>
      <c r="BA43" s="1343"/>
      <c r="BB43" s="1343"/>
      <c r="BC43" s="1343"/>
      <c r="BD43" s="1343"/>
      <c r="BE43" s="1343"/>
      <c r="BF43" s="1343"/>
      <c r="BG43" s="1343"/>
      <c r="BH43" s="1343"/>
      <c r="BI43" s="1343"/>
      <c r="DW43" s="189">
        <v>9</v>
      </c>
    </row>
    <row r="44" spans="1:127" ht="30" customHeight="1">
      <c r="A44" s="1354"/>
      <c r="B44" s="1354"/>
      <c r="C44" s="1342" t="s">
        <v>303</v>
      </c>
      <c r="D44" s="1342"/>
      <c r="E44" s="1342"/>
      <c r="F44" s="1342"/>
      <c r="G44" s="1342"/>
      <c r="H44" s="1342"/>
      <c r="I44" s="1343" t="str">
        <f>IF(基礎情報!$B$25="","",基礎情報!$B$25)</f>
        <v/>
      </c>
      <c r="J44" s="1343"/>
      <c r="K44" s="1343"/>
      <c r="L44" s="1343"/>
      <c r="M44" s="1343"/>
      <c r="N44" s="1343"/>
      <c r="O44" s="1343"/>
      <c r="P44" s="1343"/>
      <c r="Q44" s="1343"/>
      <c r="R44" s="1343"/>
      <c r="S44" s="1343"/>
      <c r="T44" s="1343"/>
      <c r="U44" s="1343"/>
      <c r="V44" s="1343"/>
      <c r="W44" s="1343"/>
      <c r="X44" s="1343"/>
      <c r="Y44" s="1343"/>
      <c r="Z44" s="1343"/>
      <c r="AA44" s="1343"/>
      <c r="AB44" s="1343"/>
      <c r="AC44" s="1343"/>
      <c r="AD44" s="1354"/>
      <c r="AE44" s="1354"/>
      <c r="AF44" s="1342" t="s">
        <v>303</v>
      </c>
      <c r="AG44" s="1342"/>
      <c r="AH44" s="1342"/>
      <c r="AI44" s="1342"/>
      <c r="AJ44" s="1342"/>
      <c r="AK44" s="1342"/>
      <c r="AL44" s="1342"/>
      <c r="AM44" s="1343" t="str">
        <f>IF(基礎情報!$B$28="","",基礎情報!$B$28)</f>
        <v/>
      </c>
      <c r="AN44" s="1343"/>
      <c r="AO44" s="1343"/>
      <c r="AP44" s="1343"/>
      <c r="AQ44" s="1343"/>
      <c r="AR44" s="1343"/>
      <c r="AS44" s="1343"/>
      <c r="AT44" s="1343"/>
      <c r="AU44" s="1343"/>
      <c r="AV44" s="1343"/>
      <c r="AW44" s="1343"/>
      <c r="AX44" s="1343"/>
      <c r="AY44" s="1343"/>
      <c r="AZ44" s="1343"/>
      <c r="BA44" s="1343"/>
      <c r="BB44" s="1343"/>
      <c r="BC44" s="1343"/>
      <c r="BD44" s="1343"/>
      <c r="BE44" s="1343"/>
      <c r="BF44" s="1343"/>
      <c r="BG44" s="1343"/>
      <c r="BH44" s="1343"/>
      <c r="BI44" s="1343"/>
      <c r="DW44" s="189">
        <v>10</v>
      </c>
    </row>
    <row r="45" spans="1:127" ht="30" customHeight="1">
      <c r="A45" s="1355"/>
      <c r="B45" s="1355"/>
      <c r="C45" s="1342" t="s">
        <v>179</v>
      </c>
      <c r="D45" s="1342"/>
      <c r="E45" s="1342"/>
      <c r="F45" s="1342"/>
      <c r="G45" s="1342"/>
      <c r="H45" s="1342"/>
      <c r="I45" s="1343" t="str">
        <f>IF(基礎情報!$B$26="","",基礎情報!$B$26)</f>
        <v/>
      </c>
      <c r="J45" s="1343"/>
      <c r="K45" s="1343"/>
      <c r="L45" s="1343"/>
      <c r="M45" s="1343"/>
      <c r="N45" s="1343"/>
      <c r="O45" s="1343"/>
      <c r="P45" s="1343"/>
      <c r="Q45" s="1343"/>
      <c r="R45" s="1343"/>
      <c r="S45" s="1343"/>
      <c r="T45" s="1343"/>
      <c r="U45" s="1343"/>
      <c r="V45" s="1343"/>
      <c r="W45" s="1343"/>
      <c r="X45" s="1343"/>
      <c r="Y45" s="1343"/>
      <c r="Z45" s="1343"/>
      <c r="AA45" s="1343"/>
      <c r="AB45" s="1343"/>
      <c r="AC45" s="1343"/>
      <c r="AD45" s="1355"/>
      <c r="AE45" s="1355"/>
      <c r="AF45" s="1342" t="s">
        <v>179</v>
      </c>
      <c r="AG45" s="1342"/>
      <c r="AH45" s="1342"/>
      <c r="AI45" s="1342"/>
      <c r="AJ45" s="1342"/>
      <c r="AK45" s="1342"/>
      <c r="AL45" s="1342"/>
      <c r="AM45" s="1343" t="str">
        <f>IF(基礎情報!$B$29="","",基礎情報!$B$29)</f>
        <v/>
      </c>
      <c r="AN45" s="1343"/>
      <c r="AO45" s="1343"/>
      <c r="AP45" s="1343"/>
      <c r="AQ45" s="1343"/>
      <c r="AR45" s="1343"/>
      <c r="AS45" s="1343"/>
      <c r="AT45" s="1343"/>
      <c r="AU45" s="1343"/>
      <c r="AV45" s="1343"/>
      <c r="AW45" s="1343"/>
      <c r="AX45" s="1343"/>
      <c r="AY45" s="1343"/>
      <c r="AZ45" s="1343"/>
      <c r="BA45" s="1343"/>
      <c r="BB45" s="1343"/>
      <c r="BC45" s="1343"/>
      <c r="BD45" s="1343"/>
      <c r="BE45" s="1343"/>
      <c r="BF45" s="1343"/>
      <c r="BG45" s="1343"/>
      <c r="BH45" s="1343"/>
      <c r="BI45" s="1343"/>
      <c r="DW45" s="189">
        <v>11</v>
      </c>
    </row>
    <row r="46" spans="1:127" ht="9" customHeight="1">
      <c r="DW46" s="189">
        <v>12</v>
      </c>
    </row>
    <row r="47" spans="1:127" ht="30" customHeight="1">
      <c r="A47" s="1345" t="s">
        <v>509</v>
      </c>
      <c r="B47" s="1346"/>
      <c r="C47" s="1346"/>
      <c r="D47" s="1346"/>
      <c r="E47" s="1346"/>
      <c r="F47" s="1346"/>
      <c r="G47" s="1346"/>
      <c r="H47" s="1346"/>
      <c r="I47" s="1346"/>
      <c r="J47" s="1346"/>
      <c r="K47" s="1346"/>
      <c r="L47" s="1346"/>
      <c r="M47" s="1346"/>
      <c r="N47" s="1346"/>
      <c r="O47" s="1346"/>
      <c r="P47" s="1346"/>
      <c r="Q47" s="1346"/>
      <c r="R47" s="1346"/>
      <c r="S47" s="1346"/>
      <c r="T47" s="1346"/>
      <c r="U47" s="1346"/>
      <c r="V47" s="1346"/>
      <c r="W47" s="1347"/>
      <c r="X47" s="1348" t="s">
        <v>510</v>
      </c>
      <c r="Y47" s="1197"/>
      <c r="Z47" s="1197"/>
      <c r="AA47" s="1197"/>
      <c r="AB47" s="1197"/>
      <c r="AC47" s="1197"/>
      <c r="AD47" s="1197"/>
      <c r="AE47" s="1197"/>
      <c r="AF47" s="1349" t="s">
        <v>511</v>
      </c>
      <c r="AG47" s="1350"/>
      <c r="AH47" s="1350"/>
      <c r="AI47" s="1350"/>
      <c r="AJ47" s="1350"/>
      <c r="AK47" s="1350"/>
      <c r="AL47" s="1350"/>
      <c r="AM47" s="1350"/>
      <c r="AN47" s="1350"/>
      <c r="AO47" s="1350"/>
      <c r="AP47" s="1350"/>
      <c r="AQ47" s="1350"/>
      <c r="AR47" s="1350"/>
      <c r="AS47" s="1350"/>
      <c r="AT47" s="1350"/>
      <c r="AU47" s="1350"/>
      <c r="AV47" s="1350"/>
      <c r="AW47" s="1350"/>
      <c r="AX47" s="1350"/>
      <c r="AY47" s="1350"/>
      <c r="AZ47" s="1350"/>
      <c r="BA47" s="1351"/>
      <c r="BB47" s="1348" t="s">
        <v>510</v>
      </c>
      <c r="BC47" s="1197"/>
      <c r="BD47" s="1197"/>
      <c r="BE47" s="1197"/>
      <c r="BF47" s="1197"/>
      <c r="BG47" s="1197"/>
      <c r="BH47" s="1197"/>
      <c r="BI47" s="1352"/>
      <c r="DW47" s="189">
        <v>13</v>
      </c>
    </row>
    <row r="48" spans="1:127" ht="13.5">
      <c r="A48" s="620"/>
      <c r="B48" s="465"/>
      <c r="C48" s="465"/>
      <c r="D48" s="465"/>
      <c r="E48" s="465"/>
      <c r="F48" s="465"/>
      <c r="G48" s="465"/>
      <c r="H48" s="465"/>
      <c r="I48" s="465"/>
      <c r="J48" s="465"/>
      <c r="K48" s="465"/>
      <c r="L48" s="463"/>
      <c r="M48"/>
      <c r="N48"/>
      <c r="O48"/>
      <c r="P48"/>
      <c r="Q48"/>
      <c r="R48"/>
      <c r="S48"/>
      <c r="T48"/>
      <c r="U48"/>
      <c r="V48"/>
      <c r="W48"/>
      <c r="X48"/>
      <c r="Y48"/>
      <c r="Z48"/>
      <c r="AA48"/>
      <c r="AB48"/>
      <c r="AC48"/>
      <c r="AD48" s="620"/>
      <c r="AE48" s="465"/>
      <c r="AF48" s="465"/>
      <c r="AG48" s="465"/>
      <c r="AH48" s="465"/>
      <c r="AI48" s="465"/>
      <c r="AJ48" s="465"/>
      <c r="AK48" s="465"/>
      <c r="AL48" s="465"/>
      <c r="AM48" s="465"/>
      <c r="AN48" s="465"/>
      <c r="AO48" s="463"/>
      <c r="AP48"/>
      <c r="AQ48"/>
      <c r="AR48"/>
      <c r="AS48"/>
      <c r="AT48"/>
      <c r="AU48"/>
      <c r="AV48"/>
      <c r="AW48"/>
      <c r="AX48"/>
      <c r="AY48"/>
      <c r="AZ48"/>
      <c r="BA48"/>
      <c r="BB48"/>
      <c r="BC48"/>
      <c r="BD48"/>
      <c r="BE48"/>
      <c r="BF48"/>
      <c r="BG48"/>
      <c r="BH48"/>
      <c r="BI48"/>
    </row>
    <row r="49" spans="1:127" s="375" customFormat="1" ht="24.95" customHeight="1">
      <c r="A49" s="1326" t="s">
        <v>1372</v>
      </c>
      <c r="B49" s="1326"/>
      <c r="C49" s="1326"/>
      <c r="D49" s="1326"/>
      <c r="E49" s="1326"/>
      <c r="F49" s="1326"/>
      <c r="G49" s="1326"/>
      <c r="H49" s="1326"/>
      <c r="I49" s="1326"/>
      <c r="J49" s="1326"/>
      <c r="K49" s="1326"/>
      <c r="L49" s="1326"/>
      <c r="M49" s="1326"/>
      <c r="N49" s="1326"/>
      <c r="O49" s="1326"/>
      <c r="P49" s="1326"/>
      <c r="Q49" s="1326"/>
      <c r="R49" s="1326"/>
      <c r="S49" s="1326"/>
      <c r="T49" s="1326"/>
      <c r="U49" s="1326"/>
      <c r="V49" s="1326"/>
      <c r="W49" s="1326"/>
      <c r="X49" s="1326"/>
      <c r="Y49" s="1326"/>
      <c r="Z49" s="1326"/>
      <c r="AA49" s="1326"/>
      <c r="AB49" s="1326"/>
      <c r="AC49" s="1326"/>
      <c r="AD49" s="1326"/>
      <c r="AE49" s="1326"/>
      <c r="AF49" s="1326"/>
      <c r="AG49" s="1326"/>
      <c r="AH49" s="1326"/>
      <c r="AI49" s="1326"/>
      <c r="AJ49" s="1326"/>
      <c r="AK49" s="1326"/>
      <c r="AL49" s="1326"/>
      <c r="AM49" s="1326"/>
      <c r="AN49" s="1326"/>
      <c r="AO49" s="1326"/>
      <c r="AP49" s="1326"/>
      <c r="AQ49" s="1326"/>
      <c r="AR49" s="1326"/>
      <c r="AS49" s="1326"/>
      <c r="AT49" s="1326"/>
      <c r="AU49" s="1326"/>
      <c r="AV49" s="1326"/>
      <c r="AW49" s="1326"/>
      <c r="AX49" s="1326"/>
      <c r="AY49" s="1326"/>
      <c r="AZ49" s="1326"/>
      <c r="BA49" s="1326"/>
      <c r="BB49" s="1326"/>
      <c r="BC49" s="1326"/>
      <c r="BD49" s="1326"/>
      <c r="BE49" s="1326"/>
      <c r="BF49" s="1326"/>
      <c r="BG49" s="1326"/>
      <c r="BH49" s="1326"/>
      <c r="BI49" s="1326"/>
      <c r="DP49" s="650"/>
      <c r="DQ49" s="650"/>
      <c r="DR49" s="650"/>
      <c r="DS49" s="650"/>
      <c r="DT49" s="650"/>
      <c r="DU49" s="650"/>
      <c r="DV49" s="650"/>
      <c r="DW49" s="650"/>
    </row>
    <row r="50" spans="1:127" s="375" customFormat="1" ht="15" customHeight="1">
      <c r="A50" s="638"/>
      <c r="B50" s="638"/>
      <c r="C50" s="638"/>
      <c r="D50" s="638"/>
      <c r="E50" s="638"/>
      <c r="F50" s="638"/>
      <c r="G50" s="638"/>
      <c r="H50" s="638"/>
      <c r="I50" s="638"/>
      <c r="DP50" s="650"/>
      <c r="DQ50" s="650"/>
      <c r="DR50" s="650"/>
      <c r="DS50" s="650"/>
      <c r="DT50" s="650"/>
      <c r="DU50" s="650"/>
      <c r="DV50" s="650"/>
      <c r="DW50" s="650"/>
    </row>
    <row r="51" spans="1:127" ht="14.25" customHeight="1">
      <c r="A51" s="1344" t="s">
        <v>1322</v>
      </c>
      <c r="B51" s="1344"/>
      <c r="C51" s="1344"/>
      <c r="D51" s="1344"/>
      <c r="E51" s="1344"/>
      <c r="F51" s="1344"/>
      <c r="G51" s="1338">
        <v>1</v>
      </c>
      <c r="H51" s="1338"/>
      <c r="I51" s="1" t="s">
        <v>1323</v>
      </c>
      <c r="DW51" s="189">
        <v>14</v>
      </c>
    </row>
    <row r="52" spans="1:127" ht="14.25" customHeight="1">
      <c r="A52" s="1344" t="s">
        <v>1324</v>
      </c>
      <c r="B52" s="1344"/>
      <c r="C52" s="1344"/>
      <c r="D52" s="1344"/>
      <c r="E52" s="1344"/>
      <c r="F52" s="1344"/>
      <c r="I52" s="1" t="s">
        <v>1325</v>
      </c>
      <c r="DW52" s="189">
        <v>15</v>
      </c>
    </row>
    <row r="53" spans="1:127" ht="14.25" customHeight="1">
      <c r="G53" s="1338">
        <v>2</v>
      </c>
      <c r="H53" s="1338"/>
      <c r="I53" s="1" t="s">
        <v>1326</v>
      </c>
      <c r="DW53" s="189">
        <v>16</v>
      </c>
    </row>
    <row r="54" spans="1:127" ht="14.25" customHeight="1">
      <c r="I54" s="1" t="s">
        <v>1327</v>
      </c>
    </row>
    <row r="55" spans="1:127" ht="14.25" customHeight="1">
      <c r="G55" s="1338">
        <v>3</v>
      </c>
      <c r="H55" s="1338"/>
      <c r="I55" s="1" t="s">
        <v>1328</v>
      </c>
      <c r="DW55" s="189">
        <v>17</v>
      </c>
    </row>
    <row r="56" spans="1:127" ht="14.25" customHeight="1">
      <c r="I56" s="1" t="s">
        <v>1329</v>
      </c>
      <c r="DW56" s="189">
        <v>18</v>
      </c>
    </row>
    <row r="57" spans="1:127" ht="14.25" customHeight="1">
      <c r="I57" s="1" t="s">
        <v>1330</v>
      </c>
      <c r="DW57" s="189">
        <v>19</v>
      </c>
    </row>
    <row r="58" spans="1:127" ht="14.25" customHeight="1">
      <c r="G58" s="1338">
        <v>4</v>
      </c>
      <c r="H58" s="1338"/>
      <c r="I58" s="1" t="s">
        <v>1331</v>
      </c>
      <c r="DW58" s="189">
        <v>20</v>
      </c>
    </row>
    <row r="59" spans="1:127" ht="13.5" customHeight="1">
      <c r="G59" s="1338">
        <v>5</v>
      </c>
      <c r="H59" s="1338"/>
      <c r="I59" s="1" t="s">
        <v>1332</v>
      </c>
      <c r="DW59" s="189">
        <v>21</v>
      </c>
    </row>
    <row r="60" spans="1:127" s="895" customFormat="1" ht="13.5" customHeight="1">
      <c r="DP60" s="189"/>
      <c r="DQ60" s="189"/>
      <c r="DR60" s="189"/>
      <c r="DS60" s="189"/>
      <c r="DT60" s="189"/>
      <c r="DU60" s="189"/>
      <c r="DV60" s="189"/>
      <c r="DW60" s="189"/>
    </row>
    <row r="61" spans="1:127" s="375" customFormat="1" ht="20.100000000000001" customHeight="1">
      <c r="A61" s="638"/>
      <c r="B61" s="653" t="s">
        <v>670</v>
      </c>
      <c r="C61" s="638"/>
      <c r="D61" s="638"/>
      <c r="E61" s="638"/>
      <c r="F61" s="638"/>
      <c r="G61" s="638"/>
      <c r="H61" s="638"/>
      <c r="I61" s="638"/>
      <c r="DP61" s="650"/>
      <c r="DQ61" s="650"/>
      <c r="DR61" s="650"/>
      <c r="DS61" s="650"/>
      <c r="DT61" s="650"/>
      <c r="DU61" s="650"/>
      <c r="DV61" s="650"/>
      <c r="DW61" s="650"/>
    </row>
    <row r="62" spans="1:127" s="375" customFormat="1" ht="20.100000000000001" customHeight="1">
      <c r="A62" s="190">
        <v>1</v>
      </c>
      <c r="B62" s="190" t="s">
        <v>718</v>
      </c>
      <c r="C62" s="190"/>
      <c r="D62" s="190"/>
      <c r="E62" s="190"/>
      <c r="F62" s="190"/>
      <c r="G62" s="190"/>
      <c r="H62" s="190"/>
      <c r="I62" s="190"/>
      <c r="DP62" s="650"/>
      <c r="DQ62" s="650"/>
      <c r="DR62" s="650"/>
      <c r="DS62" s="650"/>
      <c r="DT62" s="650"/>
      <c r="DU62" s="650"/>
      <c r="DV62" s="650"/>
      <c r="DW62" s="650"/>
    </row>
    <row r="63" spans="1:127" s="375" customFormat="1" ht="20.100000000000001" customHeight="1">
      <c r="A63" s="651">
        <v>2</v>
      </c>
      <c r="B63" s="1292" t="s">
        <v>714</v>
      </c>
      <c r="C63" s="1292"/>
      <c r="D63" s="1292"/>
      <c r="E63" s="1292"/>
      <c r="F63" s="1292"/>
      <c r="G63" s="1292"/>
      <c r="H63" s="1292"/>
      <c r="I63" s="1292"/>
      <c r="J63" s="1292"/>
      <c r="K63" s="1292"/>
      <c r="L63" s="1292"/>
      <c r="M63" s="1292"/>
      <c r="N63" s="1292"/>
      <c r="O63" s="1292"/>
      <c r="P63" s="1292"/>
      <c r="Q63" s="1292"/>
      <c r="R63" s="1292"/>
      <c r="S63" s="1292"/>
      <c r="T63" s="1292"/>
      <c r="U63" s="1292"/>
      <c r="V63" s="1292"/>
      <c r="W63" s="1292"/>
      <c r="X63" s="1292"/>
      <c r="Y63" s="1292"/>
      <c r="Z63" s="1292"/>
      <c r="AA63" s="1292"/>
      <c r="AB63" s="1292"/>
      <c r="AC63" s="1292"/>
      <c r="AD63" s="1292"/>
      <c r="AE63" s="1292"/>
      <c r="AF63" s="1292"/>
      <c r="AG63" s="1292"/>
      <c r="AH63" s="1292"/>
      <c r="AI63" s="1292"/>
      <c r="AJ63" s="1292"/>
      <c r="AK63" s="1292"/>
      <c r="AL63" s="1292"/>
      <c r="AM63" s="1292"/>
      <c r="AN63" s="1292"/>
      <c r="AO63" s="1292"/>
      <c r="AP63" s="1292"/>
      <c r="AQ63" s="1292"/>
      <c r="AR63" s="1292"/>
      <c r="AS63" s="1292"/>
      <c r="AT63" s="1292"/>
      <c r="AU63" s="1292"/>
      <c r="AV63" s="1292"/>
      <c r="AW63" s="1292"/>
      <c r="AX63" s="1292"/>
      <c r="AY63" s="1292"/>
      <c r="AZ63" s="1292"/>
      <c r="BA63" s="1292"/>
      <c r="BB63" s="1292"/>
      <c r="BC63" s="1292"/>
      <c r="BD63" s="1292"/>
      <c r="BE63" s="1292"/>
      <c r="BF63" s="1292"/>
      <c r="BG63" s="1292"/>
      <c r="BH63" s="1292"/>
      <c r="BI63" s="1292"/>
      <c r="DP63" s="650"/>
      <c r="DQ63" s="650"/>
      <c r="DR63" s="650"/>
      <c r="DS63" s="650"/>
      <c r="DT63" s="650"/>
      <c r="DU63" s="650"/>
      <c r="DV63" s="650"/>
      <c r="DW63" s="650"/>
    </row>
    <row r="64" spans="1:127" s="375" customFormat="1" ht="20.100000000000001" customHeight="1">
      <c r="A64" s="651"/>
      <c r="B64" s="1292"/>
      <c r="C64" s="1292"/>
      <c r="D64" s="1292"/>
      <c r="E64" s="1292"/>
      <c r="F64" s="1292"/>
      <c r="G64" s="1292"/>
      <c r="H64" s="1292"/>
      <c r="I64" s="1292"/>
      <c r="J64" s="1292"/>
      <c r="K64" s="1292"/>
      <c r="L64" s="1292"/>
      <c r="M64" s="1292"/>
      <c r="N64" s="1292"/>
      <c r="O64" s="1292"/>
      <c r="P64" s="1292"/>
      <c r="Q64" s="1292"/>
      <c r="R64" s="1292"/>
      <c r="S64" s="1292"/>
      <c r="T64" s="1292"/>
      <c r="U64" s="1292"/>
      <c r="V64" s="1292"/>
      <c r="W64" s="1292"/>
      <c r="X64" s="1292"/>
      <c r="Y64" s="1292"/>
      <c r="Z64" s="1292"/>
      <c r="AA64" s="1292"/>
      <c r="AB64" s="1292"/>
      <c r="AC64" s="1292"/>
      <c r="AD64" s="1292"/>
      <c r="AE64" s="1292"/>
      <c r="AF64" s="1292"/>
      <c r="AG64" s="1292"/>
      <c r="AH64" s="1292"/>
      <c r="AI64" s="1292"/>
      <c r="AJ64" s="1292"/>
      <c r="AK64" s="1292"/>
      <c r="AL64" s="1292"/>
      <c r="AM64" s="1292"/>
      <c r="AN64" s="1292"/>
      <c r="AO64" s="1292"/>
      <c r="AP64" s="1292"/>
      <c r="AQ64" s="1292"/>
      <c r="AR64" s="1292"/>
      <c r="AS64" s="1292"/>
      <c r="AT64" s="1292"/>
      <c r="AU64" s="1292"/>
      <c r="AV64" s="1292"/>
      <c r="AW64" s="1292"/>
      <c r="AX64" s="1292"/>
      <c r="AY64" s="1292"/>
      <c r="AZ64" s="1292"/>
      <c r="BA64" s="1292"/>
      <c r="BB64" s="1292"/>
      <c r="BC64" s="1292"/>
      <c r="BD64" s="1292"/>
      <c r="BE64" s="1292"/>
      <c r="BF64" s="1292"/>
      <c r="BG64" s="1292"/>
      <c r="BH64" s="1292"/>
      <c r="BI64" s="1292"/>
      <c r="DP64" s="650"/>
      <c r="DQ64" s="650"/>
      <c r="DR64" s="650"/>
      <c r="DS64" s="650"/>
      <c r="DT64" s="650"/>
      <c r="DU64" s="650"/>
      <c r="DV64" s="650"/>
      <c r="DW64" s="650"/>
    </row>
    <row r="65" spans="1:127" s="375" customFormat="1" ht="20.100000000000001" customHeight="1">
      <c r="A65" s="651"/>
      <c r="B65" s="1292"/>
      <c r="C65" s="1292"/>
      <c r="D65" s="1292"/>
      <c r="E65" s="1292"/>
      <c r="F65" s="1292"/>
      <c r="G65" s="1292"/>
      <c r="H65" s="1292"/>
      <c r="I65" s="1292"/>
      <c r="J65" s="1292"/>
      <c r="K65" s="1292"/>
      <c r="L65" s="1292"/>
      <c r="M65" s="1292"/>
      <c r="N65" s="1292"/>
      <c r="O65" s="1292"/>
      <c r="P65" s="1292"/>
      <c r="Q65" s="1292"/>
      <c r="R65" s="1292"/>
      <c r="S65" s="1292"/>
      <c r="T65" s="1292"/>
      <c r="U65" s="1292"/>
      <c r="V65" s="1292"/>
      <c r="W65" s="1292"/>
      <c r="X65" s="1292"/>
      <c r="Y65" s="1292"/>
      <c r="Z65" s="1292"/>
      <c r="AA65" s="1292"/>
      <c r="AB65" s="1292"/>
      <c r="AC65" s="1292"/>
      <c r="AD65" s="1292"/>
      <c r="AE65" s="1292"/>
      <c r="AF65" s="1292"/>
      <c r="AG65" s="1292"/>
      <c r="AH65" s="1292"/>
      <c r="AI65" s="1292"/>
      <c r="AJ65" s="1292"/>
      <c r="AK65" s="1292"/>
      <c r="AL65" s="1292"/>
      <c r="AM65" s="1292"/>
      <c r="AN65" s="1292"/>
      <c r="AO65" s="1292"/>
      <c r="AP65" s="1292"/>
      <c r="AQ65" s="1292"/>
      <c r="AR65" s="1292"/>
      <c r="AS65" s="1292"/>
      <c r="AT65" s="1292"/>
      <c r="AU65" s="1292"/>
      <c r="AV65" s="1292"/>
      <c r="AW65" s="1292"/>
      <c r="AX65" s="1292"/>
      <c r="AY65" s="1292"/>
      <c r="AZ65" s="1292"/>
      <c r="BA65" s="1292"/>
      <c r="BB65" s="1292"/>
      <c r="BC65" s="1292"/>
      <c r="BD65" s="1292"/>
      <c r="BE65" s="1292"/>
      <c r="BF65" s="1292"/>
      <c r="BG65" s="1292"/>
      <c r="BH65" s="1292"/>
      <c r="BI65" s="1292"/>
      <c r="DP65" s="650"/>
      <c r="DQ65" s="650"/>
      <c r="DR65" s="650"/>
      <c r="DS65" s="650"/>
      <c r="DT65" s="650"/>
      <c r="DU65" s="650"/>
      <c r="DV65" s="650"/>
      <c r="DW65" s="650"/>
    </row>
    <row r="66" spans="1:127" s="375" customFormat="1" ht="20.100000000000001" customHeight="1">
      <c r="A66" s="651"/>
      <c r="B66" s="1292"/>
      <c r="C66" s="1292"/>
      <c r="D66" s="1292"/>
      <c r="E66" s="1292"/>
      <c r="F66" s="1292"/>
      <c r="G66" s="1292"/>
      <c r="H66" s="1292"/>
      <c r="I66" s="1292"/>
      <c r="J66" s="1292"/>
      <c r="K66" s="1292"/>
      <c r="L66" s="1292"/>
      <c r="M66" s="1292"/>
      <c r="N66" s="1292"/>
      <c r="O66" s="1292"/>
      <c r="P66" s="1292"/>
      <c r="Q66" s="1292"/>
      <c r="R66" s="1292"/>
      <c r="S66" s="1292"/>
      <c r="T66" s="1292"/>
      <c r="U66" s="1292"/>
      <c r="V66" s="1292"/>
      <c r="W66" s="1292"/>
      <c r="X66" s="1292"/>
      <c r="Y66" s="1292"/>
      <c r="Z66" s="1292"/>
      <c r="AA66" s="1292"/>
      <c r="AB66" s="1292"/>
      <c r="AC66" s="1292"/>
      <c r="AD66" s="1292"/>
      <c r="AE66" s="1292"/>
      <c r="AF66" s="1292"/>
      <c r="AG66" s="1292"/>
      <c r="AH66" s="1292"/>
      <c r="AI66" s="1292"/>
      <c r="AJ66" s="1292"/>
      <c r="AK66" s="1292"/>
      <c r="AL66" s="1292"/>
      <c r="AM66" s="1292"/>
      <c r="AN66" s="1292"/>
      <c r="AO66" s="1292"/>
      <c r="AP66" s="1292"/>
      <c r="AQ66" s="1292"/>
      <c r="AR66" s="1292"/>
      <c r="AS66" s="1292"/>
      <c r="AT66" s="1292"/>
      <c r="AU66" s="1292"/>
      <c r="AV66" s="1292"/>
      <c r="AW66" s="1292"/>
      <c r="AX66" s="1292"/>
      <c r="AY66" s="1292"/>
      <c r="AZ66" s="1292"/>
      <c r="BA66" s="1292"/>
      <c r="BB66" s="1292"/>
      <c r="BC66" s="1292"/>
      <c r="BD66" s="1292"/>
      <c r="BE66" s="1292"/>
      <c r="BF66" s="1292"/>
      <c r="BG66" s="1292"/>
      <c r="BH66" s="1292"/>
      <c r="BI66" s="1292"/>
      <c r="DP66" s="650"/>
      <c r="DQ66" s="650"/>
      <c r="DR66" s="650"/>
      <c r="DS66" s="650"/>
      <c r="DT66" s="650"/>
      <c r="DU66" s="650"/>
      <c r="DV66" s="650"/>
      <c r="DW66" s="650"/>
    </row>
    <row r="67" spans="1:127" s="375" customFormat="1" ht="20.100000000000001" customHeight="1">
      <c r="A67" s="376"/>
      <c r="B67" s="1292"/>
      <c r="C67" s="1292"/>
      <c r="D67" s="1292"/>
      <c r="E67" s="1292"/>
      <c r="F67" s="1292"/>
      <c r="G67" s="1292"/>
      <c r="H67" s="1292"/>
      <c r="I67" s="1292"/>
      <c r="J67" s="1292"/>
      <c r="K67" s="1292"/>
      <c r="L67" s="1292"/>
      <c r="M67" s="1292"/>
      <c r="N67" s="1292"/>
      <c r="O67" s="1292"/>
      <c r="P67" s="1292"/>
      <c r="Q67" s="1292"/>
      <c r="R67" s="1292"/>
      <c r="S67" s="1292"/>
      <c r="T67" s="1292"/>
      <c r="U67" s="1292"/>
      <c r="V67" s="1292"/>
      <c r="W67" s="1292"/>
      <c r="X67" s="1292"/>
      <c r="Y67" s="1292"/>
      <c r="Z67" s="1292"/>
      <c r="AA67" s="1292"/>
      <c r="AB67" s="1292"/>
      <c r="AC67" s="1292"/>
      <c r="AD67" s="1292"/>
      <c r="AE67" s="1292"/>
      <c r="AF67" s="1292"/>
      <c r="AG67" s="1292"/>
      <c r="AH67" s="1292"/>
      <c r="AI67" s="1292"/>
      <c r="AJ67" s="1292"/>
      <c r="AK67" s="1292"/>
      <c r="AL67" s="1292"/>
      <c r="AM67" s="1292"/>
      <c r="AN67" s="1292"/>
      <c r="AO67" s="1292"/>
      <c r="AP67" s="1292"/>
      <c r="AQ67" s="1292"/>
      <c r="AR67" s="1292"/>
      <c r="AS67" s="1292"/>
      <c r="AT67" s="1292"/>
      <c r="AU67" s="1292"/>
      <c r="AV67" s="1292"/>
      <c r="AW67" s="1292"/>
      <c r="AX67" s="1292"/>
      <c r="AY67" s="1292"/>
      <c r="AZ67" s="1292"/>
      <c r="BA67" s="1292"/>
      <c r="BB67" s="1292"/>
      <c r="BC67" s="1292"/>
      <c r="BD67" s="1292"/>
      <c r="BE67" s="1292"/>
      <c r="BF67" s="1292"/>
      <c r="BG67" s="1292"/>
      <c r="BH67" s="1292"/>
      <c r="BI67" s="1292"/>
      <c r="DP67" s="650"/>
      <c r="DQ67" s="650"/>
      <c r="DR67" s="650"/>
      <c r="DS67" s="650"/>
      <c r="DT67" s="650"/>
      <c r="DU67" s="650"/>
      <c r="DV67" s="650"/>
      <c r="DW67" s="650"/>
    </row>
    <row r="68" spans="1:127" s="375" customFormat="1" ht="20.100000000000001" customHeight="1">
      <c r="A68" s="652">
        <v>3</v>
      </c>
      <c r="B68" s="190" t="s">
        <v>671</v>
      </c>
      <c r="C68" s="638"/>
      <c r="D68" s="638"/>
      <c r="E68" s="638"/>
      <c r="F68" s="638"/>
      <c r="G68" s="638"/>
      <c r="H68" s="638"/>
      <c r="I68" s="638"/>
      <c r="DP68" s="650"/>
      <c r="DQ68" s="650"/>
      <c r="DR68" s="650"/>
      <c r="DS68" s="650"/>
      <c r="DT68" s="650"/>
      <c r="DU68" s="650"/>
      <c r="DV68" s="650"/>
      <c r="DW68" s="650"/>
    </row>
    <row r="69" spans="1:127" s="375" customFormat="1" ht="20.100000000000001" customHeight="1">
      <c r="A69" s="376"/>
      <c r="B69" s="296" t="s">
        <v>672</v>
      </c>
      <c r="C69" s="296"/>
      <c r="D69" s="296"/>
      <c r="E69" s="376"/>
      <c r="F69" s="376"/>
      <c r="G69" s="376"/>
      <c r="H69" s="376"/>
      <c r="I69" s="376"/>
      <c r="DP69" s="650"/>
      <c r="DQ69" s="650"/>
      <c r="DR69" s="650"/>
      <c r="DS69" s="650"/>
      <c r="DT69" s="650"/>
      <c r="DU69" s="650"/>
      <c r="DV69" s="650"/>
      <c r="DW69" s="650"/>
    </row>
    <row r="70" spans="1:127" s="375" customFormat="1" ht="20.100000000000001" customHeight="1">
      <c r="A70" s="376"/>
      <c r="B70" s="357" t="s">
        <v>1865</v>
      </c>
      <c r="C70" s="357"/>
      <c r="D70" s="357"/>
      <c r="E70" s="376"/>
      <c r="F70" s="376"/>
      <c r="G70" s="376"/>
      <c r="H70" s="376"/>
      <c r="I70" s="376"/>
      <c r="DP70" s="650"/>
      <c r="DQ70" s="650"/>
      <c r="DR70" s="650"/>
      <c r="DS70" s="650"/>
      <c r="DT70" s="650"/>
      <c r="DU70" s="650"/>
      <c r="DV70" s="650"/>
      <c r="DW70" s="650"/>
    </row>
    <row r="71" spans="1:127" s="375" customFormat="1" ht="20.100000000000001" customHeight="1">
      <c r="A71" s="376"/>
      <c r="B71" s="357" t="s">
        <v>1866</v>
      </c>
      <c r="C71" s="357"/>
      <c r="D71" s="357"/>
      <c r="E71" s="376"/>
      <c r="F71" s="376"/>
      <c r="G71" s="376"/>
      <c r="H71" s="376"/>
      <c r="I71" s="376"/>
      <c r="DP71" s="650"/>
      <c r="DQ71" s="650"/>
      <c r="DR71" s="650"/>
      <c r="DS71" s="650"/>
      <c r="DT71" s="650"/>
      <c r="DU71" s="650"/>
      <c r="DV71" s="650"/>
      <c r="DW71" s="650"/>
    </row>
    <row r="72" spans="1:127" s="375" customFormat="1" ht="20.100000000000001" customHeight="1">
      <c r="A72" s="376"/>
      <c r="B72" s="357" t="s">
        <v>719</v>
      </c>
      <c r="C72" s="357"/>
      <c r="D72" s="357"/>
      <c r="E72" s="376"/>
      <c r="F72" s="376"/>
      <c r="G72" s="376"/>
      <c r="H72" s="376"/>
      <c r="I72" s="376"/>
      <c r="DP72" s="650"/>
      <c r="DQ72" s="650"/>
      <c r="DR72" s="650"/>
      <c r="DS72" s="650"/>
      <c r="DT72" s="650"/>
      <c r="DU72" s="650"/>
      <c r="DV72" s="650"/>
      <c r="DW72" s="650"/>
    </row>
    <row r="73" spans="1:127" s="375" customFormat="1" ht="20.100000000000001" customHeight="1">
      <c r="A73" s="376"/>
      <c r="B73" s="1006" t="s">
        <v>431</v>
      </c>
      <c r="C73" s="357" t="s">
        <v>723</v>
      </c>
      <c r="D73" s="357"/>
      <c r="E73" s="376"/>
      <c r="F73" s="376"/>
      <c r="G73" s="376"/>
      <c r="H73" s="376"/>
      <c r="I73" s="376"/>
      <c r="DP73" s="650"/>
      <c r="DQ73" s="650"/>
      <c r="DR73" s="650"/>
      <c r="DS73" s="650"/>
      <c r="DT73" s="650"/>
      <c r="DU73" s="650"/>
      <c r="DV73" s="650"/>
      <c r="DW73" s="650"/>
    </row>
    <row r="74" spans="1:127" s="375" customFormat="1" ht="20.100000000000001" customHeight="1">
      <c r="A74" s="981"/>
      <c r="B74" s="981"/>
      <c r="C74" s="367" t="s">
        <v>706</v>
      </c>
      <c r="D74" s="981"/>
      <c r="E74" s="981"/>
      <c r="F74" s="981"/>
      <c r="G74" s="981"/>
      <c r="H74" s="981"/>
      <c r="I74" s="981"/>
      <c r="DP74" s="650"/>
      <c r="DQ74" s="650"/>
      <c r="DR74" s="650"/>
      <c r="DS74" s="650"/>
      <c r="DT74" s="650"/>
      <c r="DU74" s="650"/>
      <c r="DV74" s="650"/>
      <c r="DW74" s="650"/>
    </row>
    <row r="75" spans="1:127" s="375" customFormat="1" ht="20.100000000000001" customHeight="1">
      <c r="A75" s="981"/>
      <c r="B75" s="981"/>
      <c r="C75" s="1005" t="s">
        <v>707</v>
      </c>
      <c r="D75" s="981"/>
      <c r="E75" s="981"/>
      <c r="F75" s="981"/>
      <c r="G75" s="981"/>
      <c r="H75" s="981"/>
      <c r="I75" s="981"/>
      <c r="DP75" s="650"/>
      <c r="DQ75" s="650"/>
      <c r="DR75" s="650"/>
      <c r="DS75" s="650"/>
      <c r="DT75" s="650"/>
      <c r="DU75" s="650"/>
      <c r="DV75" s="650"/>
      <c r="DW75" s="650"/>
    </row>
    <row r="76" spans="1:127" s="375" customFormat="1" ht="20.100000000000001" customHeight="1">
      <c r="A76" s="981"/>
      <c r="B76" s="981"/>
      <c r="C76" s="1005" t="s">
        <v>708</v>
      </c>
      <c r="D76" s="981"/>
      <c r="E76" s="981"/>
      <c r="F76" s="981"/>
      <c r="G76" s="981"/>
      <c r="H76" s="981"/>
      <c r="I76" s="981"/>
      <c r="DP76" s="650"/>
      <c r="DQ76" s="650"/>
      <c r="DR76" s="650"/>
      <c r="DS76" s="650"/>
      <c r="DT76" s="650"/>
      <c r="DU76" s="650"/>
      <c r="DV76" s="650"/>
      <c r="DW76" s="650"/>
    </row>
    <row r="77" spans="1:127" s="375" customFormat="1" ht="20.100000000000001" customHeight="1">
      <c r="A77" s="981"/>
      <c r="B77" s="981"/>
      <c r="C77" s="1005" t="s">
        <v>709</v>
      </c>
      <c r="D77" s="981"/>
      <c r="E77" s="981"/>
      <c r="F77" s="981"/>
      <c r="G77" s="981"/>
      <c r="H77" s="981"/>
      <c r="I77" s="981"/>
      <c r="DP77" s="650"/>
      <c r="DQ77" s="650"/>
      <c r="DR77" s="650"/>
      <c r="DS77" s="650"/>
      <c r="DT77" s="650"/>
      <c r="DU77" s="650"/>
      <c r="DV77" s="650"/>
      <c r="DW77" s="650"/>
    </row>
    <row r="78" spans="1:127" s="375" customFormat="1" ht="20.100000000000001" customHeight="1">
      <c r="A78" s="981"/>
      <c r="B78" s="981"/>
      <c r="C78" s="1005" t="s">
        <v>710</v>
      </c>
      <c r="D78" s="981"/>
      <c r="E78" s="981"/>
      <c r="F78" s="981"/>
      <c r="G78" s="981"/>
      <c r="H78" s="981"/>
      <c r="I78" s="981"/>
      <c r="DP78" s="650"/>
      <c r="DQ78" s="650"/>
      <c r="DR78" s="650"/>
      <c r="DS78" s="650"/>
      <c r="DT78" s="650"/>
      <c r="DU78" s="650"/>
      <c r="DV78" s="650"/>
      <c r="DW78" s="650"/>
    </row>
    <row r="79" spans="1:127" s="375" customFormat="1" ht="20.100000000000001" customHeight="1">
      <c r="A79" s="981"/>
      <c r="B79" s="981"/>
      <c r="C79" s="1005" t="s">
        <v>711</v>
      </c>
      <c r="D79" s="981"/>
      <c r="E79" s="981"/>
      <c r="F79" s="981"/>
      <c r="G79" s="981"/>
      <c r="H79" s="981"/>
      <c r="I79" s="981"/>
      <c r="DP79" s="650"/>
      <c r="DQ79" s="650"/>
      <c r="DR79" s="650"/>
      <c r="DS79" s="650"/>
      <c r="DT79" s="650"/>
      <c r="DU79" s="650"/>
      <c r="DV79" s="650"/>
      <c r="DW79" s="650"/>
    </row>
    <row r="80" spans="1:127" s="375" customFormat="1" ht="20.100000000000001" customHeight="1">
      <c r="A80" s="981"/>
      <c r="B80" s="981"/>
      <c r="C80" s="1005" t="s">
        <v>712</v>
      </c>
      <c r="D80" s="981"/>
      <c r="E80" s="981"/>
      <c r="F80" s="981"/>
      <c r="G80" s="981"/>
      <c r="H80" s="981"/>
      <c r="I80" s="981"/>
      <c r="DP80" s="650"/>
      <c r="DQ80" s="650"/>
      <c r="DR80" s="650"/>
      <c r="DS80" s="650"/>
      <c r="DT80" s="650"/>
      <c r="DU80" s="650"/>
      <c r="DV80" s="650"/>
      <c r="DW80" s="650"/>
    </row>
    <row r="81" spans="1:127" s="375" customFormat="1" ht="20.100000000000001" customHeight="1">
      <c r="A81" s="981"/>
      <c r="B81" s="981"/>
      <c r="C81" s="1005" t="s">
        <v>713</v>
      </c>
      <c r="D81" s="981"/>
      <c r="E81" s="981"/>
      <c r="F81" s="981"/>
      <c r="G81" s="981"/>
      <c r="H81" s="981"/>
      <c r="I81" s="981"/>
      <c r="DP81" s="650"/>
      <c r="DQ81" s="650"/>
      <c r="DR81" s="650"/>
      <c r="DS81" s="650"/>
      <c r="DT81" s="650"/>
      <c r="DU81" s="650"/>
      <c r="DV81" s="650"/>
      <c r="DW81" s="650"/>
    </row>
    <row r="82" spans="1:127" s="375" customFormat="1" ht="20.100000000000001" customHeight="1">
      <c r="A82" s="376"/>
      <c r="B82" s="296" t="s">
        <v>673</v>
      </c>
      <c r="C82" s="296"/>
      <c r="D82" s="296"/>
      <c r="E82" s="376"/>
      <c r="F82" s="376"/>
      <c r="G82" s="376"/>
      <c r="H82" s="376"/>
      <c r="I82" s="376"/>
      <c r="DP82" s="650"/>
      <c r="DQ82" s="650"/>
      <c r="DR82" s="650"/>
      <c r="DS82" s="650"/>
      <c r="DT82" s="650"/>
      <c r="DU82" s="650"/>
      <c r="DV82" s="650"/>
      <c r="DW82" s="650"/>
    </row>
    <row r="83" spans="1:127" s="375" customFormat="1" ht="20.100000000000001" customHeight="1">
      <c r="A83" s="376"/>
      <c r="B83" s="357" t="s">
        <v>1864</v>
      </c>
      <c r="C83" s="357"/>
      <c r="D83" s="357"/>
      <c r="E83" s="376"/>
      <c r="F83" s="376"/>
      <c r="G83" s="376"/>
      <c r="H83" s="376"/>
      <c r="I83" s="376"/>
      <c r="DP83" s="650"/>
      <c r="DQ83" s="650"/>
      <c r="DR83" s="650"/>
      <c r="DS83" s="650"/>
      <c r="DT83" s="650"/>
      <c r="DU83" s="650"/>
      <c r="DV83" s="650"/>
      <c r="DW83" s="650"/>
    </row>
    <row r="84" spans="1:127" s="375" customFormat="1" ht="20.100000000000001" customHeight="1">
      <c r="A84" s="376"/>
      <c r="B84" s="357" t="s">
        <v>674</v>
      </c>
      <c r="C84" s="357"/>
      <c r="D84" s="357"/>
      <c r="E84" s="376"/>
      <c r="F84" s="376"/>
      <c r="G84" s="376"/>
      <c r="H84" s="376"/>
      <c r="I84" s="376"/>
      <c r="DP84" s="650"/>
      <c r="DQ84" s="650"/>
      <c r="DR84" s="650"/>
      <c r="DS84" s="650"/>
      <c r="DT84" s="650"/>
      <c r="DU84" s="650"/>
      <c r="DV84" s="650"/>
      <c r="DW84" s="650"/>
    </row>
    <row r="85" spans="1:127" s="375" customFormat="1" ht="20.100000000000001" customHeight="1">
      <c r="A85" s="376"/>
      <c r="B85" s="357" t="s">
        <v>675</v>
      </c>
      <c r="C85" s="357"/>
      <c r="D85" s="357"/>
      <c r="E85" s="376"/>
      <c r="F85" s="376"/>
      <c r="G85" s="376"/>
      <c r="H85" s="376"/>
      <c r="I85" s="376"/>
      <c r="DP85" s="650"/>
      <c r="DQ85" s="650"/>
      <c r="DR85" s="650"/>
      <c r="DS85" s="650"/>
      <c r="DT85" s="650"/>
      <c r="DU85" s="650"/>
      <c r="DV85" s="650"/>
      <c r="DW85" s="650"/>
    </row>
    <row r="86" spans="1:127" s="375" customFormat="1" ht="20.100000000000001" customHeight="1">
      <c r="A86" s="376"/>
      <c r="B86" s="357" t="s">
        <v>676</v>
      </c>
      <c r="C86" s="357"/>
      <c r="D86" s="357"/>
      <c r="E86" s="376"/>
      <c r="F86" s="376"/>
      <c r="G86" s="376"/>
      <c r="H86" s="376"/>
      <c r="I86" s="376"/>
      <c r="DP86" s="650"/>
      <c r="DQ86" s="650"/>
      <c r="DR86" s="650"/>
      <c r="DS86" s="650"/>
      <c r="DT86" s="650"/>
      <c r="DU86" s="650"/>
      <c r="DV86" s="650"/>
      <c r="DW86" s="650"/>
    </row>
    <row r="87" spans="1:127" s="375" customFormat="1" ht="20.100000000000001" customHeight="1">
      <c r="A87" s="376"/>
      <c r="B87" s="357" t="s">
        <v>677</v>
      </c>
      <c r="C87" s="357"/>
      <c r="D87" s="357"/>
      <c r="E87" s="376"/>
      <c r="F87" s="376"/>
      <c r="G87" s="376"/>
      <c r="H87" s="376"/>
      <c r="I87" s="376"/>
      <c r="DP87" s="650"/>
      <c r="DQ87" s="650"/>
      <c r="DR87" s="650"/>
      <c r="DS87" s="650"/>
      <c r="DT87" s="650"/>
      <c r="DU87" s="650"/>
      <c r="DV87" s="650"/>
      <c r="DW87" s="650"/>
    </row>
    <row r="88" spans="1:127" s="375" customFormat="1" ht="20.100000000000001" customHeight="1">
      <c r="A88" s="376"/>
      <c r="B88" s="357" t="s">
        <v>678</v>
      </c>
      <c r="C88" s="357"/>
      <c r="D88" s="357"/>
      <c r="E88" s="376"/>
      <c r="F88" s="376"/>
      <c r="G88" s="376"/>
      <c r="H88" s="376"/>
      <c r="I88" s="376"/>
      <c r="DP88" s="650"/>
      <c r="DQ88" s="650"/>
      <c r="DR88" s="650"/>
      <c r="DS88" s="650"/>
      <c r="DT88" s="650"/>
      <c r="DU88" s="650"/>
      <c r="DV88" s="650"/>
      <c r="DW88" s="650"/>
    </row>
    <row r="89" spans="1:127" s="375" customFormat="1" ht="20.100000000000001" customHeight="1">
      <c r="A89" s="376"/>
      <c r="B89" s="357" t="s">
        <v>679</v>
      </c>
      <c r="C89" s="357"/>
      <c r="D89" s="357"/>
      <c r="E89" s="376"/>
      <c r="F89" s="376"/>
      <c r="G89" s="376"/>
      <c r="H89" s="376"/>
      <c r="I89" s="376"/>
      <c r="DP89" s="650"/>
      <c r="DQ89" s="650"/>
      <c r="DR89" s="650"/>
      <c r="DS89" s="650"/>
      <c r="DT89" s="650"/>
      <c r="DU89" s="650"/>
      <c r="DV89" s="650"/>
      <c r="DW89" s="650"/>
    </row>
    <row r="90" spans="1:127" ht="13.5">
      <c r="A90"/>
      <c r="B90"/>
      <c r="C90"/>
      <c r="D90"/>
      <c r="E90"/>
      <c r="F90"/>
      <c r="G90"/>
      <c r="H90"/>
      <c r="I90"/>
    </row>
    <row r="91" spans="1:127" ht="13.5">
      <c r="A91"/>
      <c r="B91"/>
      <c r="C91"/>
      <c r="D91"/>
      <c r="E91"/>
      <c r="F91"/>
      <c r="G91"/>
      <c r="H91"/>
      <c r="I91"/>
    </row>
    <row r="92" spans="1:127" ht="13.5">
      <c r="A92"/>
      <c r="B92"/>
      <c r="C92"/>
      <c r="D92"/>
      <c r="E92"/>
      <c r="F92"/>
      <c r="G92"/>
      <c r="H92"/>
      <c r="I92"/>
    </row>
  </sheetData>
  <mergeCells count="153">
    <mergeCell ref="BH2:BI2"/>
    <mergeCell ref="A3:BI4"/>
    <mergeCell ref="B5:R5"/>
    <mergeCell ref="A6:H6"/>
    <mergeCell ref="J6:BI6"/>
    <mergeCell ref="A8:H8"/>
    <mergeCell ref="J8:BI8"/>
    <mergeCell ref="AT2:AW2"/>
    <mergeCell ref="AX2:AY2"/>
    <mergeCell ref="AZ2:BA2"/>
    <mergeCell ref="BB2:BC2"/>
    <mergeCell ref="BD2:BE2"/>
    <mergeCell ref="BF2:BG2"/>
    <mergeCell ref="A10:H16"/>
    <mergeCell ref="I10:AA10"/>
    <mergeCell ref="AB10:AT10"/>
    <mergeCell ref="AU10:BI10"/>
    <mergeCell ref="I11:V11"/>
    <mergeCell ref="W11:AA13"/>
    <mergeCell ref="AC11:AF11"/>
    <mergeCell ref="AG11:AJ11"/>
    <mergeCell ref="AU11:AW13"/>
    <mergeCell ref="AX11:AY13"/>
    <mergeCell ref="AC13:AF13"/>
    <mergeCell ref="AG13:AJ13"/>
    <mergeCell ref="I14:V14"/>
    <mergeCell ref="W14:AA16"/>
    <mergeCell ref="AC14:AF14"/>
    <mergeCell ref="AG14:AJ14"/>
    <mergeCell ref="AZ11:BA13"/>
    <mergeCell ref="BB11:BC13"/>
    <mergeCell ref="BD11:BE13"/>
    <mergeCell ref="BH14:BI16"/>
    <mergeCell ref="I15:V15"/>
    <mergeCell ref="AK15:AL15"/>
    <mergeCell ref="AM15:AR15"/>
    <mergeCell ref="AS15:AT15"/>
    <mergeCell ref="BF11:BG13"/>
    <mergeCell ref="BH11:BI13"/>
    <mergeCell ref="I12:V12"/>
    <mergeCell ref="AK12:AL12"/>
    <mergeCell ref="AM12:AR12"/>
    <mergeCell ref="AS12:AT12"/>
    <mergeCell ref="I13:V13"/>
    <mergeCell ref="I25:L25"/>
    <mergeCell ref="AD24:AL25"/>
    <mergeCell ref="AM24:AN25"/>
    <mergeCell ref="I16:V16"/>
    <mergeCell ref="AC16:AF16"/>
    <mergeCell ref="AG16:AJ16"/>
    <mergeCell ref="AU14:AW16"/>
    <mergeCell ref="AX14:AY16"/>
    <mergeCell ref="AZ14:BA16"/>
    <mergeCell ref="BB14:BC16"/>
    <mergeCell ref="BD14:BE16"/>
    <mergeCell ref="BF14:BG16"/>
    <mergeCell ref="A24:H25"/>
    <mergeCell ref="I24:L24"/>
    <mergeCell ref="A18:H21"/>
    <mergeCell ref="J18:BH19"/>
    <mergeCell ref="J20:BH21"/>
    <mergeCell ref="A22:H23"/>
    <mergeCell ref="J22:AE22"/>
    <mergeCell ref="J23:AV23"/>
    <mergeCell ref="AF34:AO34"/>
    <mergeCell ref="AP34:AY34"/>
    <mergeCell ref="AZ34:BI34"/>
    <mergeCell ref="Q33:U33"/>
    <mergeCell ref="A27:H29"/>
    <mergeCell ref="I27:O27"/>
    <mergeCell ref="P27:AL27"/>
    <mergeCell ref="AM27:BI27"/>
    <mergeCell ref="I28:O28"/>
    <mergeCell ref="P28:AL28"/>
    <mergeCell ref="AM28:BI28"/>
    <mergeCell ref="I29:O29"/>
    <mergeCell ref="P29:AL29"/>
    <mergeCell ref="AM29:BI29"/>
    <mergeCell ref="Q35:U35"/>
    <mergeCell ref="V35:AE35"/>
    <mergeCell ref="AF35:AO35"/>
    <mergeCell ref="AP35:AY35"/>
    <mergeCell ref="AZ35:BI35"/>
    <mergeCell ref="A37:H37"/>
    <mergeCell ref="I37:AC37"/>
    <mergeCell ref="AD37:AL37"/>
    <mergeCell ref="AM37:BI37"/>
    <mergeCell ref="A31:H35"/>
    <mergeCell ref="I31:P32"/>
    <mergeCell ref="Q31:AE31"/>
    <mergeCell ref="AF31:AT31"/>
    <mergeCell ref="AU31:BI31"/>
    <mergeCell ref="Q32:AE32"/>
    <mergeCell ref="AF32:AT32"/>
    <mergeCell ref="AU32:BI32"/>
    <mergeCell ref="I33:P35"/>
    <mergeCell ref="V33:AE33"/>
    <mergeCell ref="AF33:AO33"/>
    <mergeCell ref="AP33:AY33"/>
    <mergeCell ref="AZ33:BI33"/>
    <mergeCell ref="Q34:U34"/>
    <mergeCell ref="V34:AE34"/>
    <mergeCell ref="A40:H40"/>
    <mergeCell ref="I40:AC40"/>
    <mergeCell ref="AD40:AL40"/>
    <mergeCell ref="AM40:BI40"/>
    <mergeCell ref="A41:H41"/>
    <mergeCell ref="AD41:AL41"/>
    <mergeCell ref="AM41:BI41"/>
    <mergeCell ref="A38:H38"/>
    <mergeCell ref="I38:AC38"/>
    <mergeCell ref="AD38:AL38"/>
    <mergeCell ref="AM38:BI38"/>
    <mergeCell ref="A39:H39"/>
    <mergeCell ref="I39:AC39"/>
    <mergeCell ref="AD39:AL39"/>
    <mergeCell ref="AM39:BI39"/>
    <mergeCell ref="AF47:BA47"/>
    <mergeCell ref="BB47:BI47"/>
    <mergeCell ref="A43:H43"/>
    <mergeCell ref="I43:AC43"/>
    <mergeCell ref="AD43:AL43"/>
    <mergeCell ref="AM43:BI43"/>
    <mergeCell ref="A44:B45"/>
    <mergeCell ref="C44:H44"/>
    <mergeCell ref="I44:AC44"/>
    <mergeCell ref="AD44:AE45"/>
    <mergeCell ref="AF44:AL44"/>
    <mergeCell ref="AM44:BI44"/>
    <mergeCell ref="B63:BI67"/>
    <mergeCell ref="A49:BI49"/>
    <mergeCell ref="AM42:BI42"/>
    <mergeCell ref="N24:AC24"/>
    <mergeCell ref="N25:AC25"/>
    <mergeCell ref="AO24:BI25"/>
    <mergeCell ref="G59:H59"/>
    <mergeCell ref="I41:N41"/>
    <mergeCell ref="O41:AC41"/>
    <mergeCell ref="A42:H42"/>
    <mergeCell ref="I42:AC42"/>
    <mergeCell ref="AD42:AL42"/>
    <mergeCell ref="A51:F51"/>
    <mergeCell ref="G51:H51"/>
    <mergeCell ref="A52:F52"/>
    <mergeCell ref="G53:H53"/>
    <mergeCell ref="G55:H55"/>
    <mergeCell ref="G58:H58"/>
    <mergeCell ref="C45:H45"/>
    <mergeCell ref="I45:AC45"/>
    <mergeCell ref="AF45:AL45"/>
    <mergeCell ref="AM45:BI45"/>
    <mergeCell ref="A47:W47"/>
    <mergeCell ref="X47:AE47"/>
  </mergeCells>
  <phoneticPr fontId="8"/>
  <printOptions horizontalCentered="1"/>
  <pageMargins left="0.78740157480314965" right="0.19685039370078741" top="0.59055118110236227" bottom="0.59055118110236227" header="0.51181102362204722" footer="0.51181102362204722"/>
  <pageSetup paperSize="9" orientation="portrait" cellComments="asDisplayed" horizontalDpi="300" verticalDpi="300" r:id="rId1"/>
  <headerFooter alignWithMargins="0"/>
  <rowBreaks count="1" manualBreakCount="1">
    <brk id="47" max="60"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EAEF6-2783-4B85-AEC9-B3577BB5B679}">
  <sheetPr>
    <tabColor indexed="18"/>
    <pageSetUpPr fitToPage="1"/>
  </sheetPr>
  <dimension ref="B1:DX71"/>
  <sheetViews>
    <sheetView view="pageBreakPreview" topLeftCell="A52" zoomScaleNormal="100" zoomScaleSheetLayoutView="100" workbookViewId="0"/>
  </sheetViews>
  <sheetFormatPr defaultColWidth="1.5" defaultRowHeight="12"/>
  <cols>
    <col min="1" max="1" width="18.25" style="1" customWidth="1"/>
    <col min="2" max="2" width="1.625" style="1" customWidth="1"/>
    <col min="3" max="3" width="1.875" style="1" customWidth="1"/>
    <col min="4" max="7" width="1.625" style="1" customWidth="1"/>
    <col min="8" max="8" width="1.5" style="1" customWidth="1"/>
    <col min="9" max="9" width="1.625" style="1" customWidth="1"/>
    <col min="10" max="120" width="1.5" style="1" customWidth="1"/>
    <col min="121" max="125" width="1.5" style="189" customWidth="1"/>
    <col min="126" max="126" width="3.125" style="189" customWidth="1"/>
    <col min="127" max="127" width="1.5" style="189" customWidth="1"/>
    <col min="128" max="128" width="4" style="189" customWidth="1"/>
    <col min="129" max="16384" width="1.5" style="1"/>
  </cols>
  <sheetData>
    <row r="1" spans="2:128" ht="13.5" customHeight="1">
      <c r="B1" s="289" t="s">
        <v>1791</v>
      </c>
    </row>
    <row r="2" spans="2:128">
      <c r="AU2" s="1394" t="s">
        <v>474</v>
      </c>
      <c r="AV2" s="1394"/>
      <c r="AW2" s="1394"/>
      <c r="AX2" s="1394"/>
      <c r="AY2" s="1444" t="s">
        <v>478</v>
      </c>
      <c r="AZ2" s="1444"/>
      <c r="BA2" s="1394" t="s">
        <v>421</v>
      </c>
      <c r="BB2" s="1394"/>
      <c r="BC2" s="1444" t="s">
        <v>478</v>
      </c>
      <c r="BD2" s="1444"/>
      <c r="BE2" s="1394" t="s">
        <v>422</v>
      </c>
      <c r="BF2" s="1394"/>
      <c r="BG2" s="1444" t="s">
        <v>478</v>
      </c>
      <c r="BH2" s="1444"/>
      <c r="BI2" s="1394" t="s">
        <v>313</v>
      </c>
      <c r="BJ2" s="1394"/>
      <c r="DX2" s="189">
        <v>16</v>
      </c>
    </row>
    <row r="3" spans="2:128" s="895" customFormat="1">
      <c r="AU3" s="893"/>
      <c r="AV3" s="893"/>
      <c r="AW3" s="893"/>
      <c r="AX3" s="893"/>
      <c r="AY3" s="893"/>
      <c r="AZ3" s="893"/>
      <c r="BA3" s="893"/>
      <c r="BB3" s="893"/>
      <c r="BC3" s="893"/>
      <c r="BD3" s="893"/>
      <c r="BE3" s="893"/>
      <c r="BF3" s="893"/>
      <c r="BG3" s="893"/>
      <c r="BH3" s="893"/>
      <c r="BI3" s="893"/>
      <c r="BJ3" s="893"/>
    </row>
    <row r="4" spans="2:128">
      <c r="B4" s="1440" t="s">
        <v>1351</v>
      </c>
      <c r="C4" s="1440"/>
      <c r="D4" s="1440"/>
      <c r="E4" s="1440"/>
      <c r="F4" s="1440"/>
      <c r="G4" s="1440"/>
      <c r="H4" s="1440"/>
      <c r="I4" s="1440"/>
      <c r="J4" s="1440"/>
      <c r="K4" s="1440"/>
      <c r="L4" s="1440"/>
      <c r="M4" s="1440"/>
      <c r="N4" s="1440"/>
      <c r="O4" s="1440"/>
      <c r="P4" s="1440"/>
      <c r="Q4" s="1440"/>
      <c r="R4" s="1440"/>
      <c r="S4" s="1440"/>
      <c r="T4" s="1440"/>
      <c r="U4" s="1440"/>
      <c r="V4" s="1440"/>
      <c r="W4" s="1440"/>
      <c r="X4" s="1440"/>
      <c r="Y4" s="1440"/>
      <c r="Z4" s="1440"/>
      <c r="AA4" s="1440"/>
      <c r="AB4" s="1440"/>
      <c r="AC4" s="1440"/>
      <c r="AD4" s="1440"/>
      <c r="AE4" s="1440"/>
      <c r="AF4" s="1440"/>
      <c r="AG4" s="1440"/>
      <c r="AH4" s="1440"/>
      <c r="AI4" s="1440"/>
      <c r="AJ4" s="1440"/>
      <c r="AK4" s="1440"/>
      <c r="AL4" s="1440"/>
      <c r="AM4" s="1440"/>
      <c r="AN4" s="1440"/>
      <c r="AO4" s="1440"/>
      <c r="AP4" s="1440"/>
      <c r="AQ4" s="1440"/>
      <c r="AR4" s="1440"/>
      <c r="AS4" s="1440"/>
      <c r="AT4" s="1440"/>
      <c r="AU4" s="1440"/>
      <c r="AV4" s="1440"/>
      <c r="AW4" s="1440"/>
      <c r="AX4" s="1440"/>
      <c r="AY4" s="1440"/>
      <c r="AZ4" s="1440"/>
      <c r="BA4" s="1440"/>
      <c r="BB4" s="1440"/>
      <c r="BC4" s="1440"/>
      <c r="BD4" s="1440"/>
      <c r="BE4" s="1440"/>
      <c r="BF4" s="1440"/>
      <c r="BG4" s="1440"/>
      <c r="BH4" s="1440"/>
      <c r="BI4" s="1440"/>
      <c r="BJ4" s="1440"/>
      <c r="DS4" s="189" t="s">
        <v>421</v>
      </c>
      <c r="DV4" s="189">
        <v>16</v>
      </c>
    </row>
    <row r="5" spans="2:128">
      <c r="B5" s="1440"/>
      <c r="C5" s="1440"/>
      <c r="D5" s="1440"/>
      <c r="E5" s="1440"/>
      <c r="F5" s="1440"/>
      <c r="G5" s="1440"/>
      <c r="H5" s="1440"/>
      <c r="I5" s="1440"/>
      <c r="J5" s="1440"/>
      <c r="K5" s="1440"/>
      <c r="L5" s="1440"/>
      <c r="M5" s="1440"/>
      <c r="N5" s="1440"/>
      <c r="O5" s="1440"/>
      <c r="P5" s="1440"/>
      <c r="Q5" s="1440"/>
      <c r="R5" s="1440"/>
      <c r="S5" s="1440"/>
      <c r="T5" s="1440"/>
      <c r="U5" s="1440"/>
      <c r="V5" s="1440"/>
      <c r="W5" s="1440"/>
      <c r="X5" s="1440"/>
      <c r="Y5" s="1440"/>
      <c r="Z5" s="1440"/>
      <c r="AA5" s="1440"/>
      <c r="AB5" s="1440"/>
      <c r="AC5" s="1440"/>
      <c r="AD5" s="1440"/>
      <c r="AE5" s="1440"/>
      <c r="AF5" s="1440"/>
      <c r="AG5" s="1440"/>
      <c r="AH5" s="1440"/>
      <c r="AI5" s="1440"/>
      <c r="AJ5" s="1440"/>
      <c r="AK5" s="1440"/>
      <c r="AL5" s="1440"/>
      <c r="AM5" s="1440"/>
      <c r="AN5" s="1440"/>
      <c r="AO5" s="1440"/>
      <c r="AP5" s="1440"/>
      <c r="AQ5" s="1440"/>
      <c r="AR5" s="1440"/>
      <c r="AS5" s="1440"/>
      <c r="AT5" s="1440"/>
      <c r="AU5" s="1440"/>
      <c r="AV5" s="1440"/>
      <c r="AW5" s="1440"/>
      <c r="AX5" s="1440"/>
      <c r="AY5" s="1440"/>
      <c r="AZ5" s="1440"/>
      <c r="BA5" s="1440"/>
      <c r="BB5" s="1440"/>
      <c r="BC5" s="1440"/>
      <c r="BD5" s="1440"/>
      <c r="BE5" s="1440"/>
      <c r="BF5" s="1440"/>
      <c r="BG5" s="1440"/>
      <c r="BH5" s="1440"/>
      <c r="BI5" s="1440"/>
      <c r="BJ5" s="1440"/>
      <c r="DV5" s="189">
        <v>17</v>
      </c>
    </row>
    <row r="6" spans="2:128" s="895" customFormat="1">
      <c r="AU6" s="893"/>
      <c r="AV6" s="893"/>
      <c r="AW6" s="893"/>
      <c r="AX6" s="893"/>
      <c r="AY6" s="893"/>
      <c r="AZ6" s="893"/>
      <c r="BA6" s="893"/>
      <c r="BB6" s="893"/>
      <c r="BC6" s="893"/>
      <c r="BD6" s="893"/>
      <c r="BE6" s="893"/>
      <c r="BF6" s="893"/>
      <c r="BG6" s="893"/>
      <c r="BH6" s="893"/>
      <c r="BI6" s="893"/>
      <c r="BJ6" s="893"/>
    </row>
    <row r="7" spans="2:128" s="621" customFormat="1" ht="21" customHeight="1">
      <c r="B7" s="633" t="s">
        <v>186</v>
      </c>
      <c r="C7" s="633"/>
      <c r="D7" s="633"/>
      <c r="E7" s="633"/>
      <c r="F7" s="633"/>
      <c r="G7" s="633"/>
      <c r="H7" s="633"/>
      <c r="I7" s="633"/>
      <c r="J7" s="633"/>
      <c r="K7" s="633"/>
      <c r="L7" s="633"/>
      <c r="M7" s="633"/>
      <c r="N7" s="633"/>
      <c r="O7" s="633"/>
      <c r="P7" s="633"/>
      <c r="Q7" s="633"/>
      <c r="R7" s="633"/>
      <c r="AH7" s="1419" t="s">
        <v>1340</v>
      </c>
      <c r="AI7" s="1419"/>
      <c r="AJ7" s="1419"/>
      <c r="AK7" s="1419"/>
      <c r="AL7" s="1419"/>
      <c r="AM7" s="1419"/>
      <c r="AN7" s="1419"/>
      <c r="AO7" s="1419"/>
      <c r="AP7" s="1419"/>
      <c r="AQ7" s="1419"/>
      <c r="AR7" s="1445" t="s">
        <v>1506</v>
      </c>
      <c r="AS7" s="1445"/>
      <c r="AT7" s="1445"/>
      <c r="AU7" s="1445"/>
      <c r="AV7" s="1445"/>
      <c r="AW7" s="1445"/>
      <c r="AX7" s="1445"/>
      <c r="AY7" s="1445"/>
      <c r="AZ7" s="1445"/>
      <c r="BA7" s="1445"/>
      <c r="BB7" s="1445"/>
      <c r="BC7" s="1445"/>
      <c r="BD7" s="1445"/>
      <c r="BE7" s="1445"/>
      <c r="BF7" s="1445"/>
      <c r="BG7" s="1445"/>
      <c r="BH7" s="1445"/>
      <c r="BI7" s="1445"/>
      <c r="BJ7" s="1445"/>
      <c r="DQ7" s="622"/>
      <c r="DR7" s="622"/>
      <c r="DS7" s="622"/>
      <c r="DT7" s="622"/>
      <c r="DU7" s="622"/>
      <c r="DV7" s="622">
        <v>18</v>
      </c>
      <c r="DW7" s="622"/>
      <c r="DX7" s="622"/>
    </row>
    <row r="8" spans="2:128" s="621" customFormat="1" ht="21" customHeight="1">
      <c r="B8" s="733"/>
      <c r="C8" s="733"/>
      <c r="D8" s="733"/>
      <c r="E8" s="733"/>
      <c r="F8" s="733"/>
      <c r="G8" s="733"/>
      <c r="H8" s="733"/>
      <c r="I8" s="733"/>
      <c r="J8" s="733"/>
      <c r="K8" s="733"/>
      <c r="L8" s="733"/>
      <c r="M8" s="733"/>
      <c r="N8" s="733"/>
      <c r="O8" s="733"/>
      <c r="P8" s="733"/>
      <c r="Q8" s="733"/>
      <c r="R8" s="733"/>
      <c r="S8" s="1"/>
      <c r="T8" s="1"/>
      <c r="U8" s="1"/>
      <c r="V8" s="1"/>
      <c r="W8" s="1"/>
      <c r="X8" s="1419" t="s">
        <v>630</v>
      </c>
      <c r="Y8" s="1419"/>
      <c r="Z8" s="1419"/>
      <c r="AA8" s="1419"/>
      <c r="AB8" s="1419"/>
      <c r="AC8" s="1419"/>
      <c r="AD8" s="1419"/>
      <c r="AE8" s="1419"/>
      <c r="AF8" s="1419"/>
      <c r="AG8" s="1419"/>
      <c r="AH8" s="1419"/>
      <c r="AI8" s="1419"/>
      <c r="AJ8" s="1419"/>
      <c r="AK8" s="1419"/>
      <c r="AL8" s="1419"/>
      <c r="AM8" s="1419"/>
      <c r="AN8" s="1419"/>
      <c r="AO8" s="1419"/>
      <c r="AP8" s="1419"/>
      <c r="AQ8" s="1419"/>
      <c r="AR8" s="1445" t="s">
        <v>1479</v>
      </c>
      <c r="AS8" s="1445"/>
      <c r="AT8" s="1445"/>
      <c r="AU8" s="1445"/>
      <c r="AV8" s="1445"/>
      <c r="AW8" s="1445"/>
      <c r="AX8" s="1445"/>
      <c r="AY8" s="1445"/>
      <c r="AZ8" s="1445"/>
      <c r="BA8" s="1445"/>
      <c r="BB8" s="1445"/>
      <c r="BC8" s="1445"/>
      <c r="BD8" s="1445"/>
      <c r="BE8" s="1445"/>
      <c r="BF8" s="1445"/>
      <c r="BG8" s="1445"/>
      <c r="BH8" s="1445"/>
      <c r="BI8" s="1445"/>
      <c r="BJ8" s="1445"/>
      <c r="DQ8" s="622"/>
      <c r="DR8" s="622"/>
      <c r="DS8" s="622"/>
      <c r="DT8" s="622"/>
      <c r="DU8" s="622"/>
      <c r="DV8" s="622">
        <v>18</v>
      </c>
      <c r="DW8" s="622"/>
      <c r="DX8" s="622"/>
    </row>
    <row r="9" spans="2:128" s="621" customFormat="1" ht="5.25" customHeight="1">
      <c r="AH9" s="623"/>
      <c r="AI9" s="623"/>
      <c r="AJ9" s="623"/>
      <c r="AK9" s="623"/>
      <c r="AL9" s="623"/>
      <c r="AM9" s="623"/>
      <c r="AN9" s="623"/>
      <c r="AO9" s="623"/>
      <c r="AP9" s="623"/>
      <c r="AQ9" s="623"/>
      <c r="AR9" s="623"/>
      <c r="AS9" s="623"/>
      <c r="AT9" s="623"/>
      <c r="AU9" s="623"/>
      <c r="AV9" s="623"/>
      <c r="AW9" s="623"/>
      <c r="AX9" s="623"/>
      <c r="AY9" s="623"/>
      <c r="AZ9" s="623"/>
      <c r="BA9" s="623"/>
      <c r="BB9" s="623"/>
      <c r="BC9" s="623"/>
      <c r="BD9" s="623"/>
      <c r="BE9" s="623"/>
      <c r="BF9" s="623"/>
      <c r="BG9" s="623"/>
      <c r="BH9" s="623"/>
      <c r="BI9" s="623"/>
      <c r="BJ9" s="623"/>
      <c r="DQ9" s="622"/>
      <c r="DR9" s="622"/>
      <c r="DS9" s="622"/>
      <c r="DT9" s="622"/>
      <c r="DU9" s="622"/>
      <c r="DV9" s="622"/>
      <c r="DW9" s="622"/>
      <c r="DX9" s="622"/>
    </row>
    <row r="10" spans="2:128" ht="32.25" customHeight="1">
      <c r="B10" s="1364" t="s">
        <v>1333</v>
      </c>
      <c r="C10" s="1391"/>
      <c r="D10" s="1391"/>
      <c r="E10" s="1391"/>
      <c r="F10" s="1391"/>
      <c r="G10" s="1391"/>
      <c r="H10" s="1391"/>
      <c r="I10" s="1392"/>
      <c r="J10" s="1486" t="s">
        <v>1501</v>
      </c>
      <c r="K10" s="1487"/>
      <c r="L10" s="1487"/>
      <c r="M10" s="1487"/>
      <c r="N10" s="1487"/>
      <c r="O10" s="1487"/>
      <c r="P10" s="1487"/>
      <c r="Q10" s="1487"/>
      <c r="R10" s="1487"/>
      <c r="S10" s="1487"/>
      <c r="T10" s="1487"/>
      <c r="U10" s="1487"/>
      <c r="V10" s="1487"/>
      <c r="W10" s="1487"/>
      <c r="X10" s="1487"/>
      <c r="Y10" s="1487"/>
      <c r="Z10" s="1487"/>
      <c r="AA10" s="1487"/>
      <c r="AB10" s="1487"/>
      <c r="AC10" s="1487"/>
      <c r="AD10" s="1488"/>
      <c r="AE10" s="1349" t="s">
        <v>180</v>
      </c>
      <c r="AF10" s="1350"/>
      <c r="AG10" s="1350"/>
      <c r="AH10" s="1350"/>
      <c r="AI10" s="1350"/>
      <c r="AJ10" s="1350"/>
      <c r="AK10" s="1350"/>
      <c r="AL10" s="1350"/>
      <c r="AM10" s="1351"/>
      <c r="AN10" s="1489" t="s">
        <v>1472</v>
      </c>
      <c r="AO10" s="1487"/>
      <c r="AP10" s="1487"/>
      <c r="AQ10" s="1487"/>
      <c r="AR10" s="1487"/>
      <c r="AS10" s="1487"/>
      <c r="AT10" s="1487"/>
      <c r="AU10" s="1487"/>
      <c r="AV10" s="1487"/>
      <c r="AW10" s="1487"/>
      <c r="AX10" s="1487"/>
      <c r="AY10" s="1487"/>
      <c r="AZ10" s="1487"/>
      <c r="BA10" s="1487"/>
      <c r="BB10" s="1487"/>
      <c r="BC10" s="1487"/>
      <c r="BD10" s="1487"/>
      <c r="BE10" s="1487"/>
      <c r="BF10" s="1487"/>
      <c r="BG10" s="1487"/>
      <c r="BH10" s="1487"/>
      <c r="BI10" s="1487"/>
      <c r="BJ10" s="1488"/>
      <c r="DX10" s="189">
        <v>4</v>
      </c>
    </row>
    <row r="11" spans="2:128" ht="17.25" customHeight="1">
      <c r="B11" s="1364" t="s">
        <v>1334</v>
      </c>
      <c r="C11" s="1329"/>
      <c r="D11" s="1329"/>
      <c r="E11" s="1329"/>
      <c r="F11" s="1329"/>
      <c r="G11" s="1329"/>
      <c r="H11" s="1329"/>
      <c r="I11" s="1330"/>
      <c r="K11" s="1329" t="s">
        <v>181</v>
      </c>
      <c r="L11" s="1329"/>
      <c r="M11" s="1490" t="s">
        <v>1502</v>
      </c>
      <c r="N11" s="1490"/>
      <c r="O11" s="1490"/>
      <c r="P11" s="1490"/>
      <c r="Q11" s="1490"/>
      <c r="R11" s="1490"/>
      <c r="S11" s="1490"/>
      <c r="T11" s="1490"/>
      <c r="U11" s="1490"/>
      <c r="V11" s="1490"/>
      <c r="W11" s="1490"/>
      <c r="X11" s="363"/>
      <c r="Y11" s="363"/>
      <c r="Z11" s="363"/>
      <c r="AA11" s="363"/>
      <c r="AB11" s="363"/>
      <c r="AC11" s="363"/>
      <c r="AD11" s="363"/>
      <c r="AE11" s="363"/>
      <c r="AF11" s="363"/>
      <c r="BJ11" s="186"/>
      <c r="DX11" s="189">
        <v>8</v>
      </c>
    </row>
    <row r="12" spans="2:128" ht="17.25" customHeight="1">
      <c r="B12" s="1406"/>
      <c r="C12" s="1407"/>
      <c r="D12" s="1407"/>
      <c r="E12" s="1407"/>
      <c r="F12" s="1407"/>
      <c r="G12" s="1407"/>
      <c r="H12" s="1407"/>
      <c r="I12" s="1408"/>
      <c r="K12" s="1491" t="s">
        <v>1503</v>
      </c>
      <c r="L12" s="1492"/>
      <c r="M12" s="1492"/>
      <c r="N12" s="1492"/>
      <c r="O12" s="1492"/>
      <c r="P12" s="1492"/>
      <c r="Q12" s="1492"/>
      <c r="R12" s="1492"/>
      <c r="S12" s="1492"/>
      <c r="T12" s="1492"/>
      <c r="U12" s="1492"/>
      <c r="V12" s="1492"/>
      <c r="W12" s="1492"/>
      <c r="X12" s="1492"/>
      <c r="Y12" s="1492"/>
      <c r="Z12" s="1492"/>
      <c r="AA12" s="1492"/>
      <c r="AB12" s="1492"/>
      <c r="AC12" s="1492"/>
      <c r="AD12" s="1492"/>
      <c r="AE12" s="1492"/>
      <c r="AF12" s="1492"/>
      <c r="AG12" s="1492"/>
      <c r="AH12" s="1492"/>
      <c r="AI12" s="1492"/>
      <c r="AJ12" s="1492"/>
      <c r="AK12" s="1492"/>
      <c r="AL12" s="1492"/>
      <c r="AM12" s="1492"/>
      <c r="AN12" s="1492"/>
      <c r="AO12" s="1492"/>
      <c r="AP12" s="1492"/>
      <c r="AQ12" s="1492"/>
      <c r="AR12" s="1492"/>
      <c r="AS12" s="1492"/>
      <c r="AT12" s="1492"/>
      <c r="AU12" s="1492"/>
      <c r="AV12" s="1492"/>
      <c r="AW12" s="1492"/>
      <c r="AX12" s="1492"/>
      <c r="AY12" s="1492"/>
      <c r="AZ12" s="1492"/>
      <c r="BA12" s="1492"/>
      <c r="BB12" s="1492"/>
      <c r="BC12" s="1492"/>
      <c r="BD12" s="1492"/>
      <c r="BE12" s="1492"/>
      <c r="BF12" s="1492"/>
      <c r="BG12" s="1492"/>
      <c r="BH12" s="1492"/>
      <c r="BI12" s="1492"/>
      <c r="BJ12" s="186"/>
    </row>
    <row r="13" spans="2:128" ht="17.25" customHeight="1">
      <c r="B13" s="1386"/>
      <c r="C13" s="1387"/>
      <c r="D13" s="1387"/>
      <c r="E13" s="1387"/>
      <c r="F13" s="1387"/>
      <c r="G13" s="1387"/>
      <c r="H13" s="1387"/>
      <c r="I13" s="1388"/>
      <c r="K13" s="460"/>
      <c r="L13" s="460"/>
      <c r="M13" s="460"/>
      <c r="N13" s="460"/>
      <c r="O13" s="460"/>
      <c r="P13" s="460"/>
      <c r="Q13" s="460"/>
      <c r="R13" s="460"/>
      <c r="S13" s="460"/>
      <c r="T13" s="460"/>
      <c r="U13" s="460"/>
      <c r="V13" s="460"/>
      <c r="W13" s="460"/>
      <c r="X13" s="460"/>
      <c r="Y13" s="460"/>
      <c r="Z13" s="460"/>
      <c r="AA13" s="460"/>
      <c r="AB13" s="460"/>
      <c r="AC13" s="460"/>
      <c r="AD13" s="460"/>
      <c r="AE13" s="1387" t="s">
        <v>1335</v>
      </c>
      <c r="AF13" s="1387"/>
      <c r="AG13" s="1387"/>
      <c r="AH13" s="1387"/>
      <c r="AI13" s="1387"/>
      <c r="AJ13" s="1387"/>
      <c r="AK13" s="1447" t="s">
        <v>1504</v>
      </c>
      <c r="AL13" s="1493"/>
      <c r="AM13" s="1493"/>
      <c r="AN13" s="1493"/>
      <c r="AO13" s="1493"/>
      <c r="AP13" s="1493"/>
      <c r="AQ13" s="1493"/>
      <c r="AR13" s="1493"/>
      <c r="AS13" s="1493"/>
      <c r="AT13" s="1493"/>
      <c r="AU13" s="1493"/>
      <c r="AV13" s="1493"/>
      <c r="AW13" s="1493"/>
      <c r="AX13" s="1493"/>
      <c r="AY13" s="1493"/>
      <c r="AZ13" s="1493"/>
      <c r="BA13" s="1493"/>
      <c r="BB13" s="1493"/>
      <c r="BC13" s="1493"/>
      <c r="BD13" s="1493"/>
      <c r="BE13" s="1493"/>
      <c r="BF13" s="1" t="s">
        <v>1336</v>
      </c>
      <c r="BJ13" s="186"/>
      <c r="DX13" s="189">
        <v>9</v>
      </c>
    </row>
    <row r="14" spans="2:128" ht="21" customHeight="1">
      <c r="B14" s="1364" t="s">
        <v>1317</v>
      </c>
      <c r="C14" s="1391"/>
      <c r="D14" s="1391"/>
      <c r="E14" s="1391"/>
      <c r="F14" s="1391"/>
      <c r="G14" s="1391"/>
      <c r="H14" s="1391"/>
      <c r="I14" s="1392"/>
      <c r="J14" s="619"/>
      <c r="K14" s="1485" t="s">
        <v>1505</v>
      </c>
      <c r="L14" s="1485"/>
      <c r="M14" s="1485"/>
      <c r="N14" s="1485"/>
      <c r="O14" s="1485"/>
      <c r="P14" s="1485"/>
      <c r="Q14" s="1485"/>
      <c r="R14" s="1485"/>
      <c r="S14" s="1485"/>
      <c r="T14" s="1485"/>
      <c r="U14" s="1485"/>
      <c r="V14" s="1485"/>
      <c r="W14" s="1485"/>
      <c r="X14" s="1485"/>
      <c r="Y14" s="1485"/>
      <c r="Z14" s="1485"/>
      <c r="AA14" s="1485"/>
      <c r="AB14" s="1485"/>
      <c r="AC14" s="1485"/>
      <c r="AD14" s="1485"/>
      <c r="AE14" s="1485"/>
      <c r="AF14" s="1485"/>
      <c r="AG14" s="1485"/>
      <c r="AH14" s="1485"/>
      <c r="AI14" s="1485"/>
      <c r="AJ14" s="1485"/>
      <c r="AK14" s="1485"/>
      <c r="AL14" s="1485"/>
      <c r="AM14" s="1485"/>
      <c r="AN14" s="1485"/>
      <c r="AO14" s="1485"/>
      <c r="AP14" s="1485"/>
      <c r="AQ14" s="1485"/>
      <c r="AR14" s="1485"/>
      <c r="AS14" s="1485"/>
      <c r="AT14" s="1485"/>
      <c r="AU14" s="1485"/>
      <c r="AV14" s="1485"/>
      <c r="AW14" s="1485"/>
      <c r="AX14" s="1485"/>
      <c r="AY14" s="1485"/>
      <c r="AZ14" s="1485"/>
      <c r="BA14" s="1485"/>
      <c r="BB14" s="1485"/>
      <c r="BC14" s="1485"/>
      <c r="BD14" s="1485"/>
      <c r="BE14" s="1485"/>
      <c r="BF14" s="1485"/>
      <c r="BG14" s="1485"/>
      <c r="BH14" s="1485"/>
      <c r="BI14" s="1485"/>
      <c r="BJ14" s="17"/>
      <c r="DX14" s="189">
        <v>4</v>
      </c>
    </row>
    <row r="15" spans="2:128" ht="21" customHeight="1">
      <c r="B15" s="1396"/>
      <c r="C15" s="1397"/>
      <c r="D15" s="1397"/>
      <c r="E15" s="1397"/>
      <c r="F15" s="1397"/>
      <c r="G15" s="1397"/>
      <c r="H15" s="1397"/>
      <c r="I15" s="1398"/>
      <c r="J15" s="617"/>
      <c r="K15" s="1412" t="s">
        <v>1513</v>
      </c>
      <c r="L15" s="1412"/>
      <c r="M15" s="1412"/>
      <c r="N15" s="1412"/>
      <c r="O15" s="1412"/>
      <c r="P15" s="1412"/>
      <c r="Q15" s="1412"/>
      <c r="R15" s="1412"/>
      <c r="S15" s="1412"/>
      <c r="T15" s="1412"/>
      <c r="U15" s="1412"/>
      <c r="V15" s="1412"/>
      <c r="W15" s="1412"/>
      <c r="X15" s="1412"/>
      <c r="Y15" s="1412"/>
      <c r="Z15" s="1412"/>
      <c r="AA15" s="1412"/>
      <c r="AB15" s="1412"/>
      <c r="AC15" s="1412"/>
      <c r="AD15" s="1412"/>
      <c r="AE15" s="1412"/>
      <c r="AF15" s="1412"/>
      <c r="AG15" s="1412"/>
      <c r="AH15" s="1412"/>
      <c r="AI15" s="1412"/>
      <c r="AJ15" s="1412"/>
      <c r="AK15" s="1412"/>
      <c r="AL15" s="1412"/>
      <c r="AM15" s="1412"/>
      <c r="AN15" s="1412"/>
      <c r="AO15" s="1412"/>
      <c r="AP15" s="1412"/>
      <c r="AQ15" s="1412"/>
      <c r="AR15" s="1412"/>
      <c r="AS15" s="1412"/>
      <c r="AT15" s="1412"/>
      <c r="AU15" s="1412"/>
      <c r="AV15" s="1412"/>
      <c r="AW15" s="1412"/>
      <c r="AX15" s="1412"/>
      <c r="AY15" s="1412"/>
      <c r="AZ15" s="1412"/>
      <c r="BA15" s="1412"/>
      <c r="BB15" s="1412"/>
      <c r="BC15" s="1412"/>
      <c r="BD15" s="1412"/>
      <c r="BE15" s="1412"/>
      <c r="BF15" s="1412"/>
      <c r="BG15" s="1412"/>
      <c r="BH15" s="1412"/>
      <c r="BI15" s="1412"/>
      <c r="BJ15" s="618"/>
      <c r="DX15" s="189">
        <v>7</v>
      </c>
    </row>
    <row r="16" spans="2:128" ht="21" customHeight="1">
      <c r="B16" s="1364" t="s">
        <v>1341</v>
      </c>
      <c r="C16" s="1329"/>
      <c r="D16" s="1329"/>
      <c r="E16" s="1329"/>
      <c r="F16" s="1329"/>
      <c r="G16" s="1329"/>
      <c r="H16" s="1329"/>
      <c r="I16" s="1330"/>
      <c r="J16" s="1389" t="s">
        <v>341</v>
      </c>
      <c r="K16" s="1390"/>
      <c r="L16" s="1390"/>
      <c r="M16" s="1390"/>
      <c r="N16" s="459"/>
      <c r="O16" s="1329" t="s">
        <v>474</v>
      </c>
      <c r="P16" s="1329"/>
      <c r="Q16" s="1329"/>
      <c r="R16" s="1410" t="s">
        <v>478</v>
      </c>
      <c r="S16" s="1410"/>
      <c r="T16" s="1329" t="s">
        <v>421</v>
      </c>
      <c r="U16" s="1329"/>
      <c r="V16" s="1410" t="s">
        <v>478</v>
      </c>
      <c r="W16" s="1410"/>
      <c r="X16" s="1329" t="s">
        <v>422</v>
      </c>
      <c r="Y16" s="1329"/>
      <c r="Z16" s="1410" t="s">
        <v>478</v>
      </c>
      <c r="AA16" s="1410"/>
      <c r="AB16" s="1391" t="s">
        <v>313</v>
      </c>
      <c r="AC16" s="1391"/>
      <c r="AD16" s="17"/>
      <c r="AE16" s="1364" t="s">
        <v>1337</v>
      </c>
      <c r="AF16" s="1329"/>
      <c r="AG16" s="1329"/>
      <c r="AH16" s="1329"/>
      <c r="AI16" s="1329"/>
      <c r="AJ16" s="1329"/>
      <c r="AK16" s="1329"/>
      <c r="AL16" s="1329"/>
      <c r="AM16" s="1330"/>
      <c r="AN16" s="1420"/>
      <c r="AO16" s="1404"/>
      <c r="AP16" s="1329" t="s">
        <v>474</v>
      </c>
      <c r="AQ16" s="1329"/>
      <c r="AR16" s="1329"/>
      <c r="AS16" s="1329"/>
      <c r="AT16" s="1446" t="s">
        <v>478</v>
      </c>
      <c r="AU16" s="1446"/>
      <c r="AV16" s="1446"/>
      <c r="AW16" s="1329" t="s">
        <v>421</v>
      </c>
      <c r="AX16" s="1329"/>
      <c r="AY16" s="1446" t="s">
        <v>478</v>
      </c>
      <c r="AZ16" s="1446"/>
      <c r="BA16" s="1446"/>
      <c r="BB16" s="1329" t="s">
        <v>422</v>
      </c>
      <c r="BC16" s="1329"/>
      <c r="BD16" s="1446" t="s">
        <v>478</v>
      </c>
      <c r="BE16" s="1446"/>
      <c r="BF16" s="1446"/>
      <c r="BG16" s="1329" t="s">
        <v>313</v>
      </c>
      <c r="BH16" s="1329"/>
      <c r="BI16" s="1404"/>
      <c r="BJ16" s="1437"/>
      <c r="CN16" s="306"/>
      <c r="DX16" s="189">
        <v>10</v>
      </c>
    </row>
    <row r="17" spans="2:128" ht="21" customHeight="1">
      <c r="B17" s="1386"/>
      <c r="C17" s="1387"/>
      <c r="D17" s="1387"/>
      <c r="E17" s="1387"/>
      <c r="F17" s="1387"/>
      <c r="G17" s="1387"/>
      <c r="H17" s="1387"/>
      <c r="I17" s="1388"/>
      <c r="J17" s="1418" t="s">
        <v>343</v>
      </c>
      <c r="K17" s="1419"/>
      <c r="L17" s="1419"/>
      <c r="M17" s="1419"/>
      <c r="N17" s="460"/>
      <c r="O17" s="1387" t="s">
        <v>474</v>
      </c>
      <c r="P17" s="1387"/>
      <c r="Q17" s="1387"/>
      <c r="R17" s="1445" t="s">
        <v>478</v>
      </c>
      <c r="S17" s="1445"/>
      <c r="T17" s="1387" t="s">
        <v>421</v>
      </c>
      <c r="U17" s="1387"/>
      <c r="V17" s="1445" t="s">
        <v>478</v>
      </c>
      <c r="W17" s="1445"/>
      <c r="X17" s="1387" t="s">
        <v>422</v>
      </c>
      <c r="Y17" s="1387"/>
      <c r="Z17" s="1445" t="s">
        <v>478</v>
      </c>
      <c r="AA17" s="1445"/>
      <c r="AB17" s="1397" t="s">
        <v>313</v>
      </c>
      <c r="AC17" s="1397"/>
      <c r="AD17" s="618"/>
      <c r="AE17" s="1386"/>
      <c r="AF17" s="1387"/>
      <c r="AG17" s="1387"/>
      <c r="AH17" s="1387"/>
      <c r="AI17" s="1387"/>
      <c r="AJ17" s="1387"/>
      <c r="AK17" s="1387"/>
      <c r="AL17" s="1387"/>
      <c r="AM17" s="1388"/>
      <c r="AN17" s="1421"/>
      <c r="AO17" s="1405"/>
      <c r="AP17" s="1387"/>
      <c r="AQ17" s="1387"/>
      <c r="AR17" s="1387"/>
      <c r="AS17" s="1387"/>
      <c r="AT17" s="1447"/>
      <c r="AU17" s="1447"/>
      <c r="AV17" s="1447"/>
      <c r="AW17" s="1387"/>
      <c r="AX17" s="1387"/>
      <c r="AY17" s="1447"/>
      <c r="AZ17" s="1447"/>
      <c r="BA17" s="1447"/>
      <c r="BB17" s="1387"/>
      <c r="BC17" s="1387"/>
      <c r="BD17" s="1447"/>
      <c r="BE17" s="1447"/>
      <c r="BF17" s="1447"/>
      <c r="BG17" s="1387"/>
      <c r="BH17" s="1387"/>
      <c r="BI17" s="1405"/>
      <c r="BJ17" s="1414"/>
      <c r="DX17" s="189">
        <v>11</v>
      </c>
    </row>
    <row r="18" spans="2:128" ht="21" customHeight="1">
      <c r="B18" s="1364" t="s">
        <v>1339</v>
      </c>
      <c r="C18" s="1329"/>
      <c r="D18" s="1329"/>
      <c r="E18" s="1329"/>
      <c r="F18" s="1329"/>
      <c r="G18" s="1329"/>
      <c r="H18" s="1329"/>
      <c r="I18" s="1330"/>
      <c r="J18" s="1389" t="s">
        <v>341</v>
      </c>
      <c r="K18" s="1390"/>
      <c r="L18" s="1390"/>
      <c r="M18" s="1390"/>
      <c r="N18" s="459"/>
      <c r="O18" s="1329" t="s">
        <v>474</v>
      </c>
      <c r="P18" s="1329"/>
      <c r="Q18" s="1329"/>
      <c r="R18" s="1410" t="s">
        <v>478</v>
      </c>
      <c r="S18" s="1410"/>
      <c r="T18" s="1329" t="s">
        <v>421</v>
      </c>
      <c r="U18" s="1329"/>
      <c r="V18" s="1410" t="s">
        <v>478</v>
      </c>
      <c r="W18" s="1410"/>
      <c r="X18" s="1329" t="s">
        <v>422</v>
      </c>
      <c r="Y18" s="1329"/>
      <c r="Z18" s="1410" t="s">
        <v>478</v>
      </c>
      <c r="AA18" s="1410"/>
      <c r="AB18" s="1391" t="s">
        <v>313</v>
      </c>
      <c r="AC18" s="1391"/>
      <c r="AD18" s="17"/>
      <c r="AE18" s="1364" t="s">
        <v>1604</v>
      </c>
      <c r="AF18" s="1329"/>
      <c r="AG18" s="1329"/>
      <c r="AH18" s="1329"/>
      <c r="AI18" s="1329"/>
      <c r="AJ18" s="1329"/>
      <c r="AK18" s="1329"/>
      <c r="AL18" s="1329"/>
      <c r="AM18" s="1330"/>
      <c r="AN18" s="1420"/>
      <c r="AO18" s="1404"/>
      <c r="AP18" s="1329" t="s">
        <v>474</v>
      </c>
      <c r="AQ18" s="1329"/>
      <c r="AR18" s="1329"/>
      <c r="AS18" s="1329"/>
      <c r="AT18" s="1446" t="s">
        <v>478</v>
      </c>
      <c r="AU18" s="1446"/>
      <c r="AV18" s="1446"/>
      <c r="AW18" s="1329" t="s">
        <v>421</v>
      </c>
      <c r="AX18" s="1329"/>
      <c r="AY18" s="1446" t="s">
        <v>478</v>
      </c>
      <c r="AZ18" s="1446"/>
      <c r="BA18" s="1446"/>
      <c r="BB18" s="1329" t="s">
        <v>422</v>
      </c>
      <c r="BC18" s="1329"/>
      <c r="BD18" s="1446" t="s">
        <v>478</v>
      </c>
      <c r="BE18" s="1446"/>
      <c r="BF18" s="1446"/>
      <c r="BG18" s="1329" t="s">
        <v>313</v>
      </c>
      <c r="BH18" s="1329"/>
      <c r="BI18" s="1404"/>
      <c r="BJ18" s="1437"/>
      <c r="DX18" s="189">
        <v>10</v>
      </c>
    </row>
    <row r="19" spans="2:128" ht="21" customHeight="1">
      <c r="B19" s="1386"/>
      <c r="C19" s="1387"/>
      <c r="D19" s="1387"/>
      <c r="E19" s="1387"/>
      <c r="F19" s="1387"/>
      <c r="G19" s="1387"/>
      <c r="H19" s="1387"/>
      <c r="I19" s="1388"/>
      <c r="J19" s="1418" t="s">
        <v>343</v>
      </c>
      <c r="K19" s="1419"/>
      <c r="L19" s="1419"/>
      <c r="M19" s="1419"/>
      <c r="N19" s="460"/>
      <c r="O19" s="1387" t="s">
        <v>474</v>
      </c>
      <c r="P19" s="1387"/>
      <c r="Q19" s="1387"/>
      <c r="R19" s="1445" t="s">
        <v>478</v>
      </c>
      <c r="S19" s="1445"/>
      <c r="T19" s="1387" t="s">
        <v>421</v>
      </c>
      <c r="U19" s="1387"/>
      <c r="V19" s="1445" t="s">
        <v>478</v>
      </c>
      <c r="W19" s="1445"/>
      <c r="X19" s="1387" t="s">
        <v>422</v>
      </c>
      <c r="Y19" s="1387"/>
      <c r="Z19" s="1445" t="s">
        <v>478</v>
      </c>
      <c r="AA19" s="1445"/>
      <c r="AB19" s="1397" t="s">
        <v>313</v>
      </c>
      <c r="AC19" s="1397"/>
      <c r="AD19" s="618"/>
      <c r="AE19" s="1386"/>
      <c r="AF19" s="1387"/>
      <c r="AG19" s="1387"/>
      <c r="AH19" s="1387"/>
      <c r="AI19" s="1387"/>
      <c r="AJ19" s="1387"/>
      <c r="AK19" s="1387"/>
      <c r="AL19" s="1387"/>
      <c r="AM19" s="1388"/>
      <c r="AN19" s="1421"/>
      <c r="AO19" s="1405"/>
      <c r="AP19" s="1387"/>
      <c r="AQ19" s="1387"/>
      <c r="AR19" s="1387"/>
      <c r="AS19" s="1387"/>
      <c r="AT19" s="1447"/>
      <c r="AU19" s="1447"/>
      <c r="AV19" s="1447"/>
      <c r="AW19" s="1387"/>
      <c r="AX19" s="1387"/>
      <c r="AY19" s="1447"/>
      <c r="AZ19" s="1447"/>
      <c r="BA19" s="1447"/>
      <c r="BB19" s="1387"/>
      <c r="BC19" s="1387"/>
      <c r="BD19" s="1447"/>
      <c r="BE19" s="1447"/>
      <c r="BF19" s="1447"/>
      <c r="BG19" s="1387"/>
      <c r="BH19" s="1387"/>
      <c r="BI19" s="1405"/>
      <c r="BJ19" s="1414"/>
      <c r="DX19" s="189">
        <v>11</v>
      </c>
    </row>
    <row r="20" spans="2:128" ht="12" customHeight="1">
      <c r="DV20" s="189">
        <v>22</v>
      </c>
      <c r="DX20" s="189">
        <v>22</v>
      </c>
    </row>
    <row r="21" spans="2:128">
      <c r="B21" s="1424" t="s">
        <v>165</v>
      </c>
      <c r="C21" s="1425"/>
      <c r="D21" s="1425"/>
      <c r="E21" s="1425"/>
      <c r="F21" s="1425"/>
      <c r="G21" s="1425"/>
      <c r="H21" s="1425"/>
      <c r="I21" s="1426"/>
      <c r="J21" s="1433" t="s">
        <v>304</v>
      </c>
      <c r="K21" s="1433"/>
      <c r="L21" s="1433"/>
      <c r="M21" s="1433"/>
      <c r="N21" s="1433"/>
      <c r="O21" s="1433"/>
      <c r="P21" s="1433"/>
      <c r="Q21" s="1433"/>
      <c r="R21" s="1433"/>
      <c r="S21" s="1433"/>
      <c r="T21" s="1433"/>
      <c r="U21" s="1433"/>
      <c r="V21" s="1433"/>
      <c r="W21" s="1433"/>
      <c r="X21" s="1433"/>
      <c r="Y21" s="1433"/>
      <c r="Z21" s="1433"/>
      <c r="AA21" s="1433"/>
      <c r="AB21" s="1434"/>
      <c r="AC21" s="1435" t="s">
        <v>305</v>
      </c>
      <c r="AD21" s="1433"/>
      <c r="AE21" s="1433"/>
      <c r="AF21" s="1433"/>
      <c r="AG21" s="1433"/>
      <c r="AH21" s="1433"/>
      <c r="AI21" s="1433"/>
      <c r="AJ21" s="1433"/>
      <c r="AK21" s="1433"/>
      <c r="AL21" s="1433"/>
      <c r="AM21" s="1433"/>
      <c r="AN21" s="1433"/>
      <c r="AO21" s="1433"/>
      <c r="AP21" s="1433"/>
      <c r="AQ21" s="1433"/>
      <c r="AR21" s="1433"/>
      <c r="AS21" s="1433"/>
      <c r="AT21" s="1433"/>
      <c r="AU21" s="1434"/>
      <c r="AV21" s="1349" t="s">
        <v>297</v>
      </c>
      <c r="AW21" s="1350"/>
      <c r="AX21" s="1350"/>
      <c r="AY21" s="1350"/>
      <c r="AZ21" s="1350"/>
      <c r="BA21" s="1350"/>
      <c r="BB21" s="1350"/>
      <c r="BC21" s="1350"/>
      <c r="BD21" s="1350"/>
      <c r="BE21" s="1350"/>
      <c r="BF21" s="1350"/>
      <c r="BG21" s="1350"/>
      <c r="BH21" s="1350"/>
      <c r="BI21" s="1350"/>
      <c r="BJ21" s="1351"/>
      <c r="DV21" s="189">
        <v>23</v>
      </c>
      <c r="DX21" s="189">
        <v>23</v>
      </c>
    </row>
    <row r="22" spans="2:128" ht="16.5" customHeight="1">
      <c r="B22" s="1427"/>
      <c r="C22" s="1428"/>
      <c r="D22" s="1428"/>
      <c r="E22" s="1428"/>
      <c r="F22" s="1428"/>
      <c r="G22" s="1428"/>
      <c r="H22" s="1428"/>
      <c r="I22" s="1429"/>
      <c r="J22" s="1448" t="s">
        <v>1492</v>
      </c>
      <c r="K22" s="1449"/>
      <c r="L22" s="1449"/>
      <c r="M22" s="1449"/>
      <c r="N22" s="1449"/>
      <c r="O22" s="1449"/>
      <c r="P22" s="1449"/>
      <c r="Q22" s="1449"/>
      <c r="R22" s="1449"/>
      <c r="S22" s="1449"/>
      <c r="T22" s="1449"/>
      <c r="U22" s="1449"/>
      <c r="V22" s="1449"/>
      <c r="W22" s="1449"/>
      <c r="X22" s="1404" t="s">
        <v>298</v>
      </c>
      <c r="Y22" s="1404"/>
      <c r="Z22" s="1404"/>
      <c r="AA22" s="1404"/>
      <c r="AB22" s="1437"/>
      <c r="AC22" s="187"/>
      <c r="AD22" s="1438" t="s">
        <v>166</v>
      </c>
      <c r="AE22" s="1438"/>
      <c r="AF22" s="1438"/>
      <c r="AG22" s="1438"/>
      <c r="AH22" s="1438" t="s">
        <v>167</v>
      </c>
      <c r="AI22" s="1438"/>
      <c r="AJ22" s="1438"/>
      <c r="AK22" s="1438"/>
      <c r="AL22" s="1329" t="s">
        <v>299</v>
      </c>
      <c r="AM22" s="1329"/>
      <c r="AN22" s="1446" t="s">
        <v>1507</v>
      </c>
      <c r="AO22" s="1446"/>
      <c r="AP22" s="1446"/>
      <c r="AQ22" s="1446"/>
      <c r="AR22" s="1446"/>
      <c r="AS22" s="1446"/>
      <c r="AT22" s="1329" t="s">
        <v>300</v>
      </c>
      <c r="AU22" s="1330"/>
      <c r="AV22" s="1404" t="s">
        <v>474</v>
      </c>
      <c r="AW22" s="1404"/>
      <c r="AX22" s="1404"/>
      <c r="AY22" s="1410" t="s">
        <v>478</v>
      </c>
      <c r="AZ22" s="1410"/>
      <c r="BA22" s="1329" t="s">
        <v>421</v>
      </c>
      <c r="BB22" s="1329"/>
      <c r="BC22" s="1410" t="s">
        <v>478</v>
      </c>
      <c r="BD22" s="1410"/>
      <c r="BE22" s="1329" t="s">
        <v>422</v>
      </c>
      <c r="BF22" s="1329"/>
      <c r="BG22" s="1410" t="s">
        <v>478</v>
      </c>
      <c r="BH22" s="1410"/>
      <c r="BI22" s="1329" t="s">
        <v>313</v>
      </c>
      <c r="BJ22" s="1330"/>
      <c r="DV22" s="189">
        <v>24</v>
      </c>
      <c r="DX22" s="189">
        <v>24</v>
      </c>
    </row>
    <row r="23" spans="2:128" ht="16.5" customHeight="1">
      <c r="B23" s="1427"/>
      <c r="C23" s="1428"/>
      <c r="D23" s="1428"/>
      <c r="E23" s="1428"/>
      <c r="F23" s="1428"/>
      <c r="G23" s="1428"/>
      <c r="H23" s="1428"/>
      <c r="I23" s="1429"/>
      <c r="J23" s="1450"/>
      <c r="K23" s="1451"/>
      <c r="L23" s="1451"/>
      <c r="M23" s="1451"/>
      <c r="N23" s="1451"/>
      <c r="O23" s="1451"/>
      <c r="P23" s="1451"/>
      <c r="Q23" s="1451"/>
      <c r="R23" s="1451"/>
      <c r="S23" s="1451"/>
      <c r="T23" s="1451"/>
      <c r="U23" s="1451"/>
      <c r="V23" s="1451"/>
      <c r="W23" s="1451"/>
      <c r="X23" s="1405"/>
      <c r="Y23" s="1405"/>
      <c r="Z23" s="1405"/>
      <c r="AA23" s="1405"/>
      <c r="AB23" s="1414"/>
      <c r="AC23" s="188"/>
      <c r="AD23" s="1423" t="s">
        <v>168</v>
      </c>
      <c r="AE23" s="1423"/>
      <c r="AF23" s="1423"/>
      <c r="AG23" s="1423"/>
      <c r="AH23" s="1423" t="s">
        <v>169</v>
      </c>
      <c r="AI23" s="1423"/>
      <c r="AJ23" s="1423"/>
      <c r="AK23" s="1423"/>
      <c r="AL23" s="1387"/>
      <c r="AM23" s="1387"/>
      <c r="AN23" s="1447"/>
      <c r="AO23" s="1447"/>
      <c r="AP23" s="1447"/>
      <c r="AQ23" s="1447"/>
      <c r="AR23" s="1447"/>
      <c r="AS23" s="1447"/>
      <c r="AT23" s="1387"/>
      <c r="AU23" s="1388"/>
      <c r="AV23" s="1405"/>
      <c r="AW23" s="1405"/>
      <c r="AX23" s="1405"/>
      <c r="AY23" s="1412"/>
      <c r="AZ23" s="1412"/>
      <c r="BA23" s="1405"/>
      <c r="BB23" s="1405"/>
      <c r="BC23" s="1412"/>
      <c r="BD23" s="1412"/>
      <c r="BE23" s="1405"/>
      <c r="BF23" s="1405"/>
      <c r="BG23" s="1412"/>
      <c r="BH23" s="1412"/>
      <c r="BI23" s="1405"/>
      <c r="BJ23" s="1414"/>
      <c r="DV23" s="189">
        <v>26</v>
      </c>
      <c r="DX23" s="189">
        <v>26</v>
      </c>
    </row>
    <row r="24" spans="2:128" ht="16.5" customHeight="1">
      <c r="B24" s="1427"/>
      <c r="C24" s="1428"/>
      <c r="D24" s="1428"/>
      <c r="E24" s="1428"/>
      <c r="F24" s="1428"/>
      <c r="G24" s="1428"/>
      <c r="H24" s="1428"/>
      <c r="I24" s="1429"/>
      <c r="J24" s="1448"/>
      <c r="K24" s="1449"/>
      <c r="L24" s="1449"/>
      <c r="M24" s="1449"/>
      <c r="N24" s="1449"/>
      <c r="O24" s="1449"/>
      <c r="P24" s="1449"/>
      <c r="Q24" s="1449"/>
      <c r="R24" s="1449"/>
      <c r="S24" s="1449"/>
      <c r="T24" s="1449"/>
      <c r="U24" s="1449"/>
      <c r="V24" s="1449"/>
      <c r="W24" s="1449"/>
      <c r="X24" s="1404" t="s">
        <v>298</v>
      </c>
      <c r="Y24" s="1404"/>
      <c r="Z24" s="1404"/>
      <c r="AA24" s="1404"/>
      <c r="AB24" s="1437"/>
      <c r="AC24" s="187"/>
      <c r="AD24" s="1438" t="s">
        <v>166</v>
      </c>
      <c r="AE24" s="1438"/>
      <c r="AF24" s="1438"/>
      <c r="AG24" s="1438"/>
      <c r="AH24" s="1438" t="s">
        <v>167</v>
      </c>
      <c r="AI24" s="1438"/>
      <c r="AJ24" s="1438"/>
      <c r="AK24" s="1438"/>
      <c r="AL24" s="1329" t="s">
        <v>299</v>
      </c>
      <c r="AM24" s="1329"/>
      <c r="AN24" s="1438"/>
      <c r="AO24" s="1438"/>
      <c r="AP24" s="1438"/>
      <c r="AQ24" s="1438"/>
      <c r="AR24" s="1438"/>
      <c r="AS24" s="1438"/>
      <c r="AT24" s="1329" t="s">
        <v>300</v>
      </c>
      <c r="AU24" s="1330"/>
      <c r="AV24" s="1357" t="s">
        <v>474</v>
      </c>
      <c r="AW24" s="1357"/>
      <c r="AX24" s="1357"/>
      <c r="AY24" s="1479"/>
      <c r="AZ24" s="1479"/>
      <c r="BA24" s="1407" t="s">
        <v>421</v>
      </c>
      <c r="BB24" s="1357"/>
      <c r="BC24" s="1438"/>
      <c r="BD24" s="1438"/>
      <c r="BE24" s="1407" t="s">
        <v>422</v>
      </c>
      <c r="BF24" s="1357"/>
      <c r="BG24" s="1438"/>
      <c r="BH24" s="1438"/>
      <c r="BI24" s="1407" t="s">
        <v>313</v>
      </c>
      <c r="BJ24" s="1413"/>
    </row>
    <row r="25" spans="2:128" ht="16.5" customHeight="1">
      <c r="B25" s="1430"/>
      <c r="C25" s="1431"/>
      <c r="D25" s="1431"/>
      <c r="E25" s="1431"/>
      <c r="F25" s="1431"/>
      <c r="G25" s="1431"/>
      <c r="H25" s="1431"/>
      <c r="I25" s="1432"/>
      <c r="J25" s="1450"/>
      <c r="K25" s="1451"/>
      <c r="L25" s="1451"/>
      <c r="M25" s="1451"/>
      <c r="N25" s="1451"/>
      <c r="O25" s="1451"/>
      <c r="P25" s="1451"/>
      <c r="Q25" s="1451"/>
      <c r="R25" s="1451"/>
      <c r="S25" s="1451"/>
      <c r="T25" s="1451"/>
      <c r="U25" s="1451"/>
      <c r="V25" s="1451"/>
      <c r="W25" s="1451"/>
      <c r="X25" s="1405"/>
      <c r="Y25" s="1405"/>
      <c r="Z25" s="1405"/>
      <c r="AA25" s="1405"/>
      <c r="AB25" s="1414"/>
      <c r="AC25" s="188"/>
      <c r="AD25" s="1423" t="s">
        <v>168</v>
      </c>
      <c r="AE25" s="1423"/>
      <c r="AF25" s="1423"/>
      <c r="AG25" s="1423"/>
      <c r="AH25" s="1423" t="s">
        <v>169</v>
      </c>
      <c r="AI25" s="1423"/>
      <c r="AJ25" s="1423"/>
      <c r="AK25" s="1423"/>
      <c r="AL25" s="1387"/>
      <c r="AM25" s="1387"/>
      <c r="AN25" s="1423"/>
      <c r="AO25" s="1423"/>
      <c r="AP25" s="1423"/>
      <c r="AQ25" s="1423"/>
      <c r="AR25" s="1423"/>
      <c r="AS25" s="1423"/>
      <c r="AT25" s="1387"/>
      <c r="AU25" s="1388"/>
      <c r="AV25" s="1405"/>
      <c r="AW25" s="1405"/>
      <c r="AX25" s="1405"/>
      <c r="AY25" s="1480"/>
      <c r="AZ25" s="1480"/>
      <c r="BA25" s="1405"/>
      <c r="BB25" s="1405"/>
      <c r="BC25" s="1481"/>
      <c r="BD25" s="1481"/>
      <c r="BE25" s="1405"/>
      <c r="BF25" s="1405"/>
      <c r="BG25" s="1481"/>
      <c r="BH25" s="1481"/>
      <c r="BI25" s="1405"/>
      <c r="BJ25" s="1414"/>
      <c r="DX25" s="189">
        <v>2</v>
      </c>
    </row>
    <row r="26" spans="2:128" ht="13.5" customHeight="1">
      <c r="AE26" s="619"/>
      <c r="AF26" s="619"/>
      <c r="DX26" s="189">
        <v>3</v>
      </c>
    </row>
    <row r="27" spans="2:128" ht="13.5">
      <c r="B27" s="1364" t="s">
        <v>459</v>
      </c>
      <c r="C27" s="1365"/>
      <c r="D27" s="1365"/>
      <c r="E27" s="1365"/>
      <c r="F27" s="1365"/>
      <c r="G27" s="1365"/>
      <c r="H27" s="1365"/>
      <c r="I27" s="1366"/>
      <c r="J27" s="1364" t="s">
        <v>469</v>
      </c>
      <c r="K27" s="1365"/>
      <c r="L27" s="1365"/>
      <c r="M27" s="1365"/>
      <c r="N27" s="1365"/>
      <c r="O27" s="1365"/>
      <c r="P27" s="1365"/>
      <c r="Q27" s="1366"/>
      <c r="R27" s="1435" t="s">
        <v>461</v>
      </c>
      <c r="S27" s="1452"/>
      <c r="T27" s="1452"/>
      <c r="U27" s="1452"/>
      <c r="V27" s="1452"/>
      <c r="W27" s="1452"/>
      <c r="X27" s="1452"/>
      <c r="Y27" s="1452"/>
      <c r="Z27" s="1452"/>
      <c r="AA27" s="1452"/>
      <c r="AB27" s="1452"/>
      <c r="AC27" s="1452"/>
      <c r="AD27" s="1452"/>
      <c r="AE27" s="1452"/>
      <c r="AF27" s="1275"/>
      <c r="AG27" s="1435" t="s">
        <v>462</v>
      </c>
      <c r="AH27" s="1452"/>
      <c r="AI27" s="1452"/>
      <c r="AJ27" s="1452"/>
      <c r="AK27" s="1452"/>
      <c r="AL27" s="1452"/>
      <c r="AM27" s="1452"/>
      <c r="AN27" s="1452"/>
      <c r="AO27" s="1452"/>
      <c r="AP27" s="1452"/>
      <c r="AQ27" s="1452"/>
      <c r="AR27" s="1452"/>
      <c r="AS27" s="1452"/>
      <c r="AT27" s="1452"/>
      <c r="AU27" s="1275"/>
      <c r="AV27" s="1435" t="s">
        <v>463</v>
      </c>
      <c r="AW27" s="1452"/>
      <c r="AX27" s="1452"/>
      <c r="AY27" s="1452"/>
      <c r="AZ27" s="1452"/>
      <c r="BA27" s="1452"/>
      <c r="BB27" s="1452"/>
      <c r="BC27" s="1452"/>
      <c r="BD27" s="1452"/>
      <c r="BE27" s="1452"/>
      <c r="BF27" s="1452"/>
      <c r="BG27" s="1452"/>
      <c r="BH27" s="1452"/>
      <c r="BI27" s="1452"/>
      <c r="BJ27" s="1275"/>
    </row>
    <row r="28" spans="2:128" ht="27.75" customHeight="1">
      <c r="B28" s="1367"/>
      <c r="C28" s="1046"/>
      <c r="D28" s="1046"/>
      <c r="E28" s="1046"/>
      <c r="F28" s="1046"/>
      <c r="G28" s="1046"/>
      <c r="H28" s="1046"/>
      <c r="I28" s="1368"/>
      <c r="J28" s="1369"/>
      <c r="K28" s="1370"/>
      <c r="L28" s="1370"/>
      <c r="M28" s="1370"/>
      <c r="N28" s="1370"/>
      <c r="O28" s="1370"/>
      <c r="P28" s="1370"/>
      <c r="Q28" s="1371"/>
      <c r="R28" s="1482" t="s">
        <v>471</v>
      </c>
      <c r="S28" s="1483"/>
      <c r="T28" s="1483"/>
      <c r="U28" s="1483"/>
      <c r="V28" s="1483"/>
      <c r="W28" s="1483"/>
      <c r="X28" s="1483"/>
      <c r="Y28" s="1483"/>
      <c r="Z28" s="1483"/>
      <c r="AA28" s="1483"/>
      <c r="AB28" s="1483"/>
      <c r="AC28" s="1483"/>
      <c r="AD28" s="1483"/>
      <c r="AE28" s="1483"/>
      <c r="AF28" s="1484"/>
      <c r="AG28" s="1482" t="s">
        <v>471</v>
      </c>
      <c r="AH28" s="1483"/>
      <c r="AI28" s="1483"/>
      <c r="AJ28" s="1483"/>
      <c r="AK28" s="1483"/>
      <c r="AL28" s="1483"/>
      <c r="AM28" s="1483"/>
      <c r="AN28" s="1483"/>
      <c r="AO28" s="1483"/>
      <c r="AP28" s="1483"/>
      <c r="AQ28" s="1483"/>
      <c r="AR28" s="1483"/>
      <c r="AS28" s="1483"/>
      <c r="AT28" s="1483"/>
      <c r="AU28" s="1484"/>
      <c r="AV28" s="1482" t="s">
        <v>471</v>
      </c>
      <c r="AW28" s="1483"/>
      <c r="AX28" s="1483"/>
      <c r="AY28" s="1483"/>
      <c r="AZ28" s="1483"/>
      <c r="BA28" s="1483"/>
      <c r="BB28" s="1483"/>
      <c r="BC28" s="1483"/>
      <c r="BD28" s="1483"/>
      <c r="BE28" s="1483"/>
      <c r="BF28" s="1483"/>
      <c r="BG28" s="1483"/>
      <c r="BH28" s="1483"/>
      <c r="BI28" s="1483"/>
      <c r="BJ28" s="1484"/>
    </row>
    <row r="29" spans="2:128" ht="13.5">
      <c r="B29" s="1367"/>
      <c r="C29" s="1046"/>
      <c r="D29" s="1046"/>
      <c r="E29" s="1046"/>
      <c r="F29" s="1046"/>
      <c r="G29" s="1046"/>
      <c r="H29" s="1046"/>
      <c r="I29" s="1368"/>
      <c r="J29" s="1364" t="s">
        <v>470</v>
      </c>
      <c r="K29" s="1365"/>
      <c r="L29" s="1365"/>
      <c r="M29" s="1365"/>
      <c r="N29" s="1365"/>
      <c r="O29" s="1365"/>
      <c r="P29" s="1365"/>
      <c r="Q29" s="1366"/>
      <c r="R29" s="1435" t="s">
        <v>467</v>
      </c>
      <c r="S29" s="1452"/>
      <c r="T29" s="1452"/>
      <c r="U29" s="1452"/>
      <c r="V29" s="1452"/>
      <c r="W29" s="1452"/>
      <c r="X29" s="1452"/>
      <c r="Y29" s="1452"/>
      <c r="Z29" s="1452"/>
      <c r="AA29" s="1452"/>
      <c r="AB29" s="1452"/>
      <c r="AC29" s="1452"/>
      <c r="AD29" s="1452"/>
      <c r="AE29" s="1452"/>
      <c r="AF29" s="1275"/>
      <c r="AG29" s="1435" t="s">
        <v>461</v>
      </c>
      <c r="AH29" s="1452"/>
      <c r="AI29" s="1452"/>
      <c r="AJ29" s="1452"/>
      <c r="AK29" s="1452"/>
      <c r="AL29" s="1452"/>
      <c r="AM29" s="1452"/>
      <c r="AN29" s="1452"/>
      <c r="AO29" s="1452"/>
      <c r="AP29" s="1275"/>
      <c r="AQ29" s="1435" t="s">
        <v>462</v>
      </c>
      <c r="AR29" s="1452"/>
      <c r="AS29" s="1452"/>
      <c r="AT29" s="1452"/>
      <c r="AU29" s="1452"/>
      <c r="AV29" s="1452"/>
      <c r="AW29" s="1452"/>
      <c r="AX29" s="1452"/>
      <c r="AY29" s="1452"/>
      <c r="AZ29" s="1275"/>
      <c r="BA29" s="1435" t="s">
        <v>463</v>
      </c>
      <c r="BB29" s="1452"/>
      <c r="BC29" s="1452"/>
      <c r="BD29" s="1452"/>
      <c r="BE29" s="1452"/>
      <c r="BF29" s="1452"/>
      <c r="BG29" s="1452"/>
      <c r="BH29" s="1452"/>
      <c r="BI29" s="1452"/>
      <c r="BJ29" s="1275"/>
    </row>
    <row r="30" spans="2:128" ht="21" customHeight="1">
      <c r="B30" s="1369"/>
      <c r="C30" s="1370"/>
      <c r="D30" s="1370"/>
      <c r="E30" s="1370"/>
      <c r="F30" s="1370"/>
      <c r="G30" s="1370"/>
      <c r="H30" s="1370"/>
      <c r="I30" s="1371"/>
      <c r="J30" s="1369"/>
      <c r="K30" s="1370"/>
      <c r="L30" s="1370"/>
      <c r="M30" s="1370"/>
      <c r="N30" s="1370"/>
      <c r="O30" s="1370"/>
      <c r="P30" s="1370"/>
      <c r="Q30" s="1371"/>
      <c r="R30" s="1453" t="s">
        <v>1501</v>
      </c>
      <c r="S30" s="1454"/>
      <c r="T30" s="1454"/>
      <c r="U30" s="1454"/>
      <c r="V30" s="1454"/>
      <c r="W30" s="1454"/>
      <c r="X30" s="1454"/>
      <c r="Y30" s="1454"/>
      <c r="Z30" s="1454"/>
      <c r="AA30" s="1454"/>
      <c r="AB30" s="1454"/>
      <c r="AC30" s="1454"/>
      <c r="AD30" s="1454"/>
      <c r="AE30" s="1454"/>
      <c r="AF30" s="1455"/>
      <c r="AG30" s="1453" t="s">
        <v>1783</v>
      </c>
      <c r="AH30" s="1454"/>
      <c r="AI30" s="1454"/>
      <c r="AJ30" s="1454"/>
      <c r="AK30" s="1454"/>
      <c r="AL30" s="1454"/>
      <c r="AM30" s="1454"/>
      <c r="AN30" s="1454"/>
      <c r="AO30" s="1454"/>
      <c r="AP30" s="1455"/>
      <c r="AQ30" s="1453" t="s">
        <v>1783</v>
      </c>
      <c r="AR30" s="1454"/>
      <c r="AS30" s="1454"/>
      <c r="AT30" s="1454"/>
      <c r="AU30" s="1454"/>
      <c r="AV30" s="1454"/>
      <c r="AW30" s="1454"/>
      <c r="AX30" s="1454"/>
      <c r="AY30" s="1454"/>
      <c r="AZ30" s="1455"/>
      <c r="BA30" s="1453" t="s">
        <v>1783</v>
      </c>
      <c r="BB30" s="1454"/>
      <c r="BC30" s="1454"/>
      <c r="BD30" s="1454"/>
      <c r="BE30" s="1454"/>
      <c r="BF30" s="1454"/>
      <c r="BG30" s="1454"/>
      <c r="BH30" s="1454"/>
      <c r="BI30" s="1454"/>
      <c r="BJ30" s="1455"/>
    </row>
    <row r="31" spans="2:128" ht="13.5" customHeight="1"/>
    <row r="32" spans="2:128" ht="30" customHeight="1">
      <c r="B32" s="1364" t="s">
        <v>215</v>
      </c>
      <c r="C32" s="1329"/>
      <c r="D32" s="1329"/>
      <c r="E32" s="1329"/>
      <c r="F32" s="1329"/>
      <c r="G32" s="1329"/>
      <c r="H32" s="1329"/>
      <c r="I32" s="1329"/>
      <c r="J32" s="1404"/>
      <c r="K32" s="1404"/>
      <c r="L32" s="1404"/>
      <c r="M32" s="1437"/>
      <c r="N32" s="1472" t="s">
        <v>1463</v>
      </c>
      <c r="O32" s="1473"/>
      <c r="P32" s="1473"/>
      <c r="Q32" s="1473"/>
      <c r="R32" s="1473"/>
      <c r="S32" s="1473"/>
      <c r="T32" s="1473"/>
      <c r="U32" s="1473"/>
      <c r="V32" s="1473"/>
      <c r="W32" s="1473"/>
      <c r="X32" s="1473"/>
      <c r="Y32" s="1473"/>
      <c r="Z32" s="1473"/>
      <c r="AA32" s="1473"/>
      <c r="AB32" s="1473"/>
      <c r="AC32" s="1473"/>
      <c r="AD32" s="1474"/>
      <c r="AE32" s="462"/>
      <c r="AF32" s="458"/>
      <c r="AG32" s="1349" t="s">
        <v>309</v>
      </c>
      <c r="AH32" s="1350"/>
      <c r="AI32" s="1350"/>
      <c r="AJ32" s="1350"/>
      <c r="AK32" s="1350"/>
      <c r="AL32" s="1350"/>
      <c r="AM32" s="1350"/>
      <c r="AN32" s="1350"/>
      <c r="AO32" s="1350"/>
      <c r="AP32" s="1350"/>
      <c r="AQ32" s="1350"/>
      <c r="AR32" s="1475"/>
      <c r="AS32" s="1476"/>
      <c r="AT32" s="1473" t="s">
        <v>1463</v>
      </c>
      <c r="AU32" s="1473"/>
      <c r="AV32" s="1473"/>
      <c r="AW32" s="1473"/>
      <c r="AX32" s="1473"/>
      <c r="AY32" s="1473"/>
      <c r="AZ32" s="1473"/>
      <c r="BA32" s="1473"/>
      <c r="BB32" s="1473"/>
      <c r="BC32" s="1473"/>
      <c r="BD32" s="1473"/>
      <c r="BE32" s="1473"/>
      <c r="BF32" s="1473"/>
      <c r="BG32" s="1473"/>
      <c r="BH32" s="1473"/>
      <c r="BI32" s="1473"/>
      <c r="BJ32" s="1474"/>
      <c r="DX32" s="189">
        <v>4</v>
      </c>
    </row>
    <row r="33" spans="2:128" ht="30" customHeight="1">
      <c r="B33" s="1354"/>
      <c r="C33" s="1354"/>
      <c r="D33" s="1477" t="s">
        <v>183</v>
      </c>
      <c r="E33" s="1475"/>
      <c r="F33" s="1475"/>
      <c r="G33" s="1475"/>
      <c r="H33" s="1475"/>
      <c r="I33" s="1475"/>
      <c r="J33" s="1475"/>
      <c r="K33" s="1475"/>
      <c r="L33" s="1475"/>
      <c r="M33" s="1476"/>
      <c r="N33" s="1472" t="s">
        <v>416</v>
      </c>
      <c r="O33" s="1473"/>
      <c r="P33" s="1473"/>
      <c r="Q33" s="1473"/>
      <c r="R33" s="1473"/>
      <c r="S33" s="1473"/>
      <c r="T33" s="1473"/>
      <c r="U33" s="1473"/>
      <c r="V33" s="1473"/>
      <c r="W33" s="1473"/>
      <c r="X33" s="1473"/>
      <c r="Y33" s="1473"/>
      <c r="Z33" s="1473"/>
      <c r="AA33" s="1473"/>
      <c r="AB33" s="1473"/>
      <c r="AC33" s="1473"/>
      <c r="AD33" s="1474"/>
      <c r="AE33" s="462"/>
      <c r="AF33" s="363"/>
      <c r="AG33" s="1349" t="s">
        <v>310</v>
      </c>
      <c r="AH33" s="1350"/>
      <c r="AI33" s="1350"/>
      <c r="AJ33" s="1350"/>
      <c r="AK33" s="1350"/>
      <c r="AL33" s="1350"/>
      <c r="AM33" s="1350"/>
      <c r="AN33" s="1350"/>
      <c r="AO33" s="1350"/>
      <c r="AP33" s="1350"/>
      <c r="AQ33" s="1350"/>
      <c r="AR33" s="1475"/>
      <c r="AS33" s="1476"/>
      <c r="AT33" s="1478" t="s">
        <v>1463</v>
      </c>
      <c r="AU33" s="1473"/>
      <c r="AV33" s="1473"/>
      <c r="AW33" s="1473"/>
      <c r="AX33" s="1473"/>
      <c r="AY33" s="1473"/>
      <c r="AZ33" s="1473"/>
      <c r="BA33" s="1473"/>
      <c r="BB33" s="1473"/>
      <c r="BC33" s="1473"/>
      <c r="BD33" s="1473"/>
      <c r="BE33" s="1473"/>
      <c r="BF33" s="1473"/>
      <c r="BG33" s="1473"/>
      <c r="BH33" s="1473"/>
      <c r="BI33" s="1473"/>
      <c r="BJ33" s="1474"/>
      <c r="DX33" s="189">
        <v>5</v>
      </c>
    </row>
    <row r="34" spans="2:128" ht="15" customHeight="1">
      <c r="B34" s="1364" t="s">
        <v>608</v>
      </c>
      <c r="C34" s="1456"/>
      <c r="D34" s="1456"/>
      <c r="E34" s="1456"/>
      <c r="F34" s="1456"/>
      <c r="G34" s="1456"/>
      <c r="H34" s="1456"/>
      <c r="I34" s="1456"/>
      <c r="J34" s="1456"/>
      <c r="K34" s="1456"/>
      <c r="L34" s="1456"/>
      <c r="M34" s="1457"/>
      <c r="N34" s="1461" t="s">
        <v>184</v>
      </c>
      <c r="O34" s="1169"/>
      <c r="P34" s="1169"/>
      <c r="Q34" s="1169"/>
      <c r="R34" s="1169"/>
      <c r="S34" s="1146" t="s">
        <v>1472</v>
      </c>
      <c r="T34" s="1146"/>
      <c r="U34" s="1146"/>
      <c r="V34" s="1146"/>
      <c r="W34" s="1146"/>
      <c r="X34" s="1146"/>
      <c r="Y34" s="1146"/>
      <c r="Z34" s="1146"/>
      <c r="AA34" s="1146"/>
      <c r="AB34" s="1146"/>
      <c r="AC34" s="1146"/>
      <c r="AD34" s="1147"/>
      <c r="AE34" s="462"/>
      <c r="AF34" s="363"/>
      <c r="AG34" s="1364" t="s">
        <v>182</v>
      </c>
      <c r="AH34" s="1456"/>
      <c r="AI34" s="1456"/>
      <c r="AJ34" s="1456"/>
      <c r="AK34" s="1456"/>
      <c r="AL34" s="1456"/>
      <c r="AM34" s="1456"/>
      <c r="AN34" s="1456"/>
      <c r="AO34" s="1456"/>
      <c r="AP34" s="1456"/>
      <c r="AQ34" s="1456"/>
      <c r="AR34" s="1456"/>
      <c r="AS34" s="1457"/>
      <c r="AT34" s="1465" t="s">
        <v>1463</v>
      </c>
      <c r="AU34" s="1466"/>
      <c r="AV34" s="1466"/>
      <c r="AW34" s="1466"/>
      <c r="AX34" s="1466"/>
      <c r="AY34" s="1466"/>
      <c r="AZ34" s="1466"/>
      <c r="BA34" s="1466"/>
      <c r="BB34" s="1466"/>
      <c r="BC34" s="1466"/>
      <c r="BD34" s="1466"/>
      <c r="BE34" s="1466"/>
      <c r="BF34" s="1466"/>
      <c r="BG34" s="1466"/>
      <c r="BH34" s="1466"/>
      <c r="BI34" s="1466"/>
      <c r="BJ34" s="1467"/>
      <c r="DX34" s="189">
        <v>6</v>
      </c>
    </row>
    <row r="35" spans="2:128" ht="15" customHeight="1">
      <c r="B35" s="1458"/>
      <c r="C35" s="1459"/>
      <c r="D35" s="1459"/>
      <c r="E35" s="1459"/>
      <c r="F35" s="1459"/>
      <c r="G35" s="1459"/>
      <c r="H35" s="1459"/>
      <c r="I35" s="1459"/>
      <c r="J35" s="1459"/>
      <c r="K35" s="1459"/>
      <c r="L35" s="1459"/>
      <c r="M35" s="1460"/>
      <c r="N35" s="1471" t="s">
        <v>185</v>
      </c>
      <c r="O35" s="1175"/>
      <c r="P35" s="1175"/>
      <c r="Q35" s="1175"/>
      <c r="R35" s="1175"/>
      <c r="S35" s="1152"/>
      <c r="T35" s="1152"/>
      <c r="U35" s="1152"/>
      <c r="V35" s="1152"/>
      <c r="W35" s="1152"/>
      <c r="X35" s="1152"/>
      <c r="Y35" s="1152"/>
      <c r="Z35" s="1152"/>
      <c r="AA35" s="1152"/>
      <c r="AB35" s="1152"/>
      <c r="AC35" s="1152"/>
      <c r="AD35" s="1167"/>
      <c r="AE35" s="462"/>
      <c r="AF35" s="458"/>
      <c r="AG35" s="1462"/>
      <c r="AH35" s="1463"/>
      <c r="AI35" s="1463"/>
      <c r="AJ35" s="1463"/>
      <c r="AK35" s="1463"/>
      <c r="AL35" s="1463"/>
      <c r="AM35" s="1463"/>
      <c r="AN35" s="1463"/>
      <c r="AO35" s="1463"/>
      <c r="AP35" s="1463"/>
      <c r="AQ35" s="1463"/>
      <c r="AR35" s="1463"/>
      <c r="AS35" s="1464"/>
      <c r="AT35" s="1468"/>
      <c r="AU35" s="1469"/>
      <c r="AV35" s="1469"/>
      <c r="AW35" s="1469"/>
      <c r="AX35" s="1469"/>
      <c r="AY35" s="1469"/>
      <c r="AZ35" s="1469"/>
      <c r="BA35" s="1469"/>
      <c r="BB35" s="1469"/>
      <c r="BC35" s="1469"/>
      <c r="BD35" s="1469"/>
      <c r="BE35" s="1469"/>
      <c r="BF35" s="1469"/>
      <c r="BG35" s="1469"/>
      <c r="BH35" s="1469"/>
      <c r="BI35" s="1469"/>
      <c r="BJ35" s="1470"/>
      <c r="DX35" s="189">
        <v>7</v>
      </c>
    </row>
    <row r="36" spans="2:128" ht="30" customHeight="1">
      <c r="B36" s="1354"/>
      <c r="C36" s="1354"/>
      <c r="D36" s="1349" t="s">
        <v>303</v>
      </c>
      <c r="E36" s="1350"/>
      <c r="F36" s="1350"/>
      <c r="G36" s="1350"/>
      <c r="H36" s="1350"/>
      <c r="I36" s="1350"/>
      <c r="J36" s="1475"/>
      <c r="K36" s="1475"/>
      <c r="L36" s="1475"/>
      <c r="M36" s="1476"/>
      <c r="N36" s="1472" t="s">
        <v>1510</v>
      </c>
      <c r="O36" s="1473"/>
      <c r="P36" s="1473"/>
      <c r="Q36" s="1473"/>
      <c r="R36" s="1473"/>
      <c r="S36" s="1473"/>
      <c r="T36" s="1473"/>
      <c r="U36" s="1473"/>
      <c r="V36" s="1473"/>
      <c r="W36" s="1473"/>
      <c r="X36" s="1473"/>
      <c r="Y36" s="1473"/>
      <c r="Z36" s="1473"/>
      <c r="AA36" s="1473"/>
      <c r="AB36" s="1473"/>
      <c r="AC36" s="1473"/>
      <c r="AD36" s="1474"/>
      <c r="AE36" s="462"/>
      <c r="AF36" s="464"/>
      <c r="AG36" s="1364" t="s">
        <v>76</v>
      </c>
      <c r="AH36" s="1404"/>
      <c r="AI36" s="1475"/>
      <c r="AJ36" s="1475"/>
      <c r="AK36" s="1475"/>
      <c r="AL36" s="1475"/>
      <c r="AM36" s="1475"/>
      <c r="AN36" s="1475"/>
      <c r="AO36" s="1475"/>
      <c r="AP36" s="1475"/>
      <c r="AQ36" s="1475"/>
      <c r="AR36" s="1475"/>
      <c r="AS36" s="1476"/>
      <c r="AT36" s="1478" t="s">
        <v>1463</v>
      </c>
      <c r="AU36" s="1473"/>
      <c r="AV36" s="1473"/>
      <c r="AW36" s="1473"/>
      <c r="AX36" s="1473"/>
      <c r="AY36" s="1473"/>
      <c r="AZ36" s="1473"/>
      <c r="BA36" s="1473"/>
      <c r="BB36" s="1473"/>
      <c r="BC36" s="1473"/>
      <c r="BD36" s="1473"/>
      <c r="BE36" s="1473"/>
      <c r="BF36" s="1473"/>
      <c r="BG36" s="1473"/>
      <c r="BH36" s="1473"/>
      <c r="BI36" s="1473"/>
      <c r="BJ36" s="1474"/>
      <c r="DX36" s="189">
        <v>8</v>
      </c>
    </row>
    <row r="37" spans="2:128" ht="30" customHeight="1">
      <c r="B37" s="620"/>
      <c r="C37" s="620"/>
      <c r="D37" s="620"/>
      <c r="E37" s="620"/>
      <c r="F37" s="620"/>
      <c r="G37" s="620"/>
      <c r="H37" s="620"/>
      <c r="I37" s="620"/>
      <c r="J37" s="363"/>
      <c r="K37" s="363"/>
      <c r="L37" s="363"/>
      <c r="M37" s="363"/>
      <c r="N37" s="363"/>
      <c r="O37" s="363"/>
      <c r="P37" s="363"/>
      <c r="Q37" s="363"/>
      <c r="R37" s="363"/>
      <c r="S37" s="363"/>
      <c r="T37" s="363"/>
      <c r="U37" s="363"/>
      <c r="V37" s="363"/>
      <c r="W37" s="363"/>
      <c r="X37" s="363"/>
      <c r="Y37" s="363"/>
      <c r="Z37" s="363"/>
      <c r="AA37" s="363"/>
      <c r="AB37" s="363"/>
      <c r="AC37" s="363"/>
      <c r="AD37" s="363"/>
      <c r="AE37" s="620"/>
      <c r="AF37" s="458"/>
      <c r="AG37" s="1406"/>
      <c r="AH37" s="1413"/>
      <c r="AI37" s="1350" t="s">
        <v>303</v>
      </c>
      <c r="AJ37" s="1475"/>
      <c r="AK37" s="1475"/>
      <c r="AL37" s="1475"/>
      <c r="AM37" s="1475"/>
      <c r="AN37" s="1475"/>
      <c r="AO37" s="1475"/>
      <c r="AP37" s="1475"/>
      <c r="AQ37" s="1475"/>
      <c r="AR37" s="1475"/>
      <c r="AS37" s="1476"/>
      <c r="AT37" s="1478" t="s">
        <v>1511</v>
      </c>
      <c r="AU37" s="1473"/>
      <c r="AV37" s="1473"/>
      <c r="AW37" s="1473"/>
      <c r="AX37" s="1473"/>
      <c r="AY37" s="1473"/>
      <c r="AZ37" s="1473"/>
      <c r="BA37" s="1473"/>
      <c r="BB37" s="1473"/>
      <c r="BC37" s="1473"/>
      <c r="BD37" s="1473"/>
      <c r="BE37" s="1473"/>
      <c r="BF37" s="1473"/>
      <c r="BG37" s="1473"/>
      <c r="BH37" s="1473"/>
      <c r="BI37" s="1473"/>
      <c r="BJ37" s="1474"/>
      <c r="DX37" s="189">
        <v>9</v>
      </c>
    </row>
    <row r="38" spans="2:128" ht="30" customHeight="1">
      <c r="B38" s="363"/>
      <c r="C38" s="363"/>
      <c r="D38" s="620"/>
      <c r="E38" s="620"/>
      <c r="F38" s="620"/>
      <c r="G38" s="620"/>
      <c r="H38" s="620"/>
      <c r="I38" s="620"/>
      <c r="AC38" s="363"/>
      <c r="AD38" s="363"/>
      <c r="AE38" s="620"/>
      <c r="AF38" s="464"/>
      <c r="AG38" s="1421"/>
      <c r="AH38" s="1414"/>
      <c r="AI38" s="1350" t="s">
        <v>405</v>
      </c>
      <c r="AJ38" s="1475"/>
      <c r="AK38" s="1475"/>
      <c r="AL38" s="1475"/>
      <c r="AM38" s="1475"/>
      <c r="AN38" s="1475"/>
      <c r="AO38" s="1475"/>
      <c r="AP38" s="1475"/>
      <c r="AQ38" s="1475"/>
      <c r="AR38" s="1475"/>
      <c r="AS38" s="1476"/>
      <c r="AT38" s="1478" t="s">
        <v>1512</v>
      </c>
      <c r="AU38" s="1473"/>
      <c r="AV38" s="1473"/>
      <c r="AW38" s="1473"/>
      <c r="AX38" s="1473"/>
      <c r="AY38" s="1473"/>
      <c r="AZ38" s="1473"/>
      <c r="BA38" s="1473"/>
      <c r="BB38" s="1473"/>
      <c r="BC38" s="1473"/>
      <c r="BD38" s="1473"/>
      <c r="BE38" s="1473"/>
      <c r="BF38" s="1473"/>
      <c r="BG38" s="1473"/>
      <c r="BH38" s="1473"/>
      <c r="BI38" s="1473"/>
      <c r="BJ38" s="1474"/>
      <c r="DX38" s="189">
        <v>10</v>
      </c>
    </row>
    <row r="39" spans="2:128" ht="10.5" customHeight="1">
      <c r="B39" s="363"/>
      <c r="C39" s="363"/>
      <c r="D39" s="620"/>
      <c r="E39" s="620"/>
      <c r="F39" s="620"/>
      <c r="G39" s="620"/>
      <c r="H39" s="620"/>
      <c r="I39" s="620"/>
      <c r="J39" s="363"/>
      <c r="K39" s="363"/>
      <c r="L39" s="363"/>
      <c r="M39" s="363"/>
      <c r="N39" s="363"/>
      <c r="O39" s="363"/>
      <c r="P39" s="363"/>
      <c r="Q39" s="363"/>
      <c r="R39" s="363"/>
      <c r="S39" s="363"/>
      <c r="T39" s="363"/>
      <c r="U39" s="363"/>
      <c r="V39" s="363"/>
      <c r="W39" s="363"/>
      <c r="X39" s="363"/>
      <c r="Y39" s="363"/>
      <c r="Z39" s="363"/>
      <c r="AA39" s="363"/>
      <c r="AB39" s="363"/>
      <c r="AC39" s="363"/>
      <c r="AD39" s="363"/>
      <c r="AE39" s="363"/>
      <c r="AF39" s="363"/>
      <c r="AG39" s="620"/>
      <c r="AH39" s="620"/>
      <c r="AI39" s="620"/>
      <c r="AJ39" s="620"/>
      <c r="AK39" s="620"/>
      <c r="AL39" s="620"/>
      <c r="AM39" s="620"/>
      <c r="AN39" s="363"/>
      <c r="AO39" s="363"/>
      <c r="AP39" s="363"/>
      <c r="AQ39" s="363"/>
      <c r="AR39" s="363"/>
      <c r="AS39" s="363"/>
      <c r="AT39" s="363"/>
      <c r="AU39" s="363"/>
      <c r="AV39" s="363"/>
      <c r="AW39" s="363"/>
      <c r="AX39" s="363"/>
      <c r="AY39" s="363"/>
      <c r="AZ39" s="363"/>
      <c r="BA39" s="363"/>
      <c r="BB39" s="363"/>
      <c r="BC39" s="363"/>
      <c r="BD39" s="363"/>
      <c r="BE39" s="363"/>
      <c r="BF39" s="363"/>
      <c r="BG39" s="363"/>
      <c r="BH39" s="363"/>
      <c r="BI39" s="363"/>
      <c r="BJ39" s="363"/>
    </row>
    <row r="40" spans="2:128" ht="29.25" customHeight="1">
      <c r="B40" s="1345" t="s">
        <v>509</v>
      </c>
      <c r="C40" s="1346"/>
      <c r="D40" s="1346"/>
      <c r="E40" s="1346"/>
      <c r="F40" s="1346"/>
      <c r="G40" s="1346"/>
      <c r="H40" s="1346"/>
      <c r="I40" s="1346"/>
      <c r="J40" s="1346"/>
      <c r="K40" s="1346"/>
      <c r="L40" s="1346"/>
      <c r="M40" s="1346"/>
      <c r="N40" s="1346"/>
      <c r="O40" s="1346"/>
      <c r="P40" s="1346"/>
      <c r="Q40" s="1346"/>
      <c r="R40" s="1346"/>
      <c r="S40" s="1346"/>
      <c r="T40" s="1346"/>
      <c r="U40" s="1346"/>
      <c r="V40" s="1346"/>
      <c r="W40" s="1346"/>
      <c r="X40" s="1347"/>
      <c r="Y40" s="1348" t="s">
        <v>510</v>
      </c>
      <c r="Z40" s="1197"/>
      <c r="AA40" s="1197"/>
      <c r="AB40" s="1197"/>
      <c r="AC40" s="1197"/>
      <c r="AD40" s="1197"/>
      <c r="AE40" s="1197"/>
      <c r="AF40" s="1197"/>
      <c r="AG40" s="1349" t="s">
        <v>511</v>
      </c>
      <c r="AH40" s="1350"/>
      <c r="AI40" s="1350"/>
      <c r="AJ40" s="1350"/>
      <c r="AK40" s="1350"/>
      <c r="AL40" s="1350"/>
      <c r="AM40" s="1350"/>
      <c r="AN40" s="1350"/>
      <c r="AO40" s="1350"/>
      <c r="AP40" s="1350"/>
      <c r="AQ40" s="1350"/>
      <c r="AR40" s="1350"/>
      <c r="AS40" s="1350"/>
      <c r="AT40" s="1350"/>
      <c r="AU40" s="1350"/>
      <c r="AV40" s="1350"/>
      <c r="AW40" s="1350"/>
      <c r="AX40" s="1350"/>
      <c r="AY40" s="1350"/>
      <c r="AZ40" s="1350"/>
      <c r="BA40" s="1350"/>
      <c r="BB40" s="1351"/>
      <c r="BC40" s="1348" t="s">
        <v>510</v>
      </c>
      <c r="BD40" s="1197"/>
      <c r="BE40" s="1197"/>
      <c r="BF40" s="1197"/>
      <c r="BG40" s="1197"/>
      <c r="BH40" s="1197"/>
      <c r="BI40" s="1197"/>
      <c r="BJ40" s="1352"/>
      <c r="DX40" s="189">
        <v>11</v>
      </c>
    </row>
    <row r="41" spans="2:128">
      <c r="B41" s="629"/>
      <c r="C41" s="629"/>
      <c r="D41" s="629"/>
      <c r="E41" s="629"/>
      <c r="F41" s="629"/>
      <c r="G41" s="629"/>
      <c r="H41" s="629"/>
      <c r="I41" s="629"/>
      <c r="J41" s="629"/>
      <c r="K41" s="629"/>
      <c r="L41" s="629"/>
      <c r="M41" s="630"/>
      <c r="N41" s="631"/>
      <c r="O41" s="631"/>
      <c r="P41" s="631"/>
      <c r="Q41" s="631"/>
      <c r="R41" s="631"/>
      <c r="S41" s="631"/>
      <c r="T41" s="631"/>
      <c r="U41" s="631"/>
      <c r="V41" s="631"/>
      <c r="W41" s="631"/>
      <c r="X41" s="631"/>
      <c r="Y41" s="631"/>
      <c r="Z41" s="631"/>
      <c r="AA41" s="631"/>
      <c r="AB41" s="631"/>
      <c r="AC41" s="631"/>
      <c r="AD41" s="631"/>
      <c r="AE41" s="629"/>
      <c r="AF41" s="629"/>
      <c r="AG41" s="629"/>
      <c r="AH41" s="629"/>
      <c r="AI41" s="631"/>
      <c r="AJ41" s="631"/>
      <c r="AK41" s="631"/>
      <c r="AL41" s="631"/>
      <c r="AM41" s="631"/>
      <c r="AN41" s="631"/>
      <c r="AO41" s="631"/>
      <c r="AP41" s="631"/>
      <c r="AQ41" s="631"/>
      <c r="AR41" s="631"/>
      <c r="AS41" s="631"/>
      <c r="AT41" s="631"/>
      <c r="AU41" s="631"/>
      <c r="AV41" s="631"/>
      <c r="AW41" s="631"/>
      <c r="AX41" s="631"/>
      <c r="AY41" s="631"/>
      <c r="AZ41" s="631"/>
      <c r="BA41" s="631"/>
      <c r="BB41" s="631"/>
      <c r="BC41" s="631"/>
      <c r="BD41" s="631"/>
      <c r="BE41" s="631"/>
      <c r="BF41" s="631"/>
      <c r="BG41" s="631"/>
      <c r="BH41" s="631"/>
      <c r="BI41" s="631"/>
      <c r="BJ41" s="631"/>
    </row>
    <row r="42" spans="2:128" s="627" customFormat="1" ht="14.1" customHeight="1">
      <c r="B42" s="980"/>
      <c r="C42" s="980"/>
      <c r="D42" s="898"/>
      <c r="E42" s="898"/>
      <c r="F42" s="898"/>
      <c r="G42" s="898"/>
      <c r="H42" s="898"/>
      <c r="I42" s="898"/>
      <c r="J42" s="898"/>
      <c r="K42" s="898"/>
      <c r="L42" s="898"/>
      <c r="M42" s="898"/>
      <c r="N42" s="898"/>
      <c r="O42" s="898"/>
      <c r="P42" s="898"/>
      <c r="Q42" s="898"/>
      <c r="R42" s="898"/>
      <c r="S42" s="898"/>
      <c r="T42" s="898"/>
      <c r="U42" s="898"/>
      <c r="V42" s="898"/>
      <c r="W42" s="898"/>
      <c r="X42" s="898"/>
      <c r="Y42" s="898"/>
      <c r="Z42" s="898"/>
      <c r="AA42" s="898"/>
      <c r="AB42" s="898"/>
      <c r="AC42" s="898"/>
      <c r="AD42" s="898"/>
      <c r="AE42" s="898"/>
      <c r="AF42" s="898"/>
      <c r="AG42" s="624"/>
      <c r="AH42" s="624"/>
      <c r="AI42" s="624"/>
      <c r="AJ42" s="624"/>
      <c r="AK42" s="624"/>
      <c r="AL42" s="624"/>
      <c r="AM42" s="624"/>
      <c r="AN42" s="898"/>
      <c r="AO42" s="898"/>
      <c r="AP42" s="898"/>
      <c r="AQ42" s="898"/>
      <c r="AR42" s="898"/>
      <c r="AS42" s="898"/>
      <c r="AT42" s="898"/>
      <c r="AU42" s="898"/>
      <c r="AV42" s="898"/>
      <c r="AW42" s="898"/>
      <c r="AX42" s="898"/>
      <c r="AY42" s="898"/>
      <c r="AZ42" s="898"/>
      <c r="BA42" s="898"/>
      <c r="BB42" s="898"/>
      <c r="BC42" s="898"/>
      <c r="BD42" s="898"/>
      <c r="BE42" s="898"/>
      <c r="BF42" s="898"/>
      <c r="BG42" s="898"/>
      <c r="BH42" s="898"/>
      <c r="BI42" s="898"/>
      <c r="BJ42" s="898"/>
      <c r="DQ42" s="628"/>
      <c r="DR42" s="628"/>
      <c r="DS42" s="628"/>
      <c r="DT42" s="628"/>
      <c r="DU42" s="628"/>
      <c r="DV42" s="628"/>
      <c r="DW42" s="628"/>
      <c r="DX42" s="628">
        <v>12</v>
      </c>
    </row>
    <row r="43" spans="2:128" s="627" customFormat="1" ht="14.1" customHeight="1">
      <c r="B43" s="898"/>
      <c r="C43" s="898"/>
      <c r="D43" s="898"/>
      <c r="E43" s="979"/>
      <c r="F43" s="979"/>
      <c r="G43" s="979"/>
      <c r="H43" s="979"/>
      <c r="I43" s="979"/>
      <c r="J43" s="979"/>
      <c r="K43" s="979"/>
      <c r="L43" s="979"/>
      <c r="M43" s="979"/>
      <c r="N43" s="979"/>
      <c r="O43" s="979"/>
      <c r="P43" s="979"/>
      <c r="Q43" s="979"/>
      <c r="R43" s="979"/>
      <c r="S43" s="979"/>
      <c r="T43" s="979"/>
      <c r="U43" s="979"/>
      <c r="V43" s="979"/>
      <c r="W43" s="979"/>
      <c r="X43" s="979"/>
      <c r="Y43" s="979"/>
      <c r="Z43" s="979"/>
      <c r="AA43" s="979"/>
      <c r="AB43" s="979"/>
      <c r="AC43" s="979"/>
      <c r="AD43" s="979"/>
      <c r="AE43" s="898"/>
      <c r="AF43" s="898"/>
      <c r="AG43" s="624"/>
      <c r="AH43" s="898"/>
      <c r="AI43" s="898"/>
      <c r="AJ43" s="898"/>
      <c r="AK43" s="898"/>
      <c r="AL43" s="898"/>
      <c r="AM43" s="898"/>
      <c r="AN43" s="898"/>
      <c r="AO43" s="898"/>
      <c r="AP43" s="898"/>
      <c r="AQ43" s="898"/>
      <c r="AR43" s="898"/>
      <c r="AS43" s="898"/>
      <c r="AT43" s="898"/>
      <c r="AU43" s="898"/>
      <c r="AV43" s="898"/>
      <c r="AW43" s="898"/>
      <c r="AX43" s="898"/>
      <c r="AY43" s="898"/>
      <c r="AZ43" s="898"/>
      <c r="BA43" s="898"/>
      <c r="BB43" s="898"/>
      <c r="BC43" s="898"/>
      <c r="BD43" s="898"/>
      <c r="BE43" s="898"/>
      <c r="BF43" s="898"/>
      <c r="BG43" s="898"/>
      <c r="BH43" s="898"/>
      <c r="BI43" s="898"/>
      <c r="BJ43" s="898"/>
      <c r="DQ43" s="628"/>
      <c r="DR43" s="628"/>
      <c r="DS43" s="628"/>
      <c r="DT43" s="628"/>
      <c r="DU43" s="628"/>
      <c r="DV43" s="628"/>
      <c r="DW43" s="628"/>
      <c r="DX43" s="628">
        <v>13</v>
      </c>
    </row>
    <row r="44" spans="2:128" s="627" customFormat="1" ht="14.1" customHeight="1">
      <c r="B44" s="897"/>
      <c r="C44" s="897"/>
      <c r="D44" s="979"/>
      <c r="E44" s="979"/>
      <c r="F44" s="979"/>
      <c r="G44" s="979"/>
      <c r="H44" s="979"/>
      <c r="I44" s="979"/>
      <c r="J44" s="979"/>
      <c r="K44" s="979"/>
      <c r="L44" s="979"/>
      <c r="M44" s="979"/>
      <c r="N44" s="979"/>
      <c r="O44" s="979"/>
      <c r="P44" s="979"/>
      <c r="Q44" s="979"/>
      <c r="R44" s="979"/>
      <c r="S44" s="979"/>
      <c r="T44" s="979"/>
      <c r="U44" s="979"/>
      <c r="V44" s="979"/>
      <c r="W44" s="979"/>
      <c r="X44" s="979"/>
      <c r="Y44" s="979"/>
      <c r="Z44" s="979"/>
      <c r="AA44" s="979"/>
      <c r="AB44" s="979"/>
      <c r="AC44" s="979"/>
      <c r="AD44" s="979"/>
      <c r="AE44" s="897"/>
      <c r="AF44" s="897"/>
      <c r="AG44" s="897"/>
      <c r="AH44" s="897"/>
      <c r="AI44" s="897"/>
      <c r="AJ44" s="897"/>
      <c r="AK44" s="897"/>
      <c r="AL44" s="897"/>
      <c r="AM44" s="897"/>
      <c r="AN44" s="897"/>
      <c r="AO44" s="897"/>
      <c r="AP44" s="897"/>
      <c r="AQ44" s="897"/>
      <c r="AR44" s="897"/>
      <c r="AS44" s="897"/>
      <c r="AT44" s="897"/>
      <c r="AU44" s="897"/>
      <c r="AV44" s="897"/>
      <c r="AW44" s="897"/>
      <c r="AX44" s="897"/>
      <c r="AY44" s="897"/>
      <c r="AZ44" s="897"/>
      <c r="BA44" s="897"/>
      <c r="BB44" s="897"/>
      <c r="BC44" s="897"/>
      <c r="BD44" s="897"/>
      <c r="BE44" s="897"/>
      <c r="BF44" s="897"/>
      <c r="BG44" s="897"/>
      <c r="BH44" s="897"/>
      <c r="BI44" s="897"/>
      <c r="BJ44" s="897"/>
      <c r="DQ44" s="628"/>
      <c r="DR44" s="628"/>
      <c r="DS44" s="628"/>
      <c r="DT44" s="628"/>
      <c r="DU44" s="628"/>
      <c r="DV44" s="628"/>
      <c r="DW44" s="628"/>
      <c r="DX44" s="628">
        <v>14</v>
      </c>
    </row>
    <row r="45" spans="2:128" s="627" customFormat="1" ht="14.1" customHeight="1">
      <c r="B45" s="898"/>
      <c r="C45" s="898"/>
      <c r="D45" s="898"/>
      <c r="E45" s="979"/>
      <c r="F45" s="979"/>
      <c r="G45" s="979"/>
      <c r="H45" s="979"/>
      <c r="I45" s="979"/>
      <c r="J45" s="979"/>
      <c r="K45" s="979"/>
      <c r="L45" s="979"/>
      <c r="M45" s="979"/>
      <c r="N45" s="979"/>
      <c r="O45" s="979"/>
      <c r="P45" s="979"/>
      <c r="Q45" s="979"/>
      <c r="R45" s="979"/>
      <c r="S45" s="979"/>
      <c r="T45" s="979"/>
      <c r="U45" s="979"/>
      <c r="V45" s="979"/>
      <c r="W45" s="979"/>
      <c r="X45" s="979"/>
      <c r="Y45" s="979"/>
      <c r="Z45" s="979"/>
      <c r="AA45" s="979"/>
      <c r="AB45" s="979"/>
      <c r="AC45" s="979"/>
      <c r="AD45" s="979"/>
      <c r="AE45" s="897"/>
      <c r="AF45" s="897"/>
      <c r="AG45" s="897"/>
      <c r="AH45" s="625"/>
      <c r="AI45" s="625"/>
      <c r="AJ45" s="625"/>
      <c r="AK45" s="897"/>
      <c r="AL45" s="897"/>
      <c r="AM45" s="897"/>
      <c r="AN45" s="897"/>
      <c r="AO45" s="897"/>
      <c r="AP45" s="897"/>
      <c r="AQ45" s="897"/>
      <c r="AR45" s="897"/>
      <c r="AS45" s="897"/>
      <c r="AT45" s="897"/>
      <c r="AU45" s="897"/>
      <c r="AV45" s="897"/>
      <c r="AW45" s="897"/>
      <c r="AX45" s="897"/>
      <c r="AY45" s="897"/>
      <c r="AZ45" s="897"/>
      <c r="BA45" s="897"/>
      <c r="BB45" s="897"/>
      <c r="BC45" s="897"/>
      <c r="BD45" s="897"/>
      <c r="BE45" s="897"/>
      <c r="BF45" s="897"/>
      <c r="BG45" s="897"/>
      <c r="BH45" s="897"/>
      <c r="BI45" s="897"/>
      <c r="BJ45" s="897"/>
      <c r="DQ45" s="628"/>
      <c r="DR45" s="628"/>
      <c r="DS45" s="628"/>
      <c r="DT45" s="628"/>
      <c r="DU45" s="628"/>
      <c r="DV45" s="628"/>
      <c r="DW45" s="628"/>
      <c r="DX45" s="628">
        <v>15</v>
      </c>
    </row>
    <row r="46" spans="2:128" s="627" customFormat="1" ht="14.1" customHeight="1">
      <c r="B46" s="897"/>
      <c r="C46" s="897"/>
      <c r="D46" s="898"/>
      <c r="E46" s="979"/>
      <c r="F46" s="979"/>
      <c r="G46" s="979"/>
      <c r="H46" s="979"/>
      <c r="I46" s="979"/>
      <c r="J46" s="979"/>
      <c r="K46" s="979"/>
      <c r="L46" s="979"/>
      <c r="M46" s="979"/>
      <c r="N46" s="979"/>
      <c r="O46" s="979"/>
      <c r="P46" s="979"/>
      <c r="Q46" s="979"/>
      <c r="R46" s="979"/>
      <c r="S46" s="979"/>
      <c r="T46" s="979"/>
      <c r="U46" s="979"/>
      <c r="V46" s="979"/>
      <c r="W46" s="979"/>
      <c r="X46" s="979"/>
      <c r="Y46" s="979"/>
      <c r="Z46" s="979"/>
      <c r="AA46" s="979"/>
      <c r="AB46" s="979"/>
      <c r="AC46" s="979"/>
      <c r="AD46" s="979"/>
      <c r="AE46" s="897"/>
      <c r="AF46" s="897"/>
      <c r="AG46" s="897"/>
      <c r="AH46" s="625"/>
      <c r="AI46" s="625"/>
      <c r="AJ46" s="625"/>
      <c r="AK46" s="897"/>
      <c r="AL46" s="897"/>
      <c r="AM46" s="897"/>
      <c r="AN46" s="897"/>
      <c r="AO46" s="897"/>
      <c r="AP46" s="897"/>
      <c r="AQ46" s="897"/>
      <c r="AR46" s="897"/>
      <c r="AS46" s="897"/>
      <c r="AT46" s="897"/>
      <c r="AU46" s="897"/>
      <c r="AV46" s="897"/>
      <c r="AW46" s="897"/>
      <c r="AX46" s="897"/>
      <c r="AY46" s="897"/>
      <c r="AZ46" s="897"/>
      <c r="BA46" s="897"/>
      <c r="BB46" s="897"/>
      <c r="BC46" s="897"/>
      <c r="BD46" s="897"/>
      <c r="BE46" s="897"/>
      <c r="BF46" s="897"/>
      <c r="BG46" s="897"/>
      <c r="BH46" s="897"/>
      <c r="BI46" s="897"/>
      <c r="BJ46" s="897"/>
      <c r="DQ46" s="628"/>
      <c r="DR46" s="628"/>
      <c r="DS46" s="628"/>
      <c r="DT46" s="628"/>
      <c r="DU46" s="628"/>
      <c r="DV46" s="628"/>
      <c r="DW46" s="628"/>
      <c r="DX46" s="628">
        <v>16</v>
      </c>
    </row>
    <row r="47" spans="2:128" s="627" customFormat="1" ht="14.1" customHeight="1">
      <c r="B47" s="897"/>
      <c r="C47" s="897"/>
      <c r="D47" s="898"/>
      <c r="E47" s="979"/>
      <c r="F47" s="979"/>
      <c r="G47" s="979"/>
      <c r="H47" s="979"/>
      <c r="I47" s="979"/>
      <c r="J47" s="979"/>
      <c r="K47" s="979"/>
      <c r="L47" s="979"/>
      <c r="M47" s="979"/>
      <c r="N47" s="979"/>
      <c r="O47" s="979"/>
      <c r="P47" s="979"/>
      <c r="Q47" s="979"/>
      <c r="R47" s="979"/>
      <c r="S47" s="979"/>
      <c r="T47" s="979"/>
      <c r="U47" s="979"/>
      <c r="V47" s="979"/>
      <c r="W47" s="979"/>
      <c r="X47" s="979"/>
      <c r="Y47" s="979"/>
      <c r="Z47" s="979"/>
      <c r="AA47" s="979"/>
      <c r="AB47" s="979"/>
      <c r="AC47" s="979"/>
      <c r="AD47" s="979"/>
      <c r="AE47" s="897"/>
      <c r="AF47" s="897"/>
      <c r="AG47" s="897"/>
      <c r="AH47" s="625"/>
      <c r="AI47" s="625"/>
      <c r="AJ47" s="625"/>
      <c r="AK47" s="897"/>
      <c r="AL47" s="897"/>
      <c r="AM47" s="897"/>
      <c r="AN47" s="897"/>
      <c r="AO47" s="897"/>
      <c r="AP47" s="897"/>
      <c r="AQ47" s="897"/>
      <c r="AR47" s="897"/>
      <c r="AS47" s="897"/>
      <c r="AT47" s="897"/>
      <c r="AU47" s="897"/>
      <c r="AV47" s="897"/>
      <c r="AW47" s="897"/>
      <c r="AX47" s="897"/>
      <c r="AY47" s="897"/>
      <c r="AZ47" s="897"/>
      <c r="BA47" s="897"/>
      <c r="BB47" s="897"/>
      <c r="BC47" s="897"/>
      <c r="BD47" s="897"/>
      <c r="BE47" s="897"/>
      <c r="BF47" s="897"/>
      <c r="BG47" s="897"/>
      <c r="BH47" s="897"/>
      <c r="BI47" s="897"/>
      <c r="BJ47" s="897"/>
      <c r="DQ47" s="628"/>
      <c r="DR47" s="628"/>
      <c r="DS47" s="628"/>
      <c r="DT47" s="628"/>
      <c r="DU47" s="628"/>
      <c r="DV47" s="628"/>
      <c r="DW47" s="628"/>
      <c r="DX47" s="628">
        <v>17</v>
      </c>
    </row>
    <row r="48" spans="2:128" s="627" customFormat="1" ht="14.1" customHeight="1">
      <c r="B48" s="897"/>
      <c r="C48" s="897"/>
      <c r="D48" s="979"/>
      <c r="E48" s="979"/>
      <c r="F48" s="979"/>
      <c r="G48" s="979"/>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897"/>
      <c r="AF48" s="897"/>
      <c r="AG48" s="897"/>
      <c r="AH48" s="897"/>
      <c r="AI48" s="897"/>
      <c r="AJ48" s="897"/>
      <c r="AK48" s="897"/>
      <c r="AL48" s="897"/>
      <c r="AM48" s="897"/>
      <c r="AN48" s="897"/>
      <c r="AO48" s="897"/>
      <c r="AP48" s="897"/>
      <c r="AQ48" s="897"/>
      <c r="AR48" s="897"/>
      <c r="AS48" s="897"/>
      <c r="AT48" s="897"/>
      <c r="AU48" s="897"/>
      <c r="AV48" s="897"/>
      <c r="AW48" s="897"/>
      <c r="AX48" s="897"/>
      <c r="AY48" s="897"/>
      <c r="AZ48" s="897"/>
      <c r="BA48" s="897"/>
      <c r="BB48" s="897"/>
      <c r="BC48" s="897"/>
      <c r="BD48" s="897"/>
      <c r="BE48" s="897"/>
      <c r="BF48" s="897"/>
      <c r="BG48" s="897"/>
      <c r="BH48" s="897"/>
      <c r="BI48" s="897"/>
      <c r="BJ48" s="897"/>
      <c r="DQ48" s="628"/>
      <c r="DR48" s="628"/>
      <c r="DS48" s="628"/>
      <c r="DT48" s="628"/>
      <c r="DU48" s="628"/>
      <c r="DV48" s="628"/>
      <c r="DW48" s="628"/>
      <c r="DX48" s="628"/>
    </row>
    <row r="49" spans="2:128" s="627" customFormat="1" ht="14.1" customHeight="1">
      <c r="B49" s="897"/>
      <c r="C49" s="897"/>
      <c r="D49" s="979"/>
      <c r="E49" s="979"/>
      <c r="F49" s="979"/>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897"/>
      <c r="AF49" s="897"/>
      <c r="AG49" s="897"/>
      <c r="AH49" s="625"/>
      <c r="AI49" s="625"/>
      <c r="AJ49" s="625"/>
      <c r="AK49" s="897"/>
      <c r="AL49" s="897"/>
      <c r="AM49" s="897"/>
      <c r="AN49" s="897"/>
      <c r="AO49" s="897"/>
      <c r="AP49" s="897"/>
      <c r="AQ49" s="897"/>
      <c r="AR49" s="897"/>
      <c r="AS49" s="897"/>
      <c r="AT49" s="897"/>
      <c r="AU49" s="897"/>
      <c r="AV49" s="897"/>
      <c r="AW49" s="897"/>
      <c r="AX49" s="897"/>
      <c r="AY49" s="897"/>
      <c r="AZ49" s="897"/>
      <c r="BA49" s="897"/>
      <c r="BB49" s="897"/>
      <c r="BC49" s="897"/>
      <c r="BD49" s="897"/>
      <c r="BE49" s="897"/>
      <c r="BF49" s="897"/>
      <c r="BG49" s="897"/>
      <c r="BH49" s="897"/>
      <c r="BI49" s="897"/>
      <c r="BJ49" s="897"/>
      <c r="DQ49" s="628"/>
      <c r="DR49" s="628"/>
      <c r="DS49" s="628"/>
      <c r="DT49" s="628"/>
      <c r="DU49" s="628"/>
      <c r="DV49" s="628"/>
      <c r="DW49" s="628"/>
      <c r="DX49" s="628"/>
    </row>
    <row r="50" spans="2:128" s="627" customFormat="1" ht="14.1" customHeight="1">
      <c r="B50" s="897"/>
      <c r="C50" s="897"/>
      <c r="D50" s="979"/>
      <c r="E50" s="979"/>
      <c r="F50" s="979"/>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897"/>
      <c r="AF50" s="897"/>
      <c r="AG50" s="897"/>
      <c r="AH50" s="625"/>
      <c r="AI50" s="625"/>
      <c r="AJ50" s="625"/>
      <c r="AK50" s="897"/>
      <c r="AL50" s="897"/>
      <c r="AM50" s="897"/>
      <c r="AN50" s="897"/>
      <c r="AO50" s="897"/>
      <c r="AP50" s="897"/>
      <c r="AQ50" s="897"/>
      <c r="AR50" s="897"/>
      <c r="AS50" s="897"/>
      <c r="AT50" s="897"/>
      <c r="AU50" s="897"/>
      <c r="AV50" s="897"/>
      <c r="AW50" s="897"/>
      <c r="AX50" s="897"/>
      <c r="AY50" s="897"/>
      <c r="AZ50" s="897"/>
      <c r="BA50" s="897"/>
      <c r="BB50" s="897"/>
      <c r="BC50" s="897"/>
      <c r="BD50" s="897"/>
      <c r="BE50" s="897"/>
      <c r="BF50" s="897"/>
      <c r="BG50" s="897"/>
      <c r="BH50" s="897"/>
      <c r="BI50" s="897"/>
      <c r="BJ50" s="897"/>
      <c r="DQ50" s="628"/>
      <c r="DR50" s="628"/>
      <c r="DS50" s="628"/>
      <c r="DT50" s="628"/>
      <c r="DU50" s="628"/>
      <c r="DV50" s="628"/>
      <c r="DW50" s="628"/>
      <c r="DX50" s="628"/>
    </row>
    <row r="51" spans="2:128" s="627" customFormat="1" ht="14.1" customHeight="1">
      <c r="B51" s="897"/>
      <c r="C51" s="897"/>
      <c r="D51" s="979"/>
      <c r="E51" s="979"/>
      <c r="F51" s="979"/>
      <c r="G51" s="979"/>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897"/>
      <c r="AF51" s="897"/>
      <c r="AG51" s="897"/>
      <c r="AH51" s="625"/>
      <c r="AI51" s="625"/>
      <c r="AJ51" s="625"/>
      <c r="AK51" s="897"/>
      <c r="AL51" s="897"/>
      <c r="AM51" s="897"/>
      <c r="AN51" s="897"/>
      <c r="AO51" s="897"/>
      <c r="AP51" s="897"/>
      <c r="AQ51" s="897"/>
      <c r="AR51" s="897"/>
      <c r="AS51" s="897"/>
      <c r="AT51" s="897"/>
      <c r="AU51" s="897"/>
      <c r="AV51" s="897"/>
      <c r="AW51" s="897"/>
      <c r="AX51" s="897"/>
      <c r="AY51" s="897"/>
      <c r="AZ51" s="897"/>
      <c r="BA51" s="897"/>
      <c r="BB51" s="897"/>
      <c r="BC51" s="897"/>
      <c r="BD51" s="897"/>
      <c r="BE51" s="897"/>
      <c r="BF51" s="897"/>
      <c r="BG51" s="897"/>
      <c r="BH51" s="897"/>
      <c r="BI51" s="897"/>
      <c r="BJ51" s="897"/>
      <c r="DQ51" s="628"/>
      <c r="DR51" s="628"/>
      <c r="DS51" s="628"/>
      <c r="DT51" s="628"/>
      <c r="DU51" s="628"/>
      <c r="DV51" s="628"/>
      <c r="DW51" s="628"/>
      <c r="DX51" s="628"/>
    </row>
    <row r="52" spans="2:128" s="627" customFormat="1" ht="14.1" customHeight="1">
      <c r="B52" s="897"/>
      <c r="C52" s="897"/>
      <c r="D52" s="626"/>
      <c r="E52" s="626"/>
      <c r="F52" s="626"/>
      <c r="G52" s="626"/>
      <c r="H52" s="626"/>
      <c r="I52" s="626"/>
      <c r="J52" s="626"/>
      <c r="K52" s="626"/>
      <c r="L52" s="626"/>
      <c r="M52" s="897"/>
      <c r="N52" s="897"/>
      <c r="O52" s="897"/>
      <c r="P52" s="897"/>
      <c r="Q52" s="897"/>
      <c r="R52" s="897"/>
      <c r="S52" s="897"/>
      <c r="T52" s="897"/>
      <c r="U52" s="897"/>
      <c r="V52" s="897"/>
      <c r="W52" s="897"/>
      <c r="X52" s="897"/>
      <c r="Y52" s="897"/>
      <c r="Z52" s="897"/>
      <c r="AA52" s="897"/>
      <c r="AB52" s="897"/>
      <c r="AC52" s="897"/>
      <c r="AD52" s="897"/>
      <c r="AE52" s="897"/>
      <c r="AF52" s="897"/>
      <c r="AG52" s="897"/>
      <c r="AH52" s="625"/>
      <c r="AI52" s="625"/>
      <c r="AJ52" s="625"/>
      <c r="AK52" s="897"/>
      <c r="AL52" s="897"/>
      <c r="AM52" s="897"/>
      <c r="AN52" s="897"/>
      <c r="AO52" s="897"/>
      <c r="AP52" s="897"/>
      <c r="AQ52" s="897"/>
      <c r="AR52" s="897"/>
      <c r="AS52" s="897"/>
      <c r="AT52" s="897"/>
      <c r="AU52" s="897"/>
      <c r="AV52" s="897"/>
      <c r="AW52" s="897"/>
      <c r="AX52" s="897"/>
      <c r="AY52" s="897"/>
      <c r="AZ52" s="897"/>
      <c r="BA52" s="897"/>
      <c r="BB52" s="897"/>
      <c r="BC52" s="897"/>
      <c r="BD52" s="897"/>
      <c r="BE52" s="897"/>
      <c r="BF52" s="897"/>
      <c r="BG52" s="897"/>
      <c r="BH52" s="897"/>
      <c r="BI52" s="897"/>
      <c r="BJ52" s="897"/>
      <c r="DQ52" s="628"/>
      <c r="DR52" s="628"/>
      <c r="DS52" s="628"/>
      <c r="DT52" s="628"/>
      <c r="DU52" s="628"/>
      <c r="DV52" s="628"/>
      <c r="DW52" s="628"/>
      <c r="DX52" s="628"/>
    </row>
    <row r="53" spans="2:128" s="627" customFormat="1" ht="14.1" customHeight="1">
      <c r="B53" s="897"/>
      <c r="C53" s="897"/>
      <c r="D53" s="626"/>
      <c r="E53" s="626"/>
      <c r="F53" s="626"/>
      <c r="G53" s="626"/>
      <c r="H53" s="626"/>
      <c r="I53" s="626"/>
      <c r="J53" s="626"/>
      <c r="K53" s="626"/>
      <c r="L53" s="626"/>
      <c r="M53" s="897"/>
      <c r="N53" s="897"/>
      <c r="O53" s="897"/>
      <c r="P53" s="897"/>
      <c r="Q53" s="897"/>
      <c r="R53" s="897"/>
      <c r="S53" s="897"/>
      <c r="T53" s="897"/>
      <c r="U53" s="897"/>
      <c r="V53" s="897"/>
      <c r="W53" s="897"/>
      <c r="X53" s="897"/>
      <c r="Y53" s="897"/>
      <c r="Z53" s="897"/>
      <c r="AA53" s="897"/>
      <c r="AB53" s="897"/>
      <c r="AC53" s="897"/>
      <c r="AD53" s="897"/>
      <c r="AE53" s="897"/>
      <c r="AF53" s="897"/>
      <c r="AG53" s="897"/>
      <c r="AH53" s="625"/>
      <c r="AI53" s="625"/>
      <c r="AJ53" s="625"/>
      <c r="AK53" s="897"/>
      <c r="AL53" s="897"/>
      <c r="AM53" s="897"/>
      <c r="AN53" s="897"/>
      <c r="AO53" s="897"/>
      <c r="AP53" s="897"/>
      <c r="AQ53" s="897"/>
      <c r="AR53" s="897"/>
      <c r="AS53" s="897"/>
      <c r="AT53" s="897"/>
      <c r="AU53" s="897"/>
      <c r="AV53" s="897"/>
      <c r="AW53" s="897"/>
      <c r="AX53" s="897"/>
      <c r="AY53" s="897"/>
      <c r="AZ53" s="897"/>
      <c r="BA53" s="897"/>
      <c r="BB53" s="897"/>
      <c r="BC53" s="897"/>
      <c r="BD53" s="897"/>
      <c r="BE53" s="897"/>
      <c r="BF53" s="897"/>
      <c r="BG53" s="897"/>
      <c r="BH53" s="897"/>
      <c r="BI53" s="897"/>
      <c r="BJ53" s="897"/>
      <c r="DQ53" s="628"/>
      <c r="DR53" s="628"/>
      <c r="DS53" s="628"/>
      <c r="DT53" s="628"/>
      <c r="DU53" s="628"/>
      <c r="DV53" s="628"/>
      <c r="DW53" s="628"/>
      <c r="DX53" s="628"/>
    </row>
    <row r="54" spans="2:128" s="627" customFormat="1" ht="14.1" customHeight="1">
      <c r="B54" s="897"/>
      <c r="C54" s="626"/>
      <c r="D54" s="626"/>
      <c r="E54" s="626"/>
      <c r="F54" s="626"/>
      <c r="G54" s="626"/>
      <c r="H54" s="626"/>
      <c r="I54" s="626"/>
      <c r="J54" s="626"/>
      <c r="K54" s="626"/>
      <c r="L54" s="626"/>
      <c r="M54" s="897"/>
      <c r="N54" s="897"/>
      <c r="O54" s="897"/>
      <c r="P54" s="897"/>
      <c r="Q54" s="897"/>
      <c r="R54" s="897"/>
      <c r="S54" s="897"/>
      <c r="T54" s="897"/>
      <c r="U54" s="897"/>
      <c r="V54" s="897"/>
      <c r="W54" s="897"/>
      <c r="X54" s="897"/>
      <c r="Y54" s="897"/>
      <c r="Z54" s="897"/>
      <c r="AA54" s="897"/>
      <c r="AB54" s="897"/>
      <c r="AC54" s="897"/>
      <c r="AD54" s="897"/>
      <c r="AE54" s="897"/>
      <c r="AF54" s="897"/>
      <c r="AG54" s="897"/>
      <c r="AH54" s="625"/>
      <c r="AI54" s="625"/>
      <c r="AJ54" s="625"/>
      <c r="AK54" s="897"/>
      <c r="AL54" s="897"/>
      <c r="AM54" s="897"/>
      <c r="AN54" s="897"/>
      <c r="AO54" s="897"/>
      <c r="AP54" s="897"/>
      <c r="AQ54" s="897"/>
      <c r="AR54" s="897"/>
      <c r="AS54" s="897"/>
      <c r="AT54" s="897"/>
      <c r="AU54" s="897"/>
      <c r="AV54" s="897"/>
      <c r="AW54" s="897"/>
      <c r="AX54" s="897"/>
      <c r="AY54" s="897"/>
      <c r="AZ54" s="897"/>
      <c r="BA54" s="897"/>
      <c r="BB54" s="897"/>
      <c r="BC54" s="897"/>
      <c r="BD54" s="897"/>
      <c r="BE54" s="897"/>
      <c r="BF54" s="897"/>
      <c r="BG54" s="897"/>
      <c r="BH54" s="897"/>
      <c r="BI54" s="897"/>
      <c r="BJ54" s="897"/>
      <c r="DQ54" s="628"/>
      <c r="DR54" s="628"/>
      <c r="DS54" s="628"/>
      <c r="DT54" s="628"/>
      <c r="DU54" s="628"/>
      <c r="DV54" s="628"/>
      <c r="DW54" s="628"/>
      <c r="DX54" s="628"/>
    </row>
    <row r="55" spans="2:128" s="627" customFormat="1" ht="14.1" customHeight="1">
      <c r="B55" s="897"/>
      <c r="C55" s="626"/>
      <c r="D55" s="626"/>
      <c r="E55" s="626"/>
      <c r="F55" s="626"/>
      <c r="G55" s="626"/>
      <c r="H55" s="626"/>
      <c r="I55" s="626"/>
      <c r="J55" s="626"/>
      <c r="K55" s="626"/>
      <c r="L55" s="626"/>
      <c r="M55" s="897"/>
      <c r="N55" s="897"/>
      <c r="O55" s="897"/>
      <c r="P55" s="897"/>
      <c r="Q55" s="897"/>
      <c r="R55" s="897"/>
      <c r="S55" s="897"/>
      <c r="T55" s="897"/>
      <c r="U55" s="897"/>
      <c r="V55" s="897"/>
      <c r="W55" s="897"/>
      <c r="X55" s="897"/>
      <c r="Y55" s="897"/>
      <c r="Z55" s="897"/>
      <c r="AA55" s="897"/>
      <c r="AB55" s="897"/>
      <c r="AC55" s="897"/>
      <c r="AD55" s="897"/>
      <c r="AE55" s="897"/>
      <c r="AF55" s="897"/>
      <c r="AG55" s="897"/>
      <c r="AH55" s="625"/>
      <c r="AI55" s="625"/>
      <c r="AJ55" s="625"/>
      <c r="AK55" s="897"/>
      <c r="AL55" s="897"/>
      <c r="AM55" s="897"/>
      <c r="AN55" s="897"/>
      <c r="AO55" s="897"/>
      <c r="AP55" s="897"/>
      <c r="AQ55" s="897"/>
      <c r="AR55" s="897"/>
      <c r="AS55" s="897"/>
      <c r="AT55" s="897"/>
      <c r="AU55" s="897"/>
      <c r="AV55" s="897"/>
      <c r="AW55" s="897"/>
      <c r="AX55" s="897"/>
      <c r="AY55" s="897"/>
      <c r="AZ55" s="897"/>
      <c r="BA55" s="897"/>
      <c r="BB55" s="897"/>
      <c r="BC55" s="897"/>
      <c r="BD55" s="897"/>
      <c r="BE55" s="897"/>
      <c r="BF55" s="897"/>
      <c r="BG55" s="897"/>
      <c r="BH55" s="897"/>
      <c r="BI55" s="897"/>
      <c r="BJ55" s="897"/>
      <c r="DQ55" s="628"/>
      <c r="DR55" s="628"/>
      <c r="DS55" s="628"/>
      <c r="DT55" s="628"/>
      <c r="DU55" s="628"/>
      <c r="DV55" s="628"/>
      <c r="DW55" s="628"/>
      <c r="DX55" s="628"/>
    </row>
    <row r="56" spans="2:128" s="895" customFormat="1" ht="14.25" customHeight="1">
      <c r="DQ56" s="189"/>
      <c r="DR56" s="189"/>
      <c r="DS56" s="189"/>
      <c r="DT56" s="189"/>
      <c r="DU56" s="189"/>
      <c r="DV56" s="189"/>
      <c r="DW56" s="189"/>
      <c r="DX56" s="189"/>
    </row>
    <row r="57" spans="2:128" s="895" customFormat="1" ht="14.25" customHeight="1">
      <c r="C57" s="461"/>
      <c r="D57" s="461"/>
      <c r="E57" s="461"/>
      <c r="F57" s="461"/>
      <c r="G57" s="461"/>
      <c r="H57" s="461"/>
      <c r="I57" s="461"/>
      <c r="J57" s="461"/>
      <c r="K57" s="461"/>
      <c r="L57" s="461"/>
      <c r="DQ57" s="189"/>
      <c r="DR57" s="189"/>
      <c r="DS57" s="189"/>
      <c r="DT57" s="189"/>
      <c r="DU57" s="189"/>
      <c r="DV57" s="189"/>
      <c r="DW57" s="189"/>
      <c r="DX57" s="189">
        <v>28</v>
      </c>
    </row>
    <row r="58" spans="2:128" s="895" customFormat="1" ht="14.25" customHeight="1">
      <c r="C58" s="461"/>
      <c r="D58" s="461"/>
      <c r="E58" s="461"/>
      <c r="F58" s="461"/>
      <c r="G58" s="461"/>
      <c r="H58" s="461"/>
      <c r="I58" s="461"/>
      <c r="J58" s="461"/>
      <c r="K58" s="461"/>
      <c r="L58" s="461"/>
      <c r="DQ58" s="189"/>
      <c r="DR58" s="189"/>
      <c r="DS58" s="189"/>
      <c r="DT58" s="189"/>
      <c r="DU58" s="189"/>
      <c r="DV58" s="189"/>
      <c r="DW58" s="189"/>
      <c r="DX58" s="189">
        <v>29</v>
      </c>
    </row>
    <row r="59" spans="2:128" s="895" customFormat="1" ht="14.25" customHeight="1">
      <c r="DQ59" s="189"/>
      <c r="DR59" s="189"/>
      <c r="DS59" s="189"/>
      <c r="DT59" s="189"/>
      <c r="DU59" s="189"/>
      <c r="DV59" s="189"/>
      <c r="DW59" s="189"/>
      <c r="DX59" s="189">
        <v>30</v>
      </c>
    </row>
    <row r="60" spans="2:128" s="895" customFormat="1" ht="14.25" customHeight="1">
      <c r="DQ60" s="189"/>
      <c r="DR60" s="189"/>
      <c r="DS60" s="189"/>
      <c r="DT60" s="189"/>
      <c r="DU60" s="189"/>
      <c r="DV60" s="189"/>
      <c r="DW60" s="189"/>
      <c r="DX60" s="189">
        <v>31</v>
      </c>
    </row>
    <row r="61" spans="2:128" s="895" customFormat="1">
      <c r="DQ61" s="189"/>
      <c r="DR61" s="189"/>
      <c r="DS61" s="189"/>
      <c r="DT61" s="189"/>
      <c r="DU61" s="189"/>
      <c r="DV61" s="189"/>
      <c r="DW61" s="189"/>
      <c r="DX61" s="189"/>
    </row>
    <row r="62" spans="2:128" s="895" customFormat="1">
      <c r="DQ62" s="189"/>
      <c r="DR62" s="189"/>
      <c r="DS62" s="189"/>
      <c r="DT62" s="189"/>
      <c r="DU62" s="189"/>
      <c r="DV62" s="189"/>
      <c r="DW62" s="189"/>
      <c r="DX62" s="189"/>
    </row>
    <row r="63" spans="2:128" s="895" customFormat="1">
      <c r="DQ63" s="189"/>
      <c r="DR63" s="189"/>
      <c r="DS63" s="189"/>
      <c r="DT63" s="189"/>
      <c r="DU63" s="189"/>
      <c r="DV63" s="189"/>
      <c r="DW63" s="189"/>
      <c r="DX63" s="189"/>
    </row>
    <row r="64" spans="2:128" s="895" customFormat="1">
      <c r="DQ64" s="189"/>
      <c r="DR64" s="189"/>
      <c r="DS64" s="189"/>
      <c r="DT64" s="189"/>
      <c r="DU64" s="189"/>
      <c r="DV64" s="189"/>
      <c r="DW64" s="189"/>
      <c r="DX64" s="189"/>
    </row>
    <row r="65" spans="121:128" s="895" customFormat="1">
      <c r="DQ65" s="189"/>
      <c r="DR65" s="189"/>
      <c r="DS65" s="189"/>
      <c r="DT65" s="189"/>
      <c r="DU65" s="189"/>
      <c r="DV65" s="189"/>
      <c r="DW65" s="189"/>
      <c r="DX65" s="189"/>
    </row>
    <row r="66" spans="121:128" s="895" customFormat="1">
      <c r="DQ66" s="189"/>
      <c r="DR66" s="189"/>
      <c r="DS66" s="189"/>
      <c r="DT66" s="189"/>
      <c r="DU66" s="189"/>
      <c r="DV66" s="189"/>
      <c r="DW66" s="189"/>
      <c r="DX66" s="189"/>
    </row>
    <row r="67" spans="121:128" s="895" customFormat="1">
      <c r="DQ67" s="189"/>
      <c r="DR67" s="189"/>
      <c r="DS67" s="189"/>
      <c r="DT67" s="189"/>
      <c r="DU67" s="189"/>
      <c r="DV67" s="189"/>
      <c r="DW67" s="189"/>
      <c r="DX67" s="189"/>
    </row>
    <row r="68" spans="121:128" s="895" customFormat="1">
      <c r="DQ68" s="189"/>
      <c r="DR68" s="189"/>
      <c r="DS68" s="189"/>
      <c r="DT68" s="189"/>
      <c r="DU68" s="189"/>
      <c r="DV68" s="189"/>
      <c r="DW68" s="189"/>
      <c r="DX68" s="189"/>
    </row>
    <row r="69" spans="121:128" s="895" customFormat="1">
      <c r="DQ69" s="189"/>
      <c r="DR69" s="189"/>
      <c r="DS69" s="189"/>
      <c r="DT69" s="189"/>
      <c r="DU69" s="189"/>
      <c r="DV69" s="189"/>
      <c r="DW69" s="189"/>
      <c r="DX69" s="189"/>
    </row>
    <row r="70" spans="121:128" s="895" customFormat="1">
      <c r="DQ70" s="189"/>
      <c r="DR70" s="189"/>
      <c r="DS70" s="189"/>
      <c r="DT70" s="189"/>
      <c r="DU70" s="189"/>
      <c r="DV70" s="189"/>
      <c r="DW70" s="189"/>
      <c r="DX70" s="189"/>
    </row>
    <row r="71" spans="121:128" s="895" customFormat="1">
      <c r="DQ71" s="189"/>
      <c r="DR71" s="189"/>
      <c r="DS71" s="189"/>
      <c r="DT71" s="189"/>
      <c r="DU71" s="189"/>
      <c r="DV71" s="189"/>
      <c r="DW71" s="189"/>
      <c r="DX71" s="189"/>
    </row>
  </sheetData>
  <mergeCells count="161">
    <mergeCell ref="AH7:AQ7"/>
    <mergeCell ref="AR7:BJ7"/>
    <mergeCell ref="X8:AQ8"/>
    <mergeCell ref="AR8:BJ8"/>
    <mergeCell ref="B10:I10"/>
    <mergeCell ref="J10:AD10"/>
    <mergeCell ref="AE10:AM10"/>
    <mergeCell ref="AN10:BJ10"/>
    <mergeCell ref="B11:I13"/>
    <mergeCell ref="K11:L11"/>
    <mergeCell ref="M11:W11"/>
    <mergeCell ref="K12:BI12"/>
    <mergeCell ref="AE13:AJ13"/>
    <mergeCell ref="AK13:BE13"/>
    <mergeCell ref="B14:I15"/>
    <mergeCell ref="K14:BI14"/>
    <mergeCell ref="K15:BI15"/>
    <mergeCell ref="B16:I17"/>
    <mergeCell ref="J16:M16"/>
    <mergeCell ref="O16:Q16"/>
    <mergeCell ref="R16:S16"/>
    <mergeCell ref="T16:U16"/>
    <mergeCell ref="V16:W16"/>
    <mergeCell ref="X16:Y16"/>
    <mergeCell ref="BD16:BF17"/>
    <mergeCell ref="BG16:BH17"/>
    <mergeCell ref="J17:M17"/>
    <mergeCell ref="O17:Q17"/>
    <mergeCell ref="R17:S17"/>
    <mergeCell ref="T17:U17"/>
    <mergeCell ref="V17:W17"/>
    <mergeCell ref="X17:Y17"/>
    <mergeCell ref="BI16:BJ17"/>
    <mergeCell ref="Z16:AA16"/>
    <mergeCell ref="AB16:AC16"/>
    <mergeCell ref="AE16:AM17"/>
    <mergeCell ref="AN16:AO17"/>
    <mergeCell ref="AP16:AS17"/>
    <mergeCell ref="AB17:AC17"/>
    <mergeCell ref="AW16:AX17"/>
    <mergeCell ref="AY16:BA17"/>
    <mergeCell ref="BB16:BC17"/>
    <mergeCell ref="BG22:BH23"/>
    <mergeCell ref="BI22:BJ23"/>
    <mergeCell ref="B21:I25"/>
    <mergeCell ref="J21:AB21"/>
    <mergeCell ref="AC21:AU21"/>
    <mergeCell ref="AV21:BJ21"/>
    <mergeCell ref="X22:AB23"/>
    <mergeCell ref="AD22:AG22"/>
    <mergeCell ref="AH22:AK22"/>
    <mergeCell ref="AV22:AX23"/>
    <mergeCell ref="AY22:AZ23"/>
    <mergeCell ref="AD23:AG23"/>
    <mergeCell ref="AH23:AK23"/>
    <mergeCell ref="X24:AB25"/>
    <mergeCell ref="AD24:AG24"/>
    <mergeCell ref="AH24:AK24"/>
    <mergeCell ref="BA22:BB23"/>
    <mergeCell ref="BC22:BD23"/>
    <mergeCell ref="BE22:BF23"/>
    <mergeCell ref="BI24:BJ25"/>
    <mergeCell ref="AT33:BJ33"/>
    <mergeCell ref="B27:I30"/>
    <mergeCell ref="AD25:AG25"/>
    <mergeCell ref="AH25:AK25"/>
    <mergeCell ref="AV24:AX25"/>
    <mergeCell ref="AY24:AZ25"/>
    <mergeCell ref="BA24:BB25"/>
    <mergeCell ref="BC24:BD25"/>
    <mergeCell ref="BE24:BF25"/>
    <mergeCell ref="BG24:BH25"/>
    <mergeCell ref="J27:Q28"/>
    <mergeCell ref="R27:AF27"/>
    <mergeCell ref="AG27:AU27"/>
    <mergeCell ref="AV27:BJ27"/>
    <mergeCell ref="R28:AF28"/>
    <mergeCell ref="AG28:AU28"/>
    <mergeCell ref="AV28:BJ28"/>
    <mergeCell ref="B36:C36"/>
    <mergeCell ref="D36:M36"/>
    <mergeCell ref="N36:AD36"/>
    <mergeCell ref="AG36:AS36"/>
    <mergeCell ref="AT36:BJ36"/>
    <mergeCell ref="AG37:AH38"/>
    <mergeCell ref="AI37:AS37"/>
    <mergeCell ref="AT37:BJ37"/>
    <mergeCell ref="AI38:AS38"/>
    <mergeCell ref="AT38:BJ38"/>
    <mergeCell ref="B40:X40"/>
    <mergeCell ref="Y40:AF40"/>
    <mergeCell ref="AG40:BB40"/>
    <mergeCell ref="BC40:BJ40"/>
    <mergeCell ref="AL22:AM23"/>
    <mergeCell ref="AT22:AU23"/>
    <mergeCell ref="AN22:AS23"/>
    <mergeCell ref="AL24:AM25"/>
    <mergeCell ref="AT24:AU25"/>
    <mergeCell ref="AN24:AS25"/>
    <mergeCell ref="B34:M35"/>
    <mergeCell ref="N34:R34"/>
    <mergeCell ref="S34:AD35"/>
    <mergeCell ref="AG34:AS35"/>
    <mergeCell ref="AT34:BJ35"/>
    <mergeCell ref="N35:R35"/>
    <mergeCell ref="B32:M32"/>
    <mergeCell ref="N32:AD32"/>
    <mergeCell ref="AG32:AS32"/>
    <mergeCell ref="AT32:BJ32"/>
    <mergeCell ref="B33:C33"/>
    <mergeCell ref="D33:M33"/>
    <mergeCell ref="N33:AD33"/>
    <mergeCell ref="AG33:AS33"/>
    <mergeCell ref="BG18:BH19"/>
    <mergeCell ref="X18:Y18"/>
    <mergeCell ref="Z18:AA18"/>
    <mergeCell ref="AB18:AC18"/>
    <mergeCell ref="AE18:AM19"/>
    <mergeCell ref="AN18:AO19"/>
    <mergeCell ref="AP18:AS19"/>
    <mergeCell ref="B18:I19"/>
    <mergeCell ref="J18:M18"/>
    <mergeCell ref="O18:Q18"/>
    <mergeCell ref="R18:S18"/>
    <mergeCell ref="T18:U18"/>
    <mergeCell ref="V18:W18"/>
    <mergeCell ref="J22:W23"/>
    <mergeCell ref="J24:W25"/>
    <mergeCell ref="AG29:AP29"/>
    <mergeCell ref="AQ29:AZ29"/>
    <mergeCell ref="BA29:BJ29"/>
    <mergeCell ref="R30:AF30"/>
    <mergeCell ref="AG30:AP30"/>
    <mergeCell ref="AQ30:AZ30"/>
    <mergeCell ref="BA30:BJ30"/>
    <mergeCell ref="J29:Q30"/>
    <mergeCell ref="R29:AF29"/>
    <mergeCell ref="B4:BJ5"/>
    <mergeCell ref="AU2:AX2"/>
    <mergeCell ref="AY2:AZ2"/>
    <mergeCell ref="BA2:BB2"/>
    <mergeCell ref="BC2:BD2"/>
    <mergeCell ref="BE2:BF2"/>
    <mergeCell ref="BG2:BH2"/>
    <mergeCell ref="BI2:BJ2"/>
    <mergeCell ref="BI18:BJ19"/>
    <mergeCell ref="J19:M19"/>
    <mergeCell ref="O19:Q19"/>
    <mergeCell ref="R19:S19"/>
    <mergeCell ref="T19:U19"/>
    <mergeCell ref="V19:W19"/>
    <mergeCell ref="X19:Y19"/>
    <mergeCell ref="Z19:AA19"/>
    <mergeCell ref="AB19:AC19"/>
    <mergeCell ref="AT18:AV19"/>
    <mergeCell ref="AW18:AX19"/>
    <mergeCell ref="AY18:BA19"/>
    <mergeCell ref="BB18:BC19"/>
    <mergeCell ref="BD18:BF19"/>
    <mergeCell ref="AT16:AV17"/>
    <mergeCell ref="Z17:AA17"/>
  </mergeCells>
  <phoneticPr fontId="8"/>
  <printOptions horizontalCentered="1"/>
  <pageMargins left="0.78740157480314965" right="0.19685039370078741" top="0.59055118110236227" bottom="0.39370078740157483" header="0.51181102362204722" footer="0.51181102362204722"/>
  <pageSetup paperSize="9" scale="84" orientation="portrait" cellComments="asDisplayed" horizontalDpi="300" verticalDpi="30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80"/>
  </sheetPr>
  <dimension ref="A1:Y156"/>
  <sheetViews>
    <sheetView showZeros="0" view="pageBreakPreview" topLeftCell="A151" zoomScaleNormal="100" zoomScaleSheetLayoutView="100" workbookViewId="0"/>
  </sheetViews>
  <sheetFormatPr defaultRowHeight="13.5"/>
  <cols>
    <col min="1" max="1" width="4.625" style="278" customWidth="1"/>
    <col min="2" max="5" width="5.625" style="278" customWidth="1"/>
    <col min="6" max="8" width="2.625" style="278" customWidth="1"/>
    <col min="9" max="9" width="4.625" style="278" customWidth="1"/>
    <col min="10" max="12" width="6.625" style="278" customWidth="1"/>
    <col min="13" max="13" width="13.5" style="278" customWidth="1"/>
    <col min="14" max="15" width="13.75" style="278" customWidth="1"/>
    <col min="16" max="16" width="17.625" style="278" customWidth="1"/>
    <col min="17" max="17" width="3.875" style="278" customWidth="1"/>
    <col min="18" max="18" width="2.375" style="278" customWidth="1"/>
    <col min="19" max="19" width="2.5" style="278" customWidth="1"/>
    <col min="20" max="20" width="5.625" style="278" customWidth="1"/>
    <col min="21" max="21" width="4.25" style="278" customWidth="1"/>
    <col min="22" max="22" width="17.625" style="278" customWidth="1"/>
    <col min="23" max="23" width="12.625" style="278" customWidth="1"/>
    <col min="24" max="24" width="10.625" style="278" customWidth="1"/>
    <col min="25" max="25" width="12.125" style="303" customWidth="1"/>
    <col min="26" max="16384" width="9" style="303"/>
  </cols>
  <sheetData>
    <row r="1" spans="1:24" ht="39.950000000000003" customHeight="1">
      <c r="A1" s="982" t="s">
        <v>1792</v>
      </c>
      <c r="B1" s="649"/>
      <c r="C1" s="325"/>
      <c r="D1" s="325"/>
      <c r="E1" s="325"/>
      <c r="F1" s="325"/>
      <c r="G1" s="325"/>
      <c r="H1" s="325"/>
      <c r="I1" s="325"/>
      <c r="J1" s="325"/>
      <c r="K1" s="325"/>
      <c r="L1" s="325"/>
      <c r="M1" s="1510" t="s">
        <v>591</v>
      </c>
      <c r="N1" s="1510"/>
      <c r="O1" s="1510"/>
      <c r="P1" s="1510"/>
      <c r="Q1" s="1510"/>
      <c r="R1" s="1510"/>
      <c r="S1" s="1510"/>
      <c r="T1" s="325"/>
      <c r="U1" s="325"/>
    </row>
    <row r="2" spans="1:24" ht="15" customHeight="1">
      <c r="L2" s="53"/>
      <c r="M2" s="327"/>
      <c r="N2" s="327"/>
      <c r="O2" s="327"/>
      <c r="P2" s="327"/>
      <c r="Q2" s="327"/>
      <c r="R2" s="327"/>
      <c r="S2" s="327"/>
      <c r="T2" s="323"/>
      <c r="U2" s="323"/>
      <c r="V2" s="326"/>
      <c r="W2" s="53"/>
      <c r="X2" s="53"/>
    </row>
    <row r="3" spans="1:24" ht="31.5" customHeight="1">
      <c r="A3" s="1654"/>
      <c r="B3" s="1654"/>
      <c r="C3" s="1654"/>
      <c r="D3" s="1652"/>
      <c r="E3" s="1652"/>
      <c r="F3" s="1652"/>
      <c r="G3" s="1652"/>
      <c r="H3" s="1652"/>
      <c r="I3" s="1652"/>
      <c r="J3" s="324"/>
      <c r="K3" s="1655" t="s">
        <v>594</v>
      </c>
      <c r="L3" s="1655"/>
      <c r="M3" s="1655"/>
      <c r="Q3" s="53"/>
      <c r="R3" s="53"/>
      <c r="S3" s="323"/>
      <c r="T3" s="323"/>
      <c r="U3" s="323"/>
      <c r="V3" s="329" t="s">
        <v>593</v>
      </c>
      <c r="W3" s="330"/>
      <c r="X3" s="331"/>
    </row>
    <row r="4" spans="1:24" ht="31.5" customHeight="1">
      <c r="A4" s="1654"/>
      <c r="B4" s="1654"/>
      <c r="C4" s="1654"/>
      <c r="D4" s="1652"/>
      <c r="E4" s="1652"/>
      <c r="F4" s="1652"/>
      <c r="G4" s="1652"/>
      <c r="H4" s="1652"/>
      <c r="I4" s="1652"/>
      <c r="J4" s="296"/>
      <c r="K4" s="1655"/>
      <c r="L4" s="1655"/>
      <c r="M4" s="1655"/>
      <c r="T4" s="319"/>
      <c r="U4" s="319"/>
      <c r="V4" s="329" t="s">
        <v>592</v>
      </c>
      <c r="W4" s="330"/>
      <c r="X4" s="331"/>
    </row>
    <row r="5" spans="1:24" ht="7.5" customHeight="1">
      <c r="A5" s="322"/>
      <c r="B5" s="322"/>
      <c r="C5" s="322"/>
      <c r="D5" s="322"/>
      <c r="E5" s="322"/>
      <c r="F5" s="322"/>
      <c r="G5" s="322"/>
      <c r="H5" s="321"/>
      <c r="I5" s="321"/>
      <c r="J5" s="320"/>
      <c r="K5" s="1655"/>
      <c r="L5" s="1655"/>
      <c r="M5" s="1655"/>
      <c r="T5" s="319"/>
      <c r="U5" s="319"/>
      <c r="V5" s="318"/>
      <c r="W5" s="296"/>
      <c r="X5" s="296"/>
    </row>
    <row r="6" spans="1:24" ht="27" customHeight="1">
      <c r="A6" s="317"/>
      <c r="B6" s="317"/>
      <c r="C6" s="317"/>
      <c r="D6" s="317"/>
      <c r="E6" s="317"/>
      <c r="F6" s="317"/>
      <c r="G6" s="317"/>
      <c r="H6" s="317"/>
      <c r="I6" s="317"/>
      <c r="J6" s="317"/>
      <c r="K6" s="1655"/>
      <c r="L6" s="1655"/>
      <c r="M6" s="1655"/>
      <c r="N6" s="299"/>
      <c r="O6" s="298" t="s">
        <v>1420</v>
      </c>
      <c r="P6" s="1653"/>
      <c r="Q6" s="1653"/>
      <c r="R6" s="1653"/>
      <c r="S6" s="1653"/>
      <c r="V6" s="1651" t="s">
        <v>1371</v>
      </c>
      <c r="W6" s="1651"/>
      <c r="X6" s="1651"/>
    </row>
    <row r="7" spans="1:24" s="1" customFormat="1" ht="18" customHeight="1">
      <c r="A7" s="314"/>
      <c r="B7" s="314"/>
      <c r="C7" s="314"/>
      <c r="D7" s="314"/>
      <c r="E7" s="314"/>
      <c r="F7" s="314"/>
      <c r="G7" s="314"/>
      <c r="H7" s="314"/>
      <c r="I7" s="314"/>
      <c r="J7" s="304"/>
      <c r="K7" s="304"/>
      <c r="L7" s="304"/>
      <c r="M7" s="315"/>
      <c r="N7" s="316"/>
      <c r="O7" s="315"/>
      <c r="P7" s="315"/>
      <c r="Q7" s="315"/>
      <c r="R7" s="315"/>
      <c r="S7" s="315"/>
      <c r="T7" s="315"/>
      <c r="U7" s="315"/>
      <c r="V7" s="316"/>
      <c r="W7" s="315"/>
      <c r="X7" s="315"/>
    </row>
    <row r="8" spans="1:24" s="1" customFormat="1" ht="9" customHeight="1">
      <c r="A8" s="314"/>
      <c r="B8" s="314"/>
      <c r="C8" s="314"/>
      <c r="D8" s="314"/>
      <c r="E8" s="314"/>
      <c r="F8" s="314"/>
      <c r="G8" s="314"/>
      <c r="H8" s="314"/>
      <c r="I8" s="314"/>
      <c r="J8" s="304"/>
      <c r="K8" s="304"/>
      <c r="L8" s="304"/>
      <c r="M8" s="312"/>
      <c r="N8" s="312"/>
      <c r="O8" s="312"/>
      <c r="P8" s="312"/>
      <c r="Q8" s="314"/>
      <c r="R8" s="314"/>
      <c r="S8" s="314"/>
      <c r="T8" s="314"/>
      <c r="U8" s="314"/>
      <c r="V8" s="313"/>
      <c r="W8" s="312"/>
      <c r="X8" s="312"/>
    </row>
    <row r="9" spans="1:24" s="311" customFormat="1" ht="9.9499999999999993" customHeight="1">
      <c r="A9" s="1625" t="s">
        <v>590</v>
      </c>
      <c r="B9" s="1628" t="s">
        <v>589</v>
      </c>
      <c r="C9" s="1601"/>
      <c r="D9" s="1601"/>
      <c r="E9" s="1602"/>
      <c r="F9" s="1629" t="s">
        <v>588</v>
      </c>
      <c r="G9" s="1630"/>
      <c r="H9" s="1631"/>
      <c r="I9" s="1629" t="s">
        <v>606</v>
      </c>
      <c r="J9" s="1628" t="s">
        <v>587</v>
      </c>
      <c r="K9" s="1601"/>
      <c r="L9" s="1602"/>
      <c r="M9" s="1596" t="s">
        <v>461</v>
      </c>
      <c r="N9" s="1597"/>
      <c r="O9" s="1639" t="s">
        <v>586</v>
      </c>
      <c r="P9" s="1600" t="s">
        <v>585</v>
      </c>
      <c r="Q9" s="1601"/>
      <c r="R9" s="1601"/>
      <c r="S9" s="1601"/>
      <c r="T9" s="1601"/>
      <c r="U9" s="1601"/>
      <c r="V9" s="1602"/>
      <c r="W9" s="1641" t="s">
        <v>584</v>
      </c>
      <c r="X9" s="1642"/>
    </row>
    <row r="10" spans="1:24" s="311" customFormat="1" ht="9.9499999999999993" customHeight="1">
      <c r="A10" s="1626"/>
      <c r="B10" s="1616"/>
      <c r="C10" s="1604"/>
      <c r="D10" s="1604"/>
      <c r="E10" s="1605"/>
      <c r="F10" s="1632"/>
      <c r="G10" s="1633"/>
      <c r="H10" s="1634"/>
      <c r="I10" s="1632"/>
      <c r="J10" s="1616"/>
      <c r="K10" s="1604"/>
      <c r="L10" s="1605"/>
      <c r="M10" s="1598"/>
      <c r="N10" s="1599"/>
      <c r="O10" s="1640"/>
      <c r="P10" s="1603"/>
      <c r="Q10" s="1604"/>
      <c r="R10" s="1604"/>
      <c r="S10" s="1604"/>
      <c r="T10" s="1604"/>
      <c r="U10" s="1604"/>
      <c r="V10" s="1605"/>
      <c r="W10" s="1643"/>
      <c r="X10" s="1644"/>
    </row>
    <row r="11" spans="1:24" s="311" customFormat="1" ht="9.9499999999999993" customHeight="1">
      <c r="A11" s="1626"/>
      <c r="B11" s="1613" t="s">
        <v>583</v>
      </c>
      <c r="C11" s="1614"/>
      <c r="D11" s="1614"/>
      <c r="E11" s="1615"/>
      <c r="F11" s="1632"/>
      <c r="G11" s="1633"/>
      <c r="H11" s="1634"/>
      <c r="I11" s="1632"/>
      <c r="J11" s="1638"/>
      <c r="K11" s="1606"/>
      <c r="L11" s="1607"/>
      <c r="M11" s="1608" t="s">
        <v>582</v>
      </c>
      <c r="N11" s="1609"/>
      <c r="O11" s="1640"/>
      <c r="P11" s="1598"/>
      <c r="Q11" s="1606"/>
      <c r="R11" s="1606"/>
      <c r="S11" s="1606"/>
      <c r="T11" s="1606"/>
      <c r="U11" s="1606"/>
      <c r="V11" s="1607"/>
      <c r="W11" s="1643"/>
      <c r="X11" s="1644"/>
    </row>
    <row r="12" spans="1:24" ht="9.9499999999999993" customHeight="1">
      <c r="A12" s="1626"/>
      <c r="B12" s="1638"/>
      <c r="C12" s="1606"/>
      <c r="D12" s="1606"/>
      <c r="E12" s="1607"/>
      <c r="F12" s="1632"/>
      <c r="G12" s="1633"/>
      <c r="H12" s="1634"/>
      <c r="I12" s="1632"/>
      <c r="J12" s="1613" t="s">
        <v>581</v>
      </c>
      <c r="K12" s="1614"/>
      <c r="L12" s="1615"/>
      <c r="M12" s="1598"/>
      <c r="N12" s="1599"/>
      <c r="O12" s="1610" t="s">
        <v>580</v>
      </c>
      <c r="P12" s="1610" t="s">
        <v>579</v>
      </c>
      <c r="Q12" s="1613" t="s">
        <v>578</v>
      </c>
      <c r="R12" s="1614"/>
      <c r="S12" s="1614"/>
      <c r="T12" s="1614"/>
      <c r="U12" s="1615"/>
      <c r="V12" s="1620" t="s">
        <v>577</v>
      </c>
      <c r="W12" s="1645" t="s">
        <v>576</v>
      </c>
      <c r="X12" s="1646"/>
    </row>
    <row r="13" spans="1:24" ht="9.9499999999999993" customHeight="1">
      <c r="A13" s="1626"/>
      <c r="B13" s="1616" t="s">
        <v>575</v>
      </c>
      <c r="C13" s="1604"/>
      <c r="D13" s="1604"/>
      <c r="E13" s="1605"/>
      <c r="F13" s="1632"/>
      <c r="G13" s="1633"/>
      <c r="H13" s="1634"/>
      <c r="I13" s="1632"/>
      <c r="J13" s="1616"/>
      <c r="K13" s="1604"/>
      <c r="L13" s="1605"/>
      <c r="M13" s="1623" t="s">
        <v>463</v>
      </c>
      <c r="N13" s="1610"/>
      <c r="O13" s="1605"/>
      <c r="P13" s="1611"/>
      <c r="Q13" s="1616"/>
      <c r="R13" s="1604"/>
      <c r="S13" s="1604"/>
      <c r="T13" s="1604"/>
      <c r="U13" s="1605"/>
      <c r="V13" s="1621"/>
      <c r="W13" s="1647"/>
      <c r="X13" s="1648"/>
    </row>
    <row r="14" spans="1:24" ht="15.75" customHeight="1">
      <c r="A14" s="1627"/>
      <c r="B14" s="1617"/>
      <c r="C14" s="1618"/>
      <c r="D14" s="1618"/>
      <c r="E14" s="1619"/>
      <c r="F14" s="1635"/>
      <c r="G14" s="1636"/>
      <c r="H14" s="1637"/>
      <c r="I14" s="1635"/>
      <c r="J14" s="1617"/>
      <c r="K14" s="1618"/>
      <c r="L14" s="1619"/>
      <c r="M14" s="1624"/>
      <c r="N14" s="1612"/>
      <c r="O14" s="1619"/>
      <c r="P14" s="1612"/>
      <c r="Q14" s="1617"/>
      <c r="R14" s="1618"/>
      <c r="S14" s="1618"/>
      <c r="T14" s="1618"/>
      <c r="U14" s="1619"/>
      <c r="V14" s="1622"/>
      <c r="W14" s="1649"/>
      <c r="X14" s="1650"/>
    </row>
    <row r="15" spans="1:24" s="311" customFormat="1" ht="9.9499999999999993" customHeight="1">
      <c r="A15" s="1494"/>
      <c r="B15" s="1554"/>
      <c r="C15" s="1555"/>
      <c r="D15" s="1555"/>
      <c r="E15" s="1556"/>
      <c r="F15" s="1557"/>
      <c r="G15" s="1558"/>
      <c r="H15" s="1559"/>
      <c r="I15" s="1566"/>
      <c r="J15" s="1569"/>
      <c r="K15" s="1570"/>
      <c r="L15" s="1571"/>
      <c r="M15" s="1578"/>
      <c r="N15" s="1579"/>
      <c r="O15" s="1593"/>
      <c r="P15" s="1514"/>
      <c r="Q15" s="1497"/>
      <c r="R15" s="1498"/>
      <c r="S15" s="1498"/>
      <c r="T15" s="1498"/>
      <c r="U15" s="1499"/>
      <c r="V15" s="1506"/>
      <c r="W15" s="1519"/>
      <c r="X15" s="1520"/>
    </row>
    <row r="16" spans="1:24" s="311" customFormat="1" ht="9.9499999999999993" customHeight="1">
      <c r="A16" s="1495"/>
      <c r="B16" s="1526"/>
      <c r="C16" s="1527"/>
      <c r="D16" s="1527"/>
      <c r="E16" s="1528"/>
      <c r="F16" s="1560"/>
      <c r="G16" s="1561"/>
      <c r="H16" s="1562"/>
      <c r="I16" s="1567"/>
      <c r="J16" s="1572"/>
      <c r="K16" s="1573"/>
      <c r="L16" s="1574"/>
      <c r="M16" s="1530"/>
      <c r="N16" s="1580"/>
      <c r="O16" s="1594"/>
      <c r="P16" s="1515"/>
      <c r="Q16" s="1500"/>
      <c r="R16" s="1501"/>
      <c r="S16" s="1501"/>
      <c r="T16" s="1501"/>
      <c r="U16" s="1502"/>
      <c r="V16" s="1507"/>
      <c r="W16" s="1521"/>
      <c r="X16" s="1522"/>
    </row>
    <row r="17" spans="1:24" s="311" customFormat="1" ht="9.9499999999999993" customHeight="1">
      <c r="A17" s="1495"/>
      <c r="B17" s="1584"/>
      <c r="C17" s="1585"/>
      <c r="D17" s="1585"/>
      <c r="E17" s="1586"/>
      <c r="F17" s="1560"/>
      <c r="G17" s="1561"/>
      <c r="H17" s="1562"/>
      <c r="I17" s="1567"/>
      <c r="J17" s="1575"/>
      <c r="K17" s="1576"/>
      <c r="L17" s="1577"/>
      <c r="M17" s="1529"/>
      <c r="N17" s="1531"/>
      <c r="O17" s="1594"/>
      <c r="P17" s="1515"/>
      <c r="Q17" s="1500"/>
      <c r="R17" s="1501"/>
      <c r="S17" s="1501"/>
      <c r="T17" s="1501"/>
      <c r="U17" s="1502"/>
      <c r="V17" s="1507"/>
      <c r="W17" s="1521"/>
      <c r="X17" s="1522"/>
    </row>
    <row r="18" spans="1:24" s="311" customFormat="1" ht="9.9499999999999993" customHeight="1">
      <c r="A18" s="1495"/>
      <c r="B18" s="1587"/>
      <c r="C18" s="1588"/>
      <c r="D18" s="1588"/>
      <c r="E18" s="1589"/>
      <c r="F18" s="1560"/>
      <c r="G18" s="1561"/>
      <c r="H18" s="1562"/>
      <c r="I18" s="1567"/>
      <c r="J18" s="1533">
        <f>DATEDIF(J15,$W$3,"y")</f>
        <v>0</v>
      </c>
      <c r="K18" s="1534"/>
      <c r="L18" s="1535"/>
      <c r="M18" s="1530"/>
      <c r="N18" s="1532"/>
      <c r="O18" s="1542"/>
      <c r="P18" s="1515"/>
      <c r="Q18" s="1500"/>
      <c r="R18" s="1501"/>
      <c r="S18" s="1501"/>
      <c r="T18" s="1501"/>
      <c r="U18" s="1502"/>
      <c r="V18" s="1507"/>
      <c r="W18" s="1544"/>
      <c r="X18" s="1545"/>
    </row>
    <row r="19" spans="1:24" s="311" customFormat="1" ht="9.9499999999999993" customHeight="1">
      <c r="A19" s="1495"/>
      <c r="B19" s="1584"/>
      <c r="C19" s="1585"/>
      <c r="D19" s="1585"/>
      <c r="E19" s="1586"/>
      <c r="F19" s="1560"/>
      <c r="G19" s="1561"/>
      <c r="H19" s="1562"/>
      <c r="I19" s="1567"/>
      <c r="J19" s="1536"/>
      <c r="K19" s="1537"/>
      <c r="L19" s="1538"/>
      <c r="M19" s="1551"/>
      <c r="N19" s="1552"/>
      <c r="O19" s="1513"/>
      <c r="P19" s="1515"/>
      <c r="Q19" s="1500"/>
      <c r="R19" s="1501"/>
      <c r="S19" s="1501"/>
      <c r="T19" s="1501"/>
      <c r="U19" s="1502"/>
      <c r="V19" s="1507"/>
      <c r="W19" s="1521"/>
      <c r="X19" s="1522"/>
    </row>
    <row r="20" spans="1:24" s="311" customFormat="1" ht="9.9499999999999993" customHeight="1">
      <c r="A20" s="1496"/>
      <c r="B20" s="1590"/>
      <c r="C20" s="1591"/>
      <c r="D20" s="1591"/>
      <c r="E20" s="1592"/>
      <c r="F20" s="1563"/>
      <c r="G20" s="1564"/>
      <c r="H20" s="1565"/>
      <c r="I20" s="1568"/>
      <c r="J20" s="1539"/>
      <c r="K20" s="1540"/>
      <c r="L20" s="1541"/>
      <c r="M20" s="1516"/>
      <c r="N20" s="1553"/>
      <c r="O20" s="1543"/>
      <c r="P20" s="1516"/>
      <c r="Q20" s="1503"/>
      <c r="R20" s="1504"/>
      <c r="S20" s="1504"/>
      <c r="T20" s="1504"/>
      <c r="U20" s="1505"/>
      <c r="V20" s="1508"/>
      <c r="W20" s="1546"/>
      <c r="X20" s="1547"/>
    </row>
    <row r="21" spans="1:24" s="311" customFormat="1" ht="9.9499999999999993" customHeight="1">
      <c r="A21" s="1494"/>
      <c r="B21" s="1554"/>
      <c r="C21" s="1555"/>
      <c r="D21" s="1555"/>
      <c r="E21" s="1556"/>
      <c r="F21" s="1557"/>
      <c r="G21" s="1558"/>
      <c r="H21" s="1559"/>
      <c r="I21" s="1566"/>
      <c r="J21" s="1569"/>
      <c r="K21" s="1570"/>
      <c r="L21" s="1571"/>
      <c r="M21" s="1578"/>
      <c r="N21" s="1579"/>
      <c r="O21" s="1512"/>
      <c r="P21" s="1514"/>
      <c r="Q21" s="1497"/>
      <c r="R21" s="1498"/>
      <c r="S21" s="1498"/>
      <c r="T21" s="1498"/>
      <c r="U21" s="1499"/>
      <c r="V21" s="1506"/>
      <c r="W21" s="1519"/>
      <c r="X21" s="1520"/>
    </row>
    <row r="22" spans="1:24" s="311" customFormat="1" ht="9.9499999999999993" customHeight="1">
      <c r="A22" s="1495"/>
      <c r="B22" s="1526"/>
      <c r="C22" s="1527"/>
      <c r="D22" s="1527"/>
      <c r="E22" s="1528"/>
      <c r="F22" s="1560"/>
      <c r="G22" s="1561"/>
      <c r="H22" s="1562"/>
      <c r="I22" s="1567"/>
      <c r="J22" s="1572"/>
      <c r="K22" s="1573"/>
      <c r="L22" s="1574"/>
      <c r="M22" s="1530"/>
      <c r="N22" s="1580"/>
      <c r="O22" s="1513"/>
      <c r="P22" s="1515"/>
      <c r="Q22" s="1500"/>
      <c r="R22" s="1501"/>
      <c r="S22" s="1501"/>
      <c r="T22" s="1501"/>
      <c r="U22" s="1502"/>
      <c r="V22" s="1507"/>
      <c r="W22" s="1521"/>
      <c r="X22" s="1522"/>
    </row>
    <row r="23" spans="1:24" s="311" customFormat="1" ht="9.9499999999999993" customHeight="1">
      <c r="A23" s="1495"/>
      <c r="B23" s="1523"/>
      <c r="C23" s="1524"/>
      <c r="D23" s="1524"/>
      <c r="E23" s="1525"/>
      <c r="F23" s="1560"/>
      <c r="G23" s="1561"/>
      <c r="H23" s="1562"/>
      <c r="I23" s="1567"/>
      <c r="J23" s="1575"/>
      <c r="K23" s="1576"/>
      <c r="L23" s="1577"/>
      <c r="M23" s="1529"/>
      <c r="N23" s="1531"/>
      <c r="O23" s="1513"/>
      <c r="P23" s="1515"/>
      <c r="Q23" s="1500"/>
      <c r="R23" s="1501"/>
      <c r="S23" s="1501"/>
      <c r="T23" s="1501"/>
      <c r="U23" s="1502"/>
      <c r="V23" s="1507"/>
      <c r="W23" s="1521"/>
      <c r="X23" s="1522"/>
    </row>
    <row r="24" spans="1:24" s="311" customFormat="1" ht="9.9499999999999993" customHeight="1">
      <c r="A24" s="1495"/>
      <c r="B24" s="1526"/>
      <c r="C24" s="1527"/>
      <c r="D24" s="1527"/>
      <c r="E24" s="1528"/>
      <c r="F24" s="1560"/>
      <c r="G24" s="1561"/>
      <c r="H24" s="1562"/>
      <c r="I24" s="1567"/>
      <c r="J24" s="1533">
        <f t="shared" ref="J24" si="0">DATEDIF(J21,$W$3,"y")</f>
        <v>0</v>
      </c>
      <c r="K24" s="1534"/>
      <c r="L24" s="1535"/>
      <c r="M24" s="1530"/>
      <c r="N24" s="1532"/>
      <c r="O24" s="1542"/>
      <c r="P24" s="1515"/>
      <c r="Q24" s="1500"/>
      <c r="R24" s="1501"/>
      <c r="S24" s="1501"/>
      <c r="T24" s="1501"/>
      <c r="U24" s="1502"/>
      <c r="V24" s="1507"/>
      <c r="W24" s="1544"/>
      <c r="X24" s="1545"/>
    </row>
    <row r="25" spans="1:24" s="311" customFormat="1" ht="9.9499999999999993" customHeight="1">
      <c r="A25" s="1495"/>
      <c r="B25" s="1523"/>
      <c r="C25" s="1524"/>
      <c r="D25" s="1524"/>
      <c r="E25" s="1525"/>
      <c r="F25" s="1560"/>
      <c r="G25" s="1561"/>
      <c r="H25" s="1562"/>
      <c r="I25" s="1567"/>
      <c r="J25" s="1536"/>
      <c r="K25" s="1537"/>
      <c r="L25" s="1538"/>
      <c r="M25" s="1551"/>
      <c r="N25" s="1552"/>
      <c r="O25" s="1513"/>
      <c r="P25" s="1515"/>
      <c r="Q25" s="1500"/>
      <c r="R25" s="1501"/>
      <c r="S25" s="1501"/>
      <c r="T25" s="1501"/>
      <c r="U25" s="1502"/>
      <c r="V25" s="1507"/>
      <c r="W25" s="1521"/>
      <c r="X25" s="1522"/>
    </row>
    <row r="26" spans="1:24" s="311" customFormat="1" ht="9.9499999999999993" customHeight="1">
      <c r="A26" s="1496"/>
      <c r="B26" s="1548"/>
      <c r="C26" s="1549"/>
      <c r="D26" s="1549"/>
      <c r="E26" s="1550"/>
      <c r="F26" s="1563"/>
      <c r="G26" s="1564"/>
      <c r="H26" s="1565"/>
      <c r="I26" s="1568"/>
      <c r="J26" s="1539"/>
      <c r="K26" s="1540"/>
      <c r="L26" s="1541"/>
      <c r="M26" s="1516"/>
      <c r="N26" s="1553"/>
      <c r="O26" s="1543"/>
      <c r="P26" s="1516"/>
      <c r="Q26" s="1503"/>
      <c r="R26" s="1504"/>
      <c r="S26" s="1504"/>
      <c r="T26" s="1504"/>
      <c r="U26" s="1505"/>
      <c r="V26" s="1508"/>
      <c r="W26" s="1546"/>
      <c r="X26" s="1547"/>
    </row>
    <row r="27" spans="1:24" s="311" customFormat="1" ht="9.9499999999999993" customHeight="1">
      <c r="A27" s="1494"/>
      <c r="B27" s="1554"/>
      <c r="C27" s="1555"/>
      <c r="D27" s="1555"/>
      <c r="E27" s="1556"/>
      <c r="F27" s="1557"/>
      <c r="G27" s="1558"/>
      <c r="H27" s="1559"/>
      <c r="I27" s="1566"/>
      <c r="J27" s="1569"/>
      <c r="K27" s="1570"/>
      <c r="L27" s="1571"/>
      <c r="M27" s="1578"/>
      <c r="N27" s="1579"/>
      <c r="O27" s="1512"/>
      <c r="P27" s="1514"/>
      <c r="Q27" s="1497"/>
      <c r="R27" s="1498"/>
      <c r="S27" s="1498"/>
      <c r="T27" s="1498"/>
      <c r="U27" s="1499"/>
      <c r="V27" s="1506"/>
      <c r="W27" s="1519"/>
      <c r="X27" s="1520"/>
    </row>
    <row r="28" spans="1:24" s="311" customFormat="1" ht="9.9499999999999993" customHeight="1">
      <c r="A28" s="1495"/>
      <c r="B28" s="1526"/>
      <c r="C28" s="1527"/>
      <c r="D28" s="1527"/>
      <c r="E28" s="1528"/>
      <c r="F28" s="1560"/>
      <c r="G28" s="1561"/>
      <c r="H28" s="1562"/>
      <c r="I28" s="1567"/>
      <c r="J28" s="1572"/>
      <c r="K28" s="1573"/>
      <c r="L28" s="1574"/>
      <c r="M28" s="1530"/>
      <c r="N28" s="1580"/>
      <c r="O28" s="1513"/>
      <c r="P28" s="1515"/>
      <c r="Q28" s="1500"/>
      <c r="R28" s="1501"/>
      <c r="S28" s="1501"/>
      <c r="T28" s="1501"/>
      <c r="U28" s="1502"/>
      <c r="V28" s="1507"/>
      <c r="W28" s="1521"/>
      <c r="X28" s="1522"/>
    </row>
    <row r="29" spans="1:24" s="311" customFormat="1" ht="9.9499999999999993" customHeight="1">
      <c r="A29" s="1495"/>
      <c r="B29" s="1523"/>
      <c r="C29" s="1524"/>
      <c r="D29" s="1524"/>
      <c r="E29" s="1525"/>
      <c r="F29" s="1560"/>
      <c r="G29" s="1561"/>
      <c r="H29" s="1562"/>
      <c r="I29" s="1567"/>
      <c r="J29" s="1575"/>
      <c r="K29" s="1576"/>
      <c r="L29" s="1577"/>
      <c r="M29" s="1529"/>
      <c r="N29" s="1531"/>
      <c r="O29" s="1583"/>
      <c r="P29" s="1515"/>
      <c r="Q29" s="1500"/>
      <c r="R29" s="1501"/>
      <c r="S29" s="1501"/>
      <c r="T29" s="1501"/>
      <c r="U29" s="1502"/>
      <c r="V29" s="1507"/>
      <c r="W29" s="1581"/>
      <c r="X29" s="1582"/>
    </row>
    <row r="30" spans="1:24" s="311" customFormat="1" ht="9.9499999999999993" customHeight="1">
      <c r="A30" s="1495"/>
      <c r="B30" s="1526"/>
      <c r="C30" s="1527"/>
      <c r="D30" s="1527"/>
      <c r="E30" s="1528"/>
      <c r="F30" s="1560"/>
      <c r="G30" s="1561"/>
      <c r="H30" s="1562"/>
      <c r="I30" s="1567"/>
      <c r="J30" s="1533">
        <f t="shared" ref="J30" si="1">DATEDIF(J27,$W$3,"y")</f>
        <v>0</v>
      </c>
      <c r="K30" s="1534"/>
      <c r="L30" s="1535"/>
      <c r="M30" s="1530"/>
      <c r="N30" s="1532"/>
      <c r="O30" s="1542"/>
      <c r="P30" s="1515"/>
      <c r="Q30" s="1500"/>
      <c r="R30" s="1501"/>
      <c r="S30" s="1501"/>
      <c r="T30" s="1501"/>
      <c r="U30" s="1502"/>
      <c r="V30" s="1507"/>
      <c r="W30" s="1544"/>
      <c r="X30" s="1545"/>
    </row>
    <row r="31" spans="1:24" s="311" customFormat="1" ht="9.9499999999999993" customHeight="1">
      <c r="A31" s="1495"/>
      <c r="B31" s="1523"/>
      <c r="C31" s="1524"/>
      <c r="D31" s="1524"/>
      <c r="E31" s="1525"/>
      <c r="F31" s="1560"/>
      <c r="G31" s="1561"/>
      <c r="H31" s="1562"/>
      <c r="I31" s="1567"/>
      <c r="J31" s="1536"/>
      <c r="K31" s="1537"/>
      <c r="L31" s="1538"/>
      <c r="M31" s="1551"/>
      <c r="N31" s="1552"/>
      <c r="O31" s="1513"/>
      <c r="P31" s="1515"/>
      <c r="Q31" s="1500"/>
      <c r="R31" s="1501"/>
      <c r="S31" s="1501"/>
      <c r="T31" s="1501"/>
      <c r="U31" s="1502"/>
      <c r="V31" s="1507"/>
      <c r="W31" s="1521"/>
      <c r="X31" s="1522"/>
    </row>
    <row r="32" spans="1:24" s="311" customFormat="1" ht="9.9499999999999993" customHeight="1">
      <c r="A32" s="1496"/>
      <c r="B32" s="1548"/>
      <c r="C32" s="1549"/>
      <c r="D32" s="1549"/>
      <c r="E32" s="1550"/>
      <c r="F32" s="1563"/>
      <c r="G32" s="1564"/>
      <c r="H32" s="1565"/>
      <c r="I32" s="1568"/>
      <c r="J32" s="1539"/>
      <c r="K32" s="1540"/>
      <c r="L32" s="1541"/>
      <c r="M32" s="1516"/>
      <c r="N32" s="1553"/>
      <c r="O32" s="1543"/>
      <c r="P32" s="1516"/>
      <c r="Q32" s="1503"/>
      <c r="R32" s="1504"/>
      <c r="S32" s="1504"/>
      <c r="T32" s="1504"/>
      <c r="U32" s="1505"/>
      <c r="V32" s="1508"/>
      <c r="W32" s="1546"/>
      <c r="X32" s="1547"/>
    </row>
    <row r="33" spans="1:24" s="311" customFormat="1" ht="9.9499999999999993" customHeight="1">
      <c r="A33" s="1494"/>
      <c r="B33" s="1554"/>
      <c r="C33" s="1555"/>
      <c r="D33" s="1555"/>
      <c r="E33" s="1556"/>
      <c r="F33" s="1557"/>
      <c r="G33" s="1558"/>
      <c r="H33" s="1559"/>
      <c r="I33" s="1566"/>
      <c r="J33" s="1569"/>
      <c r="K33" s="1570"/>
      <c r="L33" s="1571"/>
      <c r="M33" s="1578"/>
      <c r="N33" s="1579"/>
      <c r="O33" s="1512"/>
      <c r="P33" s="1514"/>
      <c r="Q33" s="1497"/>
      <c r="R33" s="1498"/>
      <c r="S33" s="1498"/>
      <c r="T33" s="1498"/>
      <c r="U33" s="1499"/>
      <c r="V33" s="1506"/>
      <c r="W33" s="1519"/>
      <c r="X33" s="1520"/>
    </row>
    <row r="34" spans="1:24" s="311" customFormat="1" ht="9.9499999999999993" customHeight="1">
      <c r="A34" s="1495"/>
      <c r="B34" s="1526"/>
      <c r="C34" s="1527"/>
      <c r="D34" s="1527"/>
      <c r="E34" s="1528"/>
      <c r="F34" s="1560"/>
      <c r="G34" s="1561"/>
      <c r="H34" s="1562"/>
      <c r="I34" s="1567"/>
      <c r="J34" s="1572"/>
      <c r="K34" s="1573"/>
      <c r="L34" s="1574"/>
      <c r="M34" s="1530"/>
      <c r="N34" s="1580"/>
      <c r="O34" s="1513"/>
      <c r="P34" s="1515"/>
      <c r="Q34" s="1500"/>
      <c r="R34" s="1501"/>
      <c r="S34" s="1501"/>
      <c r="T34" s="1501"/>
      <c r="U34" s="1502"/>
      <c r="V34" s="1507"/>
      <c r="W34" s="1521"/>
      <c r="X34" s="1522"/>
    </row>
    <row r="35" spans="1:24" s="311" customFormat="1" ht="9.9499999999999993" customHeight="1">
      <c r="A35" s="1495"/>
      <c r="B35" s="1523"/>
      <c r="C35" s="1524"/>
      <c r="D35" s="1524"/>
      <c r="E35" s="1525"/>
      <c r="F35" s="1560"/>
      <c r="G35" s="1561"/>
      <c r="H35" s="1562"/>
      <c r="I35" s="1567"/>
      <c r="J35" s="1575"/>
      <c r="K35" s="1576"/>
      <c r="L35" s="1577"/>
      <c r="M35" s="1529"/>
      <c r="N35" s="1531"/>
      <c r="O35" s="1513"/>
      <c r="P35" s="1515"/>
      <c r="Q35" s="1500"/>
      <c r="R35" s="1501"/>
      <c r="S35" s="1501"/>
      <c r="T35" s="1501"/>
      <c r="U35" s="1502"/>
      <c r="V35" s="1507"/>
      <c r="W35" s="1521"/>
      <c r="X35" s="1522"/>
    </row>
    <row r="36" spans="1:24" s="311" customFormat="1" ht="9.9499999999999993" customHeight="1">
      <c r="A36" s="1495"/>
      <c r="B36" s="1526"/>
      <c r="C36" s="1527"/>
      <c r="D36" s="1527"/>
      <c r="E36" s="1528"/>
      <c r="F36" s="1560"/>
      <c r="G36" s="1561"/>
      <c r="H36" s="1562"/>
      <c r="I36" s="1567"/>
      <c r="J36" s="1533">
        <f t="shared" ref="J36" si="2">DATEDIF(J33,$W$3,"y")</f>
        <v>0</v>
      </c>
      <c r="K36" s="1534"/>
      <c r="L36" s="1535"/>
      <c r="M36" s="1530"/>
      <c r="N36" s="1532"/>
      <c r="O36" s="1542"/>
      <c r="P36" s="1515"/>
      <c r="Q36" s="1500"/>
      <c r="R36" s="1501"/>
      <c r="S36" s="1501"/>
      <c r="T36" s="1501"/>
      <c r="U36" s="1502"/>
      <c r="V36" s="1507"/>
      <c r="W36" s="1544"/>
      <c r="X36" s="1545"/>
    </row>
    <row r="37" spans="1:24" s="311" customFormat="1" ht="9.9499999999999993" customHeight="1">
      <c r="A37" s="1495"/>
      <c r="B37" s="1523"/>
      <c r="C37" s="1524"/>
      <c r="D37" s="1524"/>
      <c r="E37" s="1525"/>
      <c r="F37" s="1560"/>
      <c r="G37" s="1561"/>
      <c r="H37" s="1562"/>
      <c r="I37" s="1567"/>
      <c r="J37" s="1536"/>
      <c r="K37" s="1537"/>
      <c r="L37" s="1538"/>
      <c r="M37" s="1551"/>
      <c r="N37" s="1552"/>
      <c r="O37" s="1513"/>
      <c r="P37" s="1515"/>
      <c r="Q37" s="1500"/>
      <c r="R37" s="1501"/>
      <c r="S37" s="1501"/>
      <c r="T37" s="1501"/>
      <c r="U37" s="1502"/>
      <c r="V37" s="1507"/>
      <c r="W37" s="1521"/>
      <c r="X37" s="1522"/>
    </row>
    <row r="38" spans="1:24" s="311" customFormat="1" ht="9.9499999999999993" customHeight="1">
      <c r="A38" s="1496"/>
      <c r="B38" s="1548"/>
      <c r="C38" s="1549"/>
      <c r="D38" s="1549"/>
      <c r="E38" s="1550"/>
      <c r="F38" s="1563"/>
      <c r="G38" s="1564"/>
      <c r="H38" s="1565"/>
      <c r="I38" s="1568"/>
      <c r="J38" s="1539"/>
      <c r="K38" s="1540"/>
      <c r="L38" s="1541"/>
      <c r="M38" s="1516"/>
      <c r="N38" s="1553"/>
      <c r="O38" s="1543"/>
      <c r="P38" s="1516"/>
      <c r="Q38" s="1503"/>
      <c r="R38" s="1504"/>
      <c r="S38" s="1504"/>
      <c r="T38" s="1504"/>
      <c r="U38" s="1505"/>
      <c r="V38" s="1508"/>
      <c r="W38" s="1546"/>
      <c r="X38" s="1547"/>
    </row>
    <row r="39" spans="1:24" s="311" customFormat="1" ht="9.9499999999999993" customHeight="1">
      <c r="A39" s="1494"/>
      <c r="B39" s="1554"/>
      <c r="C39" s="1555"/>
      <c r="D39" s="1555"/>
      <c r="E39" s="1556"/>
      <c r="F39" s="1557"/>
      <c r="G39" s="1558"/>
      <c r="H39" s="1559"/>
      <c r="I39" s="1566"/>
      <c r="J39" s="1569"/>
      <c r="K39" s="1570"/>
      <c r="L39" s="1571"/>
      <c r="M39" s="1578"/>
      <c r="N39" s="1579"/>
      <c r="O39" s="1512"/>
      <c r="P39" s="1514"/>
      <c r="Q39" s="1497"/>
      <c r="R39" s="1498"/>
      <c r="S39" s="1498"/>
      <c r="T39" s="1498"/>
      <c r="U39" s="1499"/>
      <c r="V39" s="1506"/>
      <c r="W39" s="1519"/>
      <c r="X39" s="1520"/>
    </row>
    <row r="40" spans="1:24" s="311" customFormat="1" ht="9.9499999999999993" customHeight="1">
      <c r="A40" s="1495"/>
      <c r="B40" s="1526"/>
      <c r="C40" s="1527"/>
      <c r="D40" s="1527"/>
      <c r="E40" s="1528"/>
      <c r="F40" s="1560"/>
      <c r="G40" s="1561"/>
      <c r="H40" s="1562"/>
      <c r="I40" s="1567"/>
      <c r="J40" s="1572"/>
      <c r="K40" s="1573"/>
      <c r="L40" s="1574"/>
      <c r="M40" s="1530"/>
      <c r="N40" s="1580"/>
      <c r="O40" s="1513"/>
      <c r="P40" s="1515"/>
      <c r="Q40" s="1500"/>
      <c r="R40" s="1501"/>
      <c r="S40" s="1501"/>
      <c r="T40" s="1501"/>
      <c r="U40" s="1502"/>
      <c r="V40" s="1507"/>
      <c r="W40" s="1521"/>
      <c r="X40" s="1522"/>
    </row>
    <row r="41" spans="1:24" s="311" customFormat="1" ht="9.9499999999999993" customHeight="1">
      <c r="A41" s="1495"/>
      <c r="B41" s="1523"/>
      <c r="C41" s="1524"/>
      <c r="D41" s="1524"/>
      <c r="E41" s="1525"/>
      <c r="F41" s="1560"/>
      <c r="G41" s="1561"/>
      <c r="H41" s="1562"/>
      <c r="I41" s="1567"/>
      <c r="J41" s="1575"/>
      <c r="K41" s="1576"/>
      <c r="L41" s="1577"/>
      <c r="M41" s="1529"/>
      <c r="N41" s="1531"/>
      <c r="O41" s="1583"/>
      <c r="P41" s="1515"/>
      <c r="Q41" s="1500"/>
      <c r="R41" s="1501"/>
      <c r="S41" s="1501"/>
      <c r="T41" s="1501"/>
      <c r="U41" s="1502"/>
      <c r="V41" s="1507"/>
      <c r="W41" s="1521"/>
      <c r="X41" s="1522"/>
    </row>
    <row r="42" spans="1:24" s="311" customFormat="1" ht="9.9499999999999993" customHeight="1">
      <c r="A42" s="1495"/>
      <c r="B42" s="1526"/>
      <c r="C42" s="1527"/>
      <c r="D42" s="1527"/>
      <c r="E42" s="1528"/>
      <c r="F42" s="1560"/>
      <c r="G42" s="1561"/>
      <c r="H42" s="1562"/>
      <c r="I42" s="1567"/>
      <c r="J42" s="1533">
        <f t="shared" ref="J42" si="3">DATEDIF(J39,$W$3,"y")</f>
        <v>0</v>
      </c>
      <c r="K42" s="1534"/>
      <c r="L42" s="1535"/>
      <c r="M42" s="1530"/>
      <c r="N42" s="1532"/>
      <c r="O42" s="1542"/>
      <c r="P42" s="1515"/>
      <c r="Q42" s="1500"/>
      <c r="R42" s="1501"/>
      <c r="S42" s="1501"/>
      <c r="T42" s="1501"/>
      <c r="U42" s="1502"/>
      <c r="V42" s="1507"/>
      <c r="W42" s="1544"/>
      <c r="X42" s="1545"/>
    </row>
    <row r="43" spans="1:24" s="311" customFormat="1" ht="9.9499999999999993" customHeight="1">
      <c r="A43" s="1495"/>
      <c r="B43" s="1523"/>
      <c r="C43" s="1524"/>
      <c r="D43" s="1524"/>
      <c r="E43" s="1525"/>
      <c r="F43" s="1560"/>
      <c r="G43" s="1561"/>
      <c r="H43" s="1562"/>
      <c r="I43" s="1567"/>
      <c r="J43" s="1536"/>
      <c r="K43" s="1537"/>
      <c r="L43" s="1538"/>
      <c r="M43" s="1551"/>
      <c r="N43" s="1552"/>
      <c r="O43" s="1513"/>
      <c r="P43" s="1515"/>
      <c r="Q43" s="1500"/>
      <c r="R43" s="1501"/>
      <c r="S43" s="1501"/>
      <c r="T43" s="1501"/>
      <c r="U43" s="1502"/>
      <c r="V43" s="1507"/>
      <c r="W43" s="1521"/>
      <c r="X43" s="1522"/>
    </row>
    <row r="44" spans="1:24" s="311" customFormat="1" ht="9.9499999999999993" customHeight="1">
      <c r="A44" s="1496"/>
      <c r="B44" s="1548"/>
      <c r="C44" s="1549"/>
      <c r="D44" s="1549"/>
      <c r="E44" s="1550"/>
      <c r="F44" s="1563"/>
      <c r="G44" s="1564"/>
      <c r="H44" s="1565"/>
      <c r="I44" s="1568"/>
      <c r="J44" s="1539"/>
      <c r="K44" s="1540"/>
      <c r="L44" s="1541"/>
      <c r="M44" s="1516"/>
      <c r="N44" s="1553"/>
      <c r="O44" s="1543"/>
      <c r="P44" s="1516"/>
      <c r="Q44" s="1503"/>
      <c r="R44" s="1504"/>
      <c r="S44" s="1504"/>
      <c r="T44" s="1504"/>
      <c r="U44" s="1505"/>
      <c r="V44" s="1508"/>
      <c r="W44" s="1546"/>
      <c r="X44" s="1547"/>
    </row>
    <row r="45" spans="1:24" s="311" customFormat="1" ht="9.9499999999999993" customHeight="1">
      <c r="A45" s="1494"/>
      <c r="B45" s="1554"/>
      <c r="C45" s="1555"/>
      <c r="D45" s="1555"/>
      <c r="E45" s="1556"/>
      <c r="F45" s="1557"/>
      <c r="G45" s="1558"/>
      <c r="H45" s="1559"/>
      <c r="I45" s="1566"/>
      <c r="J45" s="1569"/>
      <c r="K45" s="1570"/>
      <c r="L45" s="1571"/>
      <c r="M45" s="1578"/>
      <c r="N45" s="1579"/>
      <c r="O45" s="1512"/>
      <c r="P45" s="1514"/>
      <c r="Q45" s="1497"/>
      <c r="R45" s="1498"/>
      <c r="S45" s="1498"/>
      <c r="T45" s="1498"/>
      <c r="U45" s="1499"/>
      <c r="V45" s="1506"/>
      <c r="W45" s="1519"/>
      <c r="X45" s="1520"/>
    </row>
    <row r="46" spans="1:24" s="311" customFormat="1" ht="9.9499999999999993" customHeight="1">
      <c r="A46" s="1495"/>
      <c r="B46" s="1526"/>
      <c r="C46" s="1527"/>
      <c r="D46" s="1527"/>
      <c r="E46" s="1528"/>
      <c r="F46" s="1560"/>
      <c r="G46" s="1561"/>
      <c r="H46" s="1562"/>
      <c r="I46" s="1567"/>
      <c r="J46" s="1572"/>
      <c r="K46" s="1573"/>
      <c r="L46" s="1574"/>
      <c r="M46" s="1530"/>
      <c r="N46" s="1580"/>
      <c r="O46" s="1513"/>
      <c r="P46" s="1515"/>
      <c r="Q46" s="1500"/>
      <c r="R46" s="1501"/>
      <c r="S46" s="1501"/>
      <c r="T46" s="1501"/>
      <c r="U46" s="1502"/>
      <c r="V46" s="1507"/>
      <c r="W46" s="1521"/>
      <c r="X46" s="1522"/>
    </row>
    <row r="47" spans="1:24" s="311" customFormat="1" ht="9.9499999999999993" customHeight="1">
      <c r="A47" s="1495"/>
      <c r="B47" s="1523"/>
      <c r="C47" s="1524"/>
      <c r="D47" s="1524"/>
      <c r="E47" s="1525"/>
      <c r="F47" s="1560"/>
      <c r="G47" s="1561"/>
      <c r="H47" s="1562"/>
      <c r="I47" s="1567"/>
      <c r="J47" s="1575"/>
      <c r="K47" s="1576"/>
      <c r="L47" s="1577"/>
      <c r="M47" s="1529"/>
      <c r="N47" s="1531"/>
      <c r="O47" s="1583"/>
      <c r="P47" s="1515"/>
      <c r="Q47" s="1500"/>
      <c r="R47" s="1501"/>
      <c r="S47" s="1501"/>
      <c r="T47" s="1501"/>
      <c r="U47" s="1502"/>
      <c r="V47" s="1507"/>
      <c r="W47" s="1521"/>
      <c r="X47" s="1522"/>
    </row>
    <row r="48" spans="1:24" s="311" customFormat="1" ht="9.9499999999999993" customHeight="1">
      <c r="A48" s="1495"/>
      <c r="B48" s="1526"/>
      <c r="C48" s="1527"/>
      <c r="D48" s="1527"/>
      <c r="E48" s="1528"/>
      <c r="F48" s="1560"/>
      <c r="G48" s="1561"/>
      <c r="H48" s="1562"/>
      <c r="I48" s="1567"/>
      <c r="J48" s="1533">
        <f t="shared" ref="J48" si="4">DATEDIF(J45,$W$3,"y")</f>
        <v>0</v>
      </c>
      <c r="K48" s="1534"/>
      <c r="L48" s="1535"/>
      <c r="M48" s="1530"/>
      <c r="N48" s="1532"/>
      <c r="O48" s="1542"/>
      <c r="P48" s="1515"/>
      <c r="Q48" s="1500"/>
      <c r="R48" s="1501"/>
      <c r="S48" s="1501"/>
      <c r="T48" s="1501"/>
      <c r="U48" s="1502"/>
      <c r="V48" s="1507"/>
      <c r="W48" s="1544"/>
      <c r="X48" s="1545"/>
    </row>
    <row r="49" spans="1:24" s="311" customFormat="1" ht="9.9499999999999993" customHeight="1">
      <c r="A49" s="1495"/>
      <c r="B49" s="1523"/>
      <c r="C49" s="1524"/>
      <c r="D49" s="1524"/>
      <c r="E49" s="1525"/>
      <c r="F49" s="1560"/>
      <c r="G49" s="1561"/>
      <c r="H49" s="1562"/>
      <c r="I49" s="1567"/>
      <c r="J49" s="1536"/>
      <c r="K49" s="1537"/>
      <c r="L49" s="1538"/>
      <c r="M49" s="1551"/>
      <c r="N49" s="1552"/>
      <c r="O49" s="1513"/>
      <c r="P49" s="1515"/>
      <c r="Q49" s="1500"/>
      <c r="R49" s="1501"/>
      <c r="S49" s="1501"/>
      <c r="T49" s="1501"/>
      <c r="U49" s="1502"/>
      <c r="V49" s="1507"/>
      <c r="W49" s="1521"/>
      <c r="X49" s="1522"/>
    </row>
    <row r="50" spans="1:24" s="311" customFormat="1" ht="9.9499999999999993" customHeight="1">
      <c r="A50" s="1496"/>
      <c r="B50" s="1548"/>
      <c r="C50" s="1549"/>
      <c r="D50" s="1549"/>
      <c r="E50" s="1550"/>
      <c r="F50" s="1563"/>
      <c r="G50" s="1564"/>
      <c r="H50" s="1565"/>
      <c r="I50" s="1568"/>
      <c r="J50" s="1539"/>
      <c r="K50" s="1540"/>
      <c r="L50" s="1541"/>
      <c r="M50" s="1516"/>
      <c r="N50" s="1553"/>
      <c r="O50" s="1543"/>
      <c r="P50" s="1516"/>
      <c r="Q50" s="1503"/>
      <c r="R50" s="1504"/>
      <c r="S50" s="1504"/>
      <c r="T50" s="1504"/>
      <c r="U50" s="1505"/>
      <c r="V50" s="1508"/>
      <c r="W50" s="1546"/>
      <c r="X50" s="1547"/>
    </row>
    <row r="51" spans="1:24" s="311" customFormat="1" ht="9.9499999999999993" customHeight="1">
      <c r="A51" s="1494"/>
      <c r="B51" s="1554"/>
      <c r="C51" s="1555"/>
      <c r="D51" s="1555"/>
      <c r="E51" s="1556"/>
      <c r="F51" s="1557"/>
      <c r="G51" s="1558"/>
      <c r="H51" s="1559"/>
      <c r="I51" s="1566"/>
      <c r="J51" s="1569"/>
      <c r="K51" s="1570"/>
      <c r="L51" s="1571"/>
      <c r="M51" s="1578"/>
      <c r="N51" s="1579"/>
      <c r="O51" s="1512"/>
      <c r="P51" s="1514"/>
      <c r="Q51" s="1497"/>
      <c r="R51" s="1498"/>
      <c r="S51" s="1498"/>
      <c r="T51" s="1498"/>
      <c r="U51" s="1499"/>
      <c r="V51" s="1506"/>
      <c r="W51" s="1519"/>
      <c r="X51" s="1520"/>
    </row>
    <row r="52" spans="1:24" s="311" customFormat="1" ht="9.9499999999999993" customHeight="1">
      <c r="A52" s="1495"/>
      <c r="B52" s="1526"/>
      <c r="C52" s="1527"/>
      <c r="D52" s="1527"/>
      <c r="E52" s="1528"/>
      <c r="F52" s="1560"/>
      <c r="G52" s="1561"/>
      <c r="H52" s="1562"/>
      <c r="I52" s="1567"/>
      <c r="J52" s="1572"/>
      <c r="K52" s="1573"/>
      <c r="L52" s="1574"/>
      <c r="M52" s="1530"/>
      <c r="N52" s="1580"/>
      <c r="O52" s="1513"/>
      <c r="P52" s="1515"/>
      <c r="Q52" s="1500"/>
      <c r="R52" s="1501"/>
      <c r="S52" s="1501"/>
      <c r="T52" s="1501"/>
      <c r="U52" s="1502"/>
      <c r="V52" s="1507"/>
      <c r="W52" s="1521"/>
      <c r="X52" s="1522"/>
    </row>
    <row r="53" spans="1:24" s="311" customFormat="1" ht="9.9499999999999993" customHeight="1">
      <c r="A53" s="1495"/>
      <c r="B53" s="1523"/>
      <c r="C53" s="1524"/>
      <c r="D53" s="1524"/>
      <c r="E53" s="1525"/>
      <c r="F53" s="1560"/>
      <c r="G53" s="1561"/>
      <c r="H53" s="1562"/>
      <c r="I53" s="1567"/>
      <c r="J53" s="1575"/>
      <c r="K53" s="1576"/>
      <c r="L53" s="1577"/>
      <c r="M53" s="1529"/>
      <c r="N53" s="1531"/>
      <c r="O53" s="1513"/>
      <c r="P53" s="1515"/>
      <c r="Q53" s="1500"/>
      <c r="R53" s="1501"/>
      <c r="S53" s="1501"/>
      <c r="T53" s="1501"/>
      <c r="U53" s="1502"/>
      <c r="V53" s="1507"/>
      <c r="W53" s="1521"/>
      <c r="X53" s="1522"/>
    </row>
    <row r="54" spans="1:24" s="311" customFormat="1" ht="9.9499999999999993" customHeight="1">
      <c r="A54" s="1495"/>
      <c r="B54" s="1526"/>
      <c r="C54" s="1527"/>
      <c r="D54" s="1527"/>
      <c r="E54" s="1528"/>
      <c r="F54" s="1560"/>
      <c r="G54" s="1561"/>
      <c r="H54" s="1562"/>
      <c r="I54" s="1567"/>
      <c r="J54" s="1533">
        <f t="shared" ref="J54" si="5">DATEDIF(J51,$W$3,"y")</f>
        <v>0</v>
      </c>
      <c r="K54" s="1534"/>
      <c r="L54" s="1535"/>
      <c r="M54" s="1530"/>
      <c r="N54" s="1532"/>
      <c r="O54" s="1542"/>
      <c r="P54" s="1515"/>
      <c r="Q54" s="1500"/>
      <c r="R54" s="1501"/>
      <c r="S54" s="1501"/>
      <c r="T54" s="1501"/>
      <c r="U54" s="1502"/>
      <c r="V54" s="1507"/>
      <c r="W54" s="1544"/>
      <c r="X54" s="1545"/>
    </row>
    <row r="55" spans="1:24" s="311" customFormat="1" ht="9.9499999999999993" customHeight="1">
      <c r="A55" s="1495"/>
      <c r="B55" s="1523"/>
      <c r="C55" s="1524"/>
      <c r="D55" s="1524"/>
      <c r="E55" s="1525"/>
      <c r="F55" s="1560"/>
      <c r="G55" s="1561"/>
      <c r="H55" s="1562"/>
      <c r="I55" s="1567"/>
      <c r="J55" s="1536"/>
      <c r="K55" s="1537"/>
      <c r="L55" s="1538"/>
      <c r="M55" s="1551"/>
      <c r="N55" s="1552"/>
      <c r="O55" s="1513"/>
      <c r="P55" s="1515"/>
      <c r="Q55" s="1500"/>
      <c r="R55" s="1501"/>
      <c r="S55" s="1501"/>
      <c r="T55" s="1501"/>
      <c r="U55" s="1502"/>
      <c r="V55" s="1507"/>
      <c r="W55" s="1521"/>
      <c r="X55" s="1522"/>
    </row>
    <row r="56" spans="1:24" s="311" customFormat="1" ht="9.9499999999999993" customHeight="1">
      <c r="A56" s="1496"/>
      <c r="B56" s="1548"/>
      <c r="C56" s="1549"/>
      <c r="D56" s="1549"/>
      <c r="E56" s="1550"/>
      <c r="F56" s="1563"/>
      <c r="G56" s="1564"/>
      <c r="H56" s="1565"/>
      <c r="I56" s="1568"/>
      <c r="J56" s="1539"/>
      <c r="K56" s="1540"/>
      <c r="L56" s="1541"/>
      <c r="M56" s="1516"/>
      <c r="N56" s="1553"/>
      <c r="O56" s="1543"/>
      <c r="P56" s="1516"/>
      <c r="Q56" s="1503"/>
      <c r="R56" s="1504"/>
      <c r="S56" s="1504"/>
      <c r="T56" s="1504"/>
      <c r="U56" s="1505"/>
      <c r="V56" s="1508"/>
      <c r="W56" s="1546"/>
      <c r="X56" s="1547"/>
    </row>
    <row r="57" spans="1:24" s="311" customFormat="1" ht="9.9499999999999993" customHeight="1">
      <c r="A57" s="1494"/>
      <c r="B57" s="1554"/>
      <c r="C57" s="1555"/>
      <c r="D57" s="1555"/>
      <c r="E57" s="1556"/>
      <c r="F57" s="1557"/>
      <c r="G57" s="1558"/>
      <c r="H57" s="1559"/>
      <c r="I57" s="1566"/>
      <c r="J57" s="1569"/>
      <c r="K57" s="1570"/>
      <c r="L57" s="1571"/>
      <c r="M57" s="1578"/>
      <c r="N57" s="1579"/>
      <c r="O57" s="1512"/>
      <c r="P57" s="1514"/>
      <c r="Q57" s="1497"/>
      <c r="R57" s="1498"/>
      <c r="S57" s="1498"/>
      <c r="T57" s="1498"/>
      <c r="U57" s="1499"/>
      <c r="V57" s="1506"/>
      <c r="W57" s="1519"/>
      <c r="X57" s="1520"/>
    </row>
    <row r="58" spans="1:24" s="311" customFormat="1" ht="9.9499999999999993" customHeight="1">
      <c r="A58" s="1495"/>
      <c r="B58" s="1526"/>
      <c r="C58" s="1527"/>
      <c r="D58" s="1527"/>
      <c r="E58" s="1528"/>
      <c r="F58" s="1560"/>
      <c r="G58" s="1561"/>
      <c r="H58" s="1562"/>
      <c r="I58" s="1567"/>
      <c r="J58" s="1572"/>
      <c r="K58" s="1573"/>
      <c r="L58" s="1574"/>
      <c r="M58" s="1530"/>
      <c r="N58" s="1580"/>
      <c r="O58" s="1513"/>
      <c r="P58" s="1515"/>
      <c r="Q58" s="1500"/>
      <c r="R58" s="1501"/>
      <c r="S58" s="1501"/>
      <c r="T58" s="1501"/>
      <c r="U58" s="1502"/>
      <c r="V58" s="1507"/>
      <c r="W58" s="1521"/>
      <c r="X58" s="1522"/>
    </row>
    <row r="59" spans="1:24" s="311" customFormat="1" ht="9.9499999999999993" customHeight="1">
      <c r="A59" s="1495"/>
      <c r="B59" s="1523"/>
      <c r="C59" s="1524"/>
      <c r="D59" s="1524"/>
      <c r="E59" s="1525"/>
      <c r="F59" s="1560"/>
      <c r="G59" s="1561"/>
      <c r="H59" s="1562"/>
      <c r="I59" s="1567"/>
      <c r="J59" s="1575"/>
      <c r="K59" s="1576"/>
      <c r="L59" s="1577"/>
      <c r="M59" s="1529"/>
      <c r="N59" s="1531"/>
      <c r="O59" s="1513"/>
      <c r="P59" s="1515"/>
      <c r="Q59" s="1500"/>
      <c r="R59" s="1501"/>
      <c r="S59" s="1501"/>
      <c r="T59" s="1501"/>
      <c r="U59" s="1502"/>
      <c r="V59" s="1507"/>
      <c r="W59" s="1521"/>
      <c r="X59" s="1522"/>
    </row>
    <row r="60" spans="1:24" s="311" customFormat="1" ht="9.9499999999999993" customHeight="1">
      <c r="A60" s="1495"/>
      <c r="B60" s="1526"/>
      <c r="C60" s="1527"/>
      <c r="D60" s="1527"/>
      <c r="E60" s="1528"/>
      <c r="F60" s="1560"/>
      <c r="G60" s="1561"/>
      <c r="H60" s="1562"/>
      <c r="I60" s="1567"/>
      <c r="J60" s="1533">
        <f t="shared" ref="J60" si="6">DATEDIF(J57,$W$3,"y")</f>
        <v>0</v>
      </c>
      <c r="K60" s="1534"/>
      <c r="L60" s="1535"/>
      <c r="M60" s="1530"/>
      <c r="N60" s="1532"/>
      <c r="O60" s="1542"/>
      <c r="P60" s="1515"/>
      <c r="Q60" s="1500"/>
      <c r="R60" s="1501"/>
      <c r="S60" s="1501"/>
      <c r="T60" s="1501"/>
      <c r="U60" s="1502"/>
      <c r="V60" s="1507"/>
      <c r="W60" s="1544"/>
      <c r="X60" s="1545"/>
    </row>
    <row r="61" spans="1:24" s="311" customFormat="1" ht="9.9499999999999993" customHeight="1">
      <c r="A61" s="1495"/>
      <c r="B61" s="1523"/>
      <c r="C61" s="1524"/>
      <c r="D61" s="1524"/>
      <c r="E61" s="1525"/>
      <c r="F61" s="1560"/>
      <c r="G61" s="1561"/>
      <c r="H61" s="1562"/>
      <c r="I61" s="1567"/>
      <c r="J61" s="1536"/>
      <c r="K61" s="1537"/>
      <c r="L61" s="1538"/>
      <c r="M61" s="1551"/>
      <c r="N61" s="1552"/>
      <c r="O61" s="1513"/>
      <c r="P61" s="1515"/>
      <c r="Q61" s="1500"/>
      <c r="R61" s="1501"/>
      <c r="S61" s="1501"/>
      <c r="T61" s="1501"/>
      <c r="U61" s="1502"/>
      <c r="V61" s="1507"/>
      <c r="W61" s="1521"/>
      <c r="X61" s="1522"/>
    </row>
    <row r="62" spans="1:24" s="311" customFormat="1" ht="9.9499999999999993" customHeight="1">
      <c r="A62" s="1496"/>
      <c r="B62" s="1548"/>
      <c r="C62" s="1549"/>
      <c r="D62" s="1549"/>
      <c r="E62" s="1550"/>
      <c r="F62" s="1563"/>
      <c r="G62" s="1564"/>
      <c r="H62" s="1565"/>
      <c r="I62" s="1568"/>
      <c r="J62" s="1539"/>
      <c r="K62" s="1540"/>
      <c r="L62" s="1541"/>
      <c r="M62" s="1516"/>
      <c r="N62" s="1553"/>
      <c r="O62" s="1595"/>
      <c r="P62" s="1516"/>
      <c r="Q62" s="1503"/>
      <c r="R62" s="1504"/>
      <c r="S62" s="1504"/>
      <c r="T62" s="1504"/>
      <c r="U62" s="1505"/>
      <c r="V62" s="1508"/>
      <c r="W62" s="1546"/>
      <c r="X62" s="1547"/>
    </row>
    <row r="63" spans="1:24" s="311" customFormat="1" ht="9.9499999999999993" customHeight="1">
      <c r="A63" s="1625" t="s">
        <v>590</v>
      </c>
      <c r="B63" s="1628" t="s">
        <v>589</v>
      </c>
      <c r="C63" s="1601"/>
      <c r="D63" s="1601"/>
      <c r="E63" s="1602"/>
      <c r="F63" s="1629" t="s">
        <v>588</v>
      </c>
      <c r="G63" s="1630"/>
      <c r="H63" s="1631"/>
      <c r="I63" s="1629" t="s">
        <v>606</v>
      </c>
      <c r="J63" s="1628" t="s">
        <v>587</v>
      </c>
      <c r="K63" s="1601"/>
      <c r="L63" s="1602"/>
      <c r="M63" s="1596" t="s">
        <v>461</v>
      </c>
      <c r="N63" s="1597"/>
      <c r="O63" s="1639" t="s">
        <v>586</v>
      </c>
      <c r="P63" s="1600" t="s">
        <v>585</v>
      </c>
      <c r="Q63" s="1601"/>
      <c r="R63" s="1601"/>
      <c r="S63" s="1601"/>
      <c r="T63" s="1601"/>
      <c r="U63" s="1601"/>
      <c r="V63" s="1602"/>
      <c r="W63" s="1641" t="s">
        <v>584</v>
      </c>
      <c r="X63" s="1642"/>
    </row>
    <row r="64" spans="1:24" s="311" customFormat="1" ht="9.9499999999999993" customHeight="1">
      <c r="A64" s="1626"/>
      <c r="B64" s="1616"/>
      <c r="C64" s="1604"/>
      <c r="D64" s="1604"/>
      <c r="E64" s="1605"/>
      <c r="F64" s="1632"/>
      <c r="G64" s="1633"/>
      <c r="H64" s="1634"/>
      <c r="I64" s="1632"/>
      <c r="J64" s="1616"/>
      <c r="K64" s="1604"/>
      <c r="L64" s="1605"/>
      <c r="M64" s="1598"/>
      <c r="N64" s="1599"/>
      <c r="O64" s="1640"/>
      <c r="P64" s="1603"/>
      <c r="Q64" s="1604"/>
      <c r="R64" s="1604"/>
      <c r="S64" s="1604"/>
      <c r="T64" s="1604"/>
      <c r="U64" s="1604"/>
      <c r="V64" s="1605"/>
      <c r="W64" s="1643"/>
      <c r="X64" s="1644"/>
    </row>
    <row r="65" spans="1:24" s="311" customFormat="1" ht="9.9499999999999993" customHeight="1">
      <c r="A65" s="1626"/>
      <c r="B65" s="1613" t="s">
        <v>583</v>
      </c>
      <c r="C65" s="1614"/>
      <c r="D65" s="1614"/>
      <c r="E65" s="1615"/>
      <c r="F65" s="1632"/>
      <c r="G65" s="1633"/>
      <c r="H65" s="1634"/>
      <c r="I65" s="1632"/>
      <c r="J65" s="1638"/>
      <c r="K65" s="1606"/>
      <c r="L65" s="1607"/>
      <c r="M65" s="1608" t="s">
        <v>582</v>
      </c>
      <c r="N65" s="1609"/>
      <c r="O65" s="1640"/>
      <c r="P65" s="1598"/>
      <c r="Q65" s="1606"/>
      <c r="R65" s="1606"/>
      <c r="S65" s="1606"/>
      <c r="T65" s="1606"/>
      <c r="U65" s="1606"/>
      <c r="V65" s="1607"/>
      <c r="W65" s="1643"/>
      <c r="X65" s="1644"/>
    </row>
    <row r="66" spans="1:24" s="311" customFormat="1" ht="9.9499999999999993" customHeight="1">
      <c r="A66" s="1626"/>
      <c r="B66" s="1638"/>
      <c r="C66" s="1606"/>
      <c r="D66" s="1606"/>
      <c r="E66" s="1607"/>
      <c r="F66" s="1632"/>
      <c r="G66" s="1633"/>
      <c r="H66" s="1634"/>
      <c r="I66" s="1632"/>
      <c r="J66" s="1613" t="s">
        <v>581</v>
      </c>
      <c r="K66" s="1614"/>
      <c r="L66" s="1615"/>
      <c r="M66" s="1598"/>
      <c r="N66" s="1599"/>
      <c r="O66" s="1610" t="s">
        <v>580</v>
      </c>
      <c r="P66" s="1610" t="s">
        <v>579</v>
      </c>
      <c r="Q66" s="1613" t="s">
        <v>578</v>
      </c>
      <c r="R66" s="1614"/>
      <c r="S66" s="1614"/>
      <c r="T66" s="1614"/>
      <c r="U66" s="1615"/>
      <c r="V66" s="1620" t="s">
        <v>577</v>
      </c>
      <c r="W66" s="1645" t="s">
        <v>576</v>
      </c>
      <c r="X66" s="1646"/>
    </row>
    <row r="67" spans="1:24" s="311" customFormat="1" ht="9.9499999999999993" customHeight="1">
      <c r="A67" s="1626"/>
      <c r="B67" s="1616" t="s">
        <v>575</v>
      </c>
      <c r="C67" s="1604"/>
      <c r="D67" s="1604"/>
      <c r="E67" s="1605"/>
      <c r="F67" s="1632"/>
      <c r="G67" s="1633"/>
      <c r="H67" s="1634"/>
      <c r="I67" s="1632"/>
      <c r="J67" s="1616"/>
      <c r="K67" s="1604"/>
      <c r="L67" s="1605"/>
      <c r="M67" s="1623" t="s">
        <v>463</v>
      </c>
      <c r="N67" s="1610"/>
      <c r="O67" s="1605"/>
      <c r="P67" s="1611"/>
      <c r="Q67" s="1616"/>
      <c r="R67" s="1604"/>
      <c r="S67" s="1604"/>
      <c r="T67" s="1604"/>
      <c r="U67" s="1605"/>
      <c r="V67" s="1621"/>
      <c r="W67" s="1647"/>
      <c r="X67" s="1648"/>
    </row>
    <row r="68" spans="1:24" s="311" customFormat="1" ht="9.9499999999999993" customHeight="1">
      <c r="A68" s="1627"/>
      <c r="B68" s="1617"/>
      <c r="C68" s="1618"/>
      <c r="D68" s="1618"/>
      <c r="E68" s="1619"/>
      <c r="F68" s="1635"/>
      <c r="G68" s="1636"/>
      <c r="H68" s="1637"/>
      <c r="I68" s="1635"/>
      <c r="J68" s="1617"/>
      <c r="K68" s="1618"/>
      <c r="L68" s="1619"/>
      <c r="M68" s="1624"/>
      <c r="N68" s="1612"/>
      <c r="O68" s="1619"/>
      <c r="P68" s="1612"/>
      <c r="Q68" s="1617"/>
      <c r="R68" s="1618"/>
      <c r="S68" s="1618"/>
      <c r="T68" s="1618"/>
      <c r="U68" s="1619"/>
      <c r="V68" s="1622"/>
      <c r="W68" s="1649"/>
      <c r="X68" s="1650"/>
    </row>
    <row r="69" spans="1:24" s="311" customFormat="1" ht="9.9499999999999993" customHeight="1">
      <c r="A69" s="1494"/>
      <c r="B69" s="1554"/>
      <c r="C69" s="1555"/>
      <c r="D69" s="1555"/>
      <c r="E69" s="1556"/>
      <c r="F69" s="1557"/>
      <c r="G69" s="1558"/>
      <c r="H69" s="1559"/>
      <c r="I69" s="1566"/>
      <c r="J69" s="1569"/>
      <c r="K69" s="1570"/>
      <c r="L69" s="1571"/>
      <c r="M69" s="1578"/>
      <c r="N69" s="1579"/>
      <c r="O69" s="1512"/>
      <c r="P69" s="1514"/>
      <c r="Q69" s="1497"/>
      <c r="R69" s="1498"/>
      <c r="S69" s="1498"/>
      <c r="T69" s="1498"/>
      <c r="U69" s="1499"/>
      <c r="V69" s="1506"/>
      <c r="W69" s="1519"/>
      <c r="X69" s="1520"/>
    </row>
    <row r="70" spans="1:24" s="311" customFormat="1" ht="9.9499999999999993" customHeight="1">
      <c r="A70" s="1495"/>
      <c r="B70" s="1526"/>
      <c r="C70" s="1527"/>
      <c r="D70" s="1527"/>
      <c r="E70" s="1528"/>
      <c r="F70" s="1560"/>
      <c r="G70" s="1561"/>
      <c r="H70" s="1562"/>
      <c r="I70" s="1567"/>
      <c r="J70" s="1572"/>
      <c r="K70" s="1573"/>
      <c r="L70" s="1574"/>
      <c r="M70" s="1530"/>
      <c r="N70" s="1580"/>
      <c r="O70" s="1513"/>
      <c r="P70" s="1515"/>
      <c r="Q70" s="1500"/>
      <c r="R70" s="1501"/>
      <c r="S70" s="1501"/>
      <c r="T70" s="1501"/>
      <c r="U70" s="1502"/>
      <c r="V70" s="1507"/>
      <c r="W70" s="1521"/>
      <c r="X70" s="1522"/>
    </row>
    <row r="71" spans="1:24" s="311" customFormat="1" ht="9.9499999999999993" customHeight="1">
      <c r="A71" s="1495"/>
      <c r="B71" s="1523"/>
      <c r="C71" s="1524"/>
      <c r="D71" s="1524"/>
      <c r="E71" s="1525"/>
      <c r="F71" s="1560"/>
      <c r="G71" s="1561"/>
      <c r="H71" s="1562"/>
      <c r="I71" s="1567"/>
      <c r="J71" s="1575"/>
      <c r="K71" s="1576"/>
      <c r="L71" s="1577"/>
      <c r="M71" s="1529"/>
      <c r="N71" s="1531"/>
      <c r="O71" s="1513"/>
      <c r="P71" s="1515"/>
      <c r="Q71" s="1500"/>
      <c r="R71" s="1501"/>
      <c r="S71" s="1501"/>
      <c r="T71" s="1501"/>
      <c r="U71" s="1502"/>
      <c r="V71" s="1507"/>
      <c r="W71" s="1521"/>
      <c r="X71" s="1522"/>
    </row>
    <row r="72" spans="1:24" s="311" customFormat="1" ht="9.9499999999999993" customHeight="1">
      <c r="A72" s="1495"/>
      <c r="B72" s="1526"/>
      <c r="C72" s="1527"/>
      <c r="D72" s="1527"/>
      <c r="E72" s="1528"/>
      <c r="F72" s="1560"/>
      <c r="G72" s="1561"/>
      <c r="H72" s="1562"/>
      <c r="I72" s="1567"/>
      <c r="J72" s="1533">
        <f t="shared" ref="J72" si="7">DATEDIF(J69,$W$3,"y")</f>
        <v>0</v>
      </c>
      <c r="K72" s="1534"/>
      <c r="L72" s="1535"/>
      <c r="M72" s="1530"/>
      <c r="N72" s="1532"/>
      <c r="O72" s="1542"/>
      <c r="P72" s="1515"/>
      <c r="Q72" s="1500"/>
      <c r="R72" s="1501"/>
      <c r="S72" s="1501"/>
      <c r="T72" s="1501"/>
      <c r="U72" s="1502"/>
      <c r="V72" s="1507"/>
      <c r="W72" s="1544"/>
      <c r="X72" s="1545"/>
    </row>
    <row r="73" spans="1:24" s="311" customFormat="1" ht="9.9499999999999993" customHeight="1">
      <c r="A73" s="1495"/>
      <c r="B73" s="1523"/>
      <c r="C73" s="1524"/>
      <c r="D73" s="1524"/>
      <c r="E73" s="1525"/>
      <c r="F73" s="1560"/>
      <c r="G73" s="1561"/>
      <c r="H73" s="1562"/>
      <c r="I73" s="1567"/>
      <c r="J73" s="1536"/>
      <c r="K73" s="1537"/>
      <c r="L73" s="1538"/>
      <c r="M73" s="1551"/>
      <c r="N73" s="1552"/>
      <c r="O73" s="1513"/>
      <c r="P73" s="1515"/>
      <c r="Q73" s="1500"/>
      <c r="R73" s="1501"/>
      <c r="S73" s="1501"/>
      <c r="T73" s="1501"/>
      <c r="U73" s="1502"/>
      <c r="V73" s="1507"/>
      <c r="W73" s="1521"/>
      <c r="X73" s="1522"/>
    </row>
    <row r="74" spans="1:24" s="311" customFormat="1" ht="9.9499999999999993" customHeight="1">
      <c r="A74" s="1496"/>
      <c r="B74" s="1548"/>
      <c r="C74" s="1549"/>
      <c r="D74" s="1549"/>
      <c r="E74" s="1550"/>
      <c r="F74" s="1563"/>
      <c r="G74" s="1564"/>
      <c r="H74" s="1565"/>
      <c r="I74" s="1568"/>
      <c r="J74" s="1539"/>
      <c r="K74" s="1540"/>
      <c r="L74" s="1541"/>
      <c r="M74" s="1516"/>
      <c r="N74" s="1553"/>
      <c r="O74" s="1543"/>
      <c r="P74" s="1516"/>
      <c r="Q74" s="1503"/>
      <c r="R74" s="1504"/>
      <c r="S74" s="1504"/>
      <c r="T74" s="1504"/>
      <c r="U74" s="1505"/>
      <c r="V74" s="1508"/>
      <c r="W74" s="1546"/>
      <c r="X74" s="1547"/>
    </row>
    <row r="75" spans="1:24" s="311" customFormat="1" ht="9.9499999999999993" customHeight="1">
      <c r="A75" s="1494"/>
      <c r="B75" s="1554"/>
      <c r="C75" s="1555"/>
      <c r="D75" s="1555"/>
      <c r="E75" s="1556"/>
      <c r="F75" s="1557"/>
      <c r="G75" s="1558"/>
      <c r="H75" s="1559"/>
      <c r="I75" s="1566"/>
      <c r="J75" s="1569"/>
      <c r="K75" s="1570"/>
      <c r="L75" s="1571"/>
      <c r="M75" s="1578"/>
      <c r="N75" s="1579"/>
      <c r="O75" s="1512"/>
      <c r="P75" s="1514"/>
      <c r="Q75" s="1497"/>
      <c r="R75" s="1498"/>
      <c r="S75" s="1498"/>
      <c r="T75" s="1498"/>
      <c r="U75" s="1499"/>
      <c r="V75" s="1506"/>
      <c r="W75" s="1519"/>
      <c r="X75" s="1520"/>
    </row>
    <row r="76" spans="1:24" s="311" customFormat="1" ht="9.9499999999999993" customHeight="1">
      <c r="A76" s="1495"/>
      <c r="B76" s="1526"/>
      <c r="C76" s="1527"/>
      <c r="D76" s="1527"/>
      <c r="E76" s="1528"/>
      <c r="F76" s="1560"/>
      <c r="G76" s="1561"/>
      <c r="H76" s="1562"/>
      <c r="I76" s="1567"/>
      <c r="J76" s="1572"/>
      <c r="K76" s="1573"/>
      <c r="L76" s="1574"/>
      <c r="M76" s="1530"/>
      <c r="N76" s="1580"/>
      <c r="O76" s="1513"/>
      <c r="P76" s="1515"/>
      <c r="Q76" s="1500"/>
      <c r="R76" s="1501"/>
      <c r="S76" s="1501"/>
      <c r="T76" s="1501"/>
      <c r="U76" s="1502"/>
      <c r="V76" s="1507"/>
      <c r="W76" s="1521"/>
      <c r="X76" s="1522"/>
    </row>
    <row r="77" spans="1:24" s="311" customFormat="1" ht="9.9499999999999993" customHeight="1">
      <c r="A77" s="1495"/>
      <c r="B77" s="1523"/>
      <c r="C77" s="1524"/>
      <c r="D77" s="1524"/>
      <c r="E77" s="1525"/>
      <c r="F77" s="1560"/>
      <c r="G77" s="1561"/>
      <c r="H77" s="1562"/>
      <c r="I77" s="1567"/>
      <c r="J77" s="1575"/>
      <c r="K77" s="1576"/>
      <c r="L77" s="1577"/>
      <c r="M77" s="1529"/>
      <c r="N77" s="1531"/>
      <c r="O77" s="1583"/>
      <c r="P77" s="1515"/>
      <c r="Q77" s="1500"/>
      <c r="R77" s="1501"/>
      <c r="S77" s="1501"/>
      <c r="T77" s="1501"/>
      <c r="U77" s="1502"/>
      <c r="V77" s="1507"/>
      <c r="W77" s="1581"/>
      <c r="X77" s="1582"/>
    </row>
    <row r="78" spans="1:24" s="311" customFormat="1" ht="9.9499999999999993" customHeight="1">
      <c r="A78" s="1495"/>
      <c r="B78" s="1526"/>
      <c r="C78" s="1527"/>
      <c r="D78" s="1527"/>
      <c r="E78" s="1528"/>
      <c r="F78" s="1560"/>
      <c r="G78" s="1561"/>
      <c r="H78" s="1562"/>
      <c r="I78" s="1567"/>
      <c r="J78" s="1533">
        <f t="shared" ref="J78" si="8">DATEDIF(J75,$W$3,"y")</f>
        <v>0</v>
      </c>
      <c r="K78" s="1534"/>
      <c r="L78" s="1535"/>
      <c r="M78" s="1530"/>
      <c r="N78" s="1532"/>
      <c r="O78" s="1542"/>
      <c r="P78" s="1515"/>
      <c r="Q78" s="1500"/>
      <c r="R78" s="1501"/>
      <c r="S78" s="1501"/>
      <c r="T78" s="1501"/>
      <c r="U78" s="1502"/>
      <c r="V78" s="1507"/>
      <c r="W78" s="1544"/>
      <c r="X78" s="1545"/>
    </row>
    <row r="79" spans="1:24" s="311" customFormat="1" ht="9.9499999999999993" customHeight="1">
      <c r="A79" s="1495"/>
      <c r="B79" s="1523"/>
      <c r="C79" s="1524"/>
      <c r="D79" s="1524"/>
      <c r="E79" s="1525"/>
      <c r="F79" s="1560"/>
      <c r="G79" s="1561"/>
      <c r="H79" s="1562"/>
      <c r="I79" s="1567"/>
      <c r="J79" s="1536"/>
      <c r="K79" s="1537"/>
      <c r="L79" s="1538"/>
      <c r="M79" s="1551"/>
      <c r="N79" s="1552"/>
      <c r="O79" s="1513"/>
      <c r="P79" s="1515"/>
      <c r="Q79" s="1500"/>
      <c r="R79" s="1501"/>
      <c r="S79" s="1501"/>
      <c r="T79" s="1501"/>
      <c r="U79" s="1502"/>
      <c r="V79" s="1507"/>
      <c r="W79" s="1521"/>
      <c r="X79" s="1522"/>
    </row>
    <row r="80" spans="1:24" s="311" customFormat="1" ht="9.9499999999999993" customHeight="1">
      <c r="A80" s="1496"/>
      <c r="B80" s="1548"/>
      <c r="C80" s="1549"/>
      <c r="D80" s="1549"/>
      <c r="E80" s="1550"/>
      <c r="F80" s="1563"/>
      <c r="G80" s="1564"/>
      <c r="H80" s="1565"/>
      <c r="I80" s="1568"/>
      <c r="J80" s="1539"/>
      <c r="K80" s="1540"/>
      <c r="L80" s="1541"/>
      <c r="M80" s="1516"/>
      <c r="N80" s="1553"/>
      <c r="O80" s="1543"/>
      <c r="P80" s="1516"/>
      <c r="Q80" s="1503"/>
      <c r="R80" s="1504"/>
      <c r="S80" s="1504"/>
      <c r="T80" s="1504"/>
      <c r="U80" s="1505"/>
      <c r="V80" s="1508"/>
      <c r="W80" s="1546"/>
      <c r="X80" s="1547"/>
    </row>
    <row r="81" spans="1:24" s="311" customFormat="1" ht="9.9499999999999993" customHeight="1">
      <c r="A81" s="1494"/>
      <c r="B81" s="1554"/>
      <c r="C81" s="1555"/>
      <c r="D81" s="1555"/>
      <c r="E81" s="1556"/>
      <c r="F81" s="1557"/>
      <c r="G81" s="1558"/>
      <c r="H81" s="1559"/>
      <c r="I81" s="1566"/>
      <c r="J81" s="1569"/>
      <c r="K81" s="1570"/>
      <c r="L81" s="1571"/>
      <c r="M81" s="1578"/>
      <c r="N81" s="1579"/>
      <c r="O81" s="1512"/>
      <c r="P81" s="1514"/>
      <c r="Q81" s="1497"/>
      <c r="R81" s="1498"/>
      <c r="S81" s="1498"/>
      <c r="T81" s="1498"/>
      <c r="U81" s="1499"/>
      <c r="V81" s="1506"/>
      <c r="W81" s="1519"/>
      <c r="X81" s="1520"/>
    </row>
    <row r="82" spans="1:24" s="311" customFormat="1" ht="9.9499999999999993" customHeight="1">
      <c r="A82" s="1495"/>
      <c r="B82" s="1526"/>
      <c r="C82" s="1527"/>
      <c r="D82" s="1527"/>
      <c r="E82" s="1528"/>
      <c r="F82" s="1560"/>
      <c r="G82" s="1561"/>
      <c r="H82" s="1562"/>
      <c r="I82" s="1567"/>
      <c r="J82" s="1572"/>
      <c r="K82" s="1573"/>
      <c r="L82" s="1574"/>
      <c r="M82" s="1530"/>
      <c r="N82" s="1580"/>
      <c r="O82" s="1513"/>
      <c r="P82" s="1515"/>
      <c r="Q82" s="1500"/>
      <c r="R82" s="1501"/>
      <c r="S82" s="1501"/>
      <c r="T82" s="1501"/>
      <c r="U82" s="1502"/>
      <c r="V82" s="1507"/>
      <c r="W82" s="1521"/>
      <c r="X82" s="1522"/>
    </row>
    <row r="83" spans="1:24" s="311" customFormat="1" ht="9.9499999999999993" customHeight="1">
      <c r="A83" s="1495"/>
      <c r="B83" s="1523"/>
      <c r="C83" s="1524"/>
      <c r="D83" s="1524"/>
      <c r="E83" s="1525"/>
      <c r="F83" s="1560"/>
      <c r="G83" s="1561"/>
      <c r="H83" s="1562"/>
      <c r="I83" s="1567"/>
      <c r="J83" s="1575"/>
      <c r="K83" s="1576"/>
      <c r="L83" s="1577"/>
      <c r="M83" s="1529"/>
      <c r="N83" s="1531"/>
      <c r="O83" s="1513"/>
      <c r="P83" s="1515"/>
      <c r="Q83" s="1500"/>
      <c r="R83" s="1501"/>
      <c r="S83" s="1501"/>
      <c r="T83" s="1501"/>
      <c r="U83" s="1502"/>
      <c r="V83" s="1507"/>
      <c r="W83" s="1521"/>
      <c r="X83" s="1522"/>
    </row>
    <row r="84" spans="1:24" s="311" customFormat="1" ht="9.9499999999999993" customHeight="1">
      <c r="A84" s="1495"/>
      <c r="B84" s="1526"/>
      <c r="C84" s="1527"/>
      <c r="D84" s="1527"/>
      <c r="E84" s="1528"/>
      <c r="F84" s="1560"/>
      <c r="G84" s="1561"/>
      <c r="H84" s="1562"/>
      <c r="I84" s="1567"/>
      <c r="J84" s="1533">
        <f t="shared" ref="J84" si="9">DATEDIF(J81,$W$3,"y")</f>
        <v>0</v>
      </c>
      <c r="K84" s="1534"/>
      <c r="L84" s="1535"/>
      <c r="M84" s="1530"/>
      <c r="N84" s="1532"/>
      <c r="O84" s="1542"/>
      <c r="P84" s="1515"/>
      <c r="Q84" s="1500"/>
      <c r="R84" s="1501"/>
      <c r="S84" s="1501"/>
      <c r="T84" s="1501"/>
      <c r="U84" s="1502"/>
      <c r="V84" s="1507"/>
      <c r="W84" s="1544"/>
      <c r="X84" s="1545"/>
    </row>
    <row r="85" spans="1:24" s="311" customFormat="1" ht="9.9499999999999993" customHeight="1">
      <c r="A85" s="1495"/>
      <c r="B85" s="1523"/>
      <c r="C85" s="1524"/>
      <c r="D85" s="1524"/>
      <c r="E85" s="1525"/>
      <c r="F85" s="1560"/>
      <c r="G85" s="1561"/>
      <c r="H85" s="1562"/>
      <c r="I85" s="1567"/>
      <c r="J85" s="1536"/>
      <c r="K85" s="1537"/>
      <c r="L85" s="1538"/>
      <c r="M85" s="1551"/>
      <c r="N85" s="1552"/>
      <c r="O85" s="1513"/>
      <c r="P85" s="1515"/>
      <c r="Q85" s="1500"/>
      <c r="R85" s="1501"/>
      <c r="S85" s="1501"/>
      <c r="T85" s="1501"/>
      <c r="U85" s="1502"/>
      <c r="V85" s="1507"/>
      <c r="W85" s="1521"/>
      <c r="X85" s="1522"/>
    </row>
    <row r="86" spans="1:24" s="311" customFormat="1" ht="9.9499999999999993" customHeight="1">
      <c r="A86" s="1496"/>
      <c r="B86" s="1548"/>
      <c r="C86" s="1549"/>
      <c r="D86" s="1549"/>
      <c r="E86" s="1550"/>
      <c r="F86" s="1563"/>
      <c r="G86" s="1564"/>
      <c r="H86" s="1565"/>
      <c r="I86" s="1568"/>
      <c r="J86" s="1539"/>
      <c r="K86" s="1540"/>
      <c r="L86" s="1541"/>
      <c r="M86" s="1516"/>
      <c r="N86" s="1553"/>
      <c r="O86" s="1543"/>
      <c r="P86" s="1516"/>
      <c r="Q86" s="1503"/>
      <c r="R86" s="1504"/>
      <c r="S86" s="1504"/>
      <c r="T86" s="1504"/>
      <c r="U86" s="1505"/>
      <c r="V86" s="1508"/>
      <c r="W86" s="1546"/>
      <c r="X86" s="1547"/>
    </row>
    <row r="87" spans="1:24" s="311" customFormat="1" ht="9.9499999999999993" customHeight="1">
      <c r="A87" s="1494"/>
      <c r="B87" s="1554"/>
      <c r="C87" s="1555"/>
      <c r="D87" s="1555"/>
      <c r="E87" s="1556"/>
      <c r="F87" s="1557"/>
      <c r="G87" s="1558"/>
      <c r="H87" s="1559"/>
      <c r="I87" s="1566"/>
      <c r="J87" s="1569"/>
      <c r="K87" s="1570"/>
      <c r="L87" s="1571"/>
      <c r="M87" s="1578"/>
      <c r="N87" s="1579"/>
      <c r="O87" s="1512"/>
      <c r="P87" s="1514"/>
      <c r="Q87" s="1497"/>
      <c r="R87" s="1498"/>
      <c r="S87" s="1498"/>
      <c r="T87" s="1498"/>
      <c r="U87" s="1499"/>
      <c r="V87" s="1506"/>
      <c r="W87" s="1519"/>
      <c r="X87" s="1520"/>
    </row>
    <row r="88" spans="1:24" s="311" customFormat="1" ht="9.9499999999999993" customHeight="1">
      <c r="A88" s="1495"/>
      <c r="B88" s="1526"/>
      <c r="C88" s="1527"/>
      <c r="D88" s="1527"/>
      <c r="E88" s="1528"/>
      <c r="F88" s="1560"/>
      <c r="G88" s="1561"/>
      <c r="H88" s="1562"/>
      <c r="I88" s="1567"/>
      <c r="J88" s="1572"/>
      <c r="K88" s="1573"/>
      <c r="L88" s="1574"/>
      <c r="M88" s="1530"/>
      <c r="N88" s="1580"/>
      <c r="O88" s="1513"/>
      <c r="P88" s="1515"/>
      <c r="Q88" s="1500"/>
      <c r="R88" s="1501"/>
      <c r="S88" s="1501"/>
      <c r="T88" s="1501"/>
      <c r="U88" s="1502"/>
      <c r="V88" s="1507"/>
      <c r="W88" s="1521"/>
      <c r="X88" s="1522"/>
    </row>
    <row r="89" spans="1:24" s="311" customFormat="1" ht="9.9499999999999993" customHeight="1">
      <c r="A89" s="1495"/>
      <c r="B89" s="1523"/>
      <c r="C89" s="1524"/>
      <c r="D89" s="1524"/>
      <c r="E89" s="1525"/>
      <c r="F89" s="1560"/>
      <c r="G89" s="1561"/>
      <c r="H89" s="1562"/>
      <c r="I89" s="1567"/>
      <c r="J89" s="1575"/>
      <c r="K89" s="1576"/>
      <c r="L89" s="1577"/>
      <c r="M89" s="1529"/>
      <c r="N89" s="1531"/>
      <c r="O89" s="1583"/>
      <c r="P89" s="1515"/>
      <c r="Q89" s="1500"/>
      <c r="R89" s="1501"/>
      <c r="S89" s="1501"/>
      <c r="T89" s="1501"/>
      <c r="U89" s="1502"/>
      <c r="V89" s="1507"/>
      <c r="W89" s="1521"/>
      <c r="X89" s="1522"/>
    </row>
    <row r="90" spans="1:24" s="311" customFormat="1" ht="9.9499999999999993" customHeight="1">
      <c r="A90" s="1495"/>
      <c r="B90" s="1526"/>
      <c r="C90" s="1527"/>
      <c r="D90" s="1527"/>
      <c r="E90" s="1528"/>
      <c r="F90" s="1560"/>
      <c r="G90" s="1561"/>
      <c r="H90" s="1562"/>
      <c r="I90" s="1567"/>
      <c r="J90" s="1533">
        <f t="shared" ref="J90" si="10">DATEDIF(J87,$W$3,"y")</f>
        <v>0</v>
      </c>
      <c r="K90" s="1534"/>
      <c r="L90" s="1535"/>
      <c r="M90" s="1530"/>
      <c r="N90" s="1532"/>
      <c r="O90" s="1542"/>
      <c r="P90" s="1515"/>
      <c r="Q90" s="1500"/>
      <c r="R90" s="1501"/>
      <c r="S90" s="1501"/>
      <c r="T90" s="1501"/>
      <c r="U90" s="1502"/>
      <c r="V90" s="1507"/>
      <c r="W90" s="1544"/>
      <c r="X90" s="1545"/>
    </row>
    <row r="91" spans="1:24" s="311" customFormat="1" ht="9.9499999999999993" customHeight="1">
      <c r="A91" s="1495"/>
      <c r="B91" s="1523"/>
      <c r="C91" s="1524"/>
      <c r="D91" s="1524"/>
      <c r="E91" s="1525"/>
      <c r="F91" s="1560"/>
      <c r="G91" s="1561"/>
      <c r="H91" s="1562"/>
      <c r="I91" s="1567"/>
      <c r="J91" s="1536"/>
      <c r="K91" s="1537"/>
      <c r="L91" s="1538"/>
      <c r="M91" s="1551"/>
      <c r="N91" s="1552"/>
      <c r="O91" s="1513"/>
      <c r="P91" s="1515"/>
      <c r="Q91" s="1500"/>
      <c r="R91" s="1501"/>
      <c r="S91" s="1501"/>
      <c r="T91" s="1501"/>
      <c r="U91" s="1502"/>
      <c r="V91" s="1507"/>
      <c r="W91" s="1521"/>
      <c r="X91" s="1522"/>
    </row>
    <row r="92" spans="1:24" s="311" customFormat="1" ht="9.9499999999999993" customHeight="1">
      <c r="A92" s="1496"/>
      <c r="B92" s="1548"/>
      <c r="C92" s="1549"/>
      <c r="D92" s="1549"/>
      <c r="E92" s="1550"/>
      <c r="F92" s="1563"/>
      <c r="G92" s="1564"/>
      <c r="H92" s="1565"/>
      <c r="I92" s="1568"/>
      <c r="J92" s="1539"/>
      <c r="K92" s="1540"/>
      <c r="L92" s="1541"/>
      <c r="M92" s="1516"/>
      <c r="N92" s="1553"/>
      <c r="O92" s="1543"/>
      <c r="P92" s="1516"/>
      <c r="Q92" s="1503"/>
      <c r="R92" s="1504"/>
      <c r="S92" s="1504"/>
      <c r="T92" s="1504"/>
      <c r="U92" s="1505"/>
      <c r="V92" s="1508"/>
      <c r="W92" s="1546"/>
      <c r="X92" s="1547"/>
    </row>
    <row r="93" spans="1:24" s="311" customFormat="1" ht="9.9499999999999993" customHeight="1">
      <c r="A93" s="1494"/>
      <c r="B93" s="1554"/>
      <c r="C93" s="1555"/>
      <c r="D93" s="1555"/>
      <c r="E93" s="1556"/>
      <c r="F93" s="1557"/>
      <c r="G93" s="1558"/>
      <c r="H93" s="1559"/>
      <c r="I93" s="1566"/>
      <c r="J93" s="1569"/>
      <c r="K93" s="1570"/>
      <c r="L93" s="1571"/>
      <c r="M93" s="1578"/>
      <c r="N93" s="1579"/>
      <c r="O93" s="1512"/>
      <c r="P93" s="1514"/>
      <c r="Q93" s="1497"/>
      <c r="R93" s="1498"/>
      <c r="S93" s="1498"/>
      <c r="T93" s="1498"/>
      <c r="U93" s="1499"/>
      <c r="V93" s="1506"/>
      <c r="W93" s="1519"/>
      <c r="X93" s="1520"/>
    </row>
    <row r="94" spans="1:24" s="311" customFormat="1" ht="9.9499999999999993" customHeight="1">
      <c r="A94" s="1495"/>
      <c r="B94" s="1526"/>
      <c r="C94" s="1527"/>
      <c r="D94" s="1527"/>
      <c r="E94" s="1528"/>
      <c r="F94" s="1560"/>
      <c r="G94" s="1561"/>
      <c r="H94" s="1562"/>
      <c r="I94" s="1567"/>
      <c r="J94" s="1572"/>
      <c r="K94" s="1573"/>
      <c r="L94" s="1574"/>
      <c r="M94" s="1530"/>
      <c r="N94" s="1580"/>
      <c r="O94" s="1513"/>
      <c r="P94" s="1515"/>
      <c r="Q94" s="1500"/>
      <c r="R94" s="1501"/>
      <c r="S94" s="1501"/>
      <c r="T94" s="1501"/>
      <c r="U94" s="1502"/>
      <c r="V94" s="1507"/>
      <c r="W94" s="1521"/>
      <c r="X94" s="1522"/>
    </row>
    <row r="95" spans="1:24" s="311" customFormat="1" ht="9.9499999999999993" customHeight="1">
      <c r="A95" s="1495"/>
      <c r="B95" s="1523"/>
      <c r="C95" s="1524"/>
      <c r="D95" s="1524"/>
      <c r="E95" s="1525"/>
      <c r="F95" s="1560"/>
      <c r="G95" s="1561"/>
      <c r="H95" s="1562"/>
      <c r="I95" s="1567"/>
      <c r="J95" s="1575"/>
      <c r="K95" s="1576"/>
      <c r="L95" s="1577"/>
      <c r="M95" s="1529"/>
      <c r="N95" s="1531"/>
      <c r="O95" s="1583"/>
      <c r="P95" s="1515"/>
      <c r="Q95" s="1500"/>
      <c r="R95" s="1501"/>
      <c r="S95" s="1501"/>
      <c r="T95" s="1501"/>
      <c r="U95" s="1502"/>
      <c r="V95" s="1507"/>
      <c r="W95" s="1521"/>
      <c r="X95" s="1522"/>
    </row>
    <row r="96" spans="1:24" s="311" customFormat="1" ht="9.9499999999999993" customHeight="1">
      <c r="A96" s="1495"/>
      <c r="B96" s="1526"/>
      <c r="C96" s="1527"/>
      <c r="D96" s="1527"/>
      <c r="E96" s="1528"/>
      <c r="F96" s="1560"/>
      <c r="G96" s="1561"/>
      <c r="H96" s="1562"/>
      <c r="I96" s="1567"/>
      <c r="J96" s="1533">
        <f t="shared" ref="J96" si="11">DATEDIF(J93,$W$3,"y")</f>
        <v>0</v>
      </c>
      <c r="K96" s="1534"/>
      <c r="L96" s="1535"/>
      <c r="M96" s="1530"/>
      <c r="N96" s="1532"/>
      <c r="O96" s="1542"/>
      <c r="P96" s="1515"/>
      <c r="Q96" s="1500"/>
      <c r="R96" s="1501"/>
      <c r="S96" s="1501"/>
      <c r="T96" s="1501"/>
      <c r="U96" s="1502"/>
      <c r="V96" s="1507"/>
      <c r="W96" s="1544"/>
      <c r="X96" s="1545"/>
    </row>
    <row r="97" spans="1:24" s="311" customFormat="1" ht="9.9499999999999993" customHeight="1">
      <c r="A97" s="1495"/>
      <c r="B97" s="1523"/>
      <c r="C97" s="1524"/>
      <c r="D97" s="1524"/>
      <c r="E97" s="1525"/>
      <c r="F97" s="1560"/>
      <c r="G97" s="1561"/>
      <c r="H97" s="1562"/>
      <c r="I97" s="1567"/>
      <c r="J97" s="1536"/>
      <c r="K97" s="1537"/>
      <c r="L97" s="1538"/>
      <c r="M97" s="1551"/>
      <c r="N97" s="1552"/>
      <c r="O97" s="1513"/>
      <c r="P97" s="1515"/>
      <c r="Q97" s="1500"/>
      <c r="R97" s="1501"/>
      <c r="S97" s="1501"/>
      <c r="T97" s="1501"/>
      <c r="U97" s="1502"/>
      <c r="V97" s="1507"/>
      <c r="W97" s="1521"/>
      <c r="X97" s="1522"/>
    </row>
    <row r="98" spans="1:24" s="311" customFormat="1" ht="9.9499999999999993" customHeight="1">
      <c r="A98" s="1496"/>
      <c r="B98" s="1548"/>
      <c r="C98" s="1549"/>
      <c r="D98" s="1549"/>
      <c r="E98" s="1550"/>
      <c r="F98" s="1563"/>
      <c r="G98" s="1564"/>
      <c r="H98" s="1565"/>
      <c r="I98" s="1568"/>
      <c r="J98" s="1539"/>
      <c r="K98" s="1540"/>
      <c r="L98" s="1541"/>
      <c r="M98" s="1516"/>
      <c r="N98" s="1553"/>
      <c r="O98" s="1543"/>
      <c r="P98" s="1516"/>
      <c r="Q98" s="1503"/>
      <c r="R98" s="1504"/>
      <c r="S98" s="1504"/>
      <c r="T98" s="1504"/>
      <c r="U98" s="1505"/>
      <c r="V98" s="1508"/>
      <c r="W98" s="1546"/>
      <c r="X98" s="1547"/>
    </row>
    <row r="99" spans="1:24" s="311" customFormat="1" ht="9.9499999999999993" customHeight="1">
      <c r="A99" s="1494"/>
      <c r="B99" s="1554"/>
      <c r="C99" s="1555"/>
      <c r="D99" s="1555"/>
      <c r="E99" s="1556"/>
      <c r="F99" s="1557"/>
      <c r="G99" s="1558"/>
      <c r="H99" s="1559"/>
      <c r="I99" s="1566"/>
      <c r="J99" s="1569"/>
      <c r="K99" s="1570"/>
      <c r="L99" s="1571"/>
      <c r="M99" s="1578"/>
      <c r="N99" s="1579"/>
      <c r="O99" s="1512"/>
      <c r="P99" s="1514"/>
      <c r="Q99" s="1497"/>
      <c r="R99" s="1498"/>
      <c r="S99" s="1498"/>
      <c r="T99" s="1498"/>
      <c r="U99" s="1499"/>
      <c r="V99" s="1506"/>
      <c r="W99" s="1519"/>
      <c r="X99" s="1520"/>
    </row>
    <row r="100" spans="1:24" s="311" customFormat="1" ht="9.9499999999999993" customHeight="1">
      <c r="A100" s="1495"/>
      <c r="B100" s="1526"/>
      <c r="C100" s="1527"/>
      <c r="D100" s="1527"/>
      <c r="E100" s="1528"/>
      <c r="F100" s="1560"/>
      <c r="G100" s="1561"/>
      <c r="H100" s="1562"/>
      <c r="I100" s="1567"/>
      <c r="J100" s="1572"/>
      <c r="K100" s="1573"/>
      <c r="L100" s="1574"/>
      <c r="M100" s="1530"/>
      <c r="N100" s="1580"/>
      <c r="O100" s="1513"/>
      <c r="P100" s="1515"/>
      <c r="Q100" s="1500"/>
      <c r="R100" s="1501"/>
      <c r="S100" s="1501"/>
      <c r="T100" s="1501"/>
      <c r="U100" s="1502"/>
      <c r="V100" s="1507"/>
      <c r="W100" s="1521"/>
      <c r="X100" s="1522"/>
    </row>
    <row r="101" spans="1:24" s="311" customFormat="1" ht="9.9499999999999993" customHeight="1">
      <c r="A101" s="1495"/>
      <c r="B101" s="1523"/>
      <c r="C101" s="1524"/>
      <c r="D101" s="1524"/>
      <c r="E101" s="1525"/>
      <c r="F101" s="1560"/>
      <c r="G101" s="1561"/>
      <c r="H101" s="1562"/>
      <c r="I101" s="1567"/>
      <c r="J101" s="1575"/>
      <c r="K101" s="1576"/>
      <c r="L101" s="1577"/>
      <c r="M101" s="1529"/>
      <c r="N101" s="1531"/>
      <c r="O101" s="1513"/>
      <c r="P101" s="1515"/>
      <c r="Q101" s="1500"/>
      <c r="R101" s="1501"/>
      <c r="S101" s="1501"/>
      <c r="T101" s="1501"/>
      <c r="U101" s="1502"/>
      <c r="V101" s="1507"/>
      <c r="W101" s="1521"/>
      <c r="X101" s="1522"/>
    </row>
    <row r="102" spans="1:24" s="311" customFormat="1" ht="9.9499999999999993" customHeight="1">
      <c r="A102" s="1495"/>
      <c r="B102" s="1526"/>
      <c r="C102" s="1527"/>
      <c r="D102" s="1527"/>
      <c r="E102" s="1528"/>
      <c r="F102" s="1560"/>
      <c r="G102" s="1561"/>
      <c r="H102" s="1562"/>
      <c r="I102" s="1567"/>
      <c r="J102" s="1533">
        <f t="shared" ref="J102" si="12">DATEDIF(J99,$W$3,"y")</f>
        <v>0</v>
      </c>
      <c r="K102" s="1534"/>
      <c r="L102" s="1535"/>
      <c r="M102" s="1530"/>
      <c r="N102" s="1532"/>
      <c r="O102" s="1542"/>
      <c r="P102" s="1515"/>
      <c r="Q102" s="1500"/>
      <c r="R102" s="1501"/>
      <c r="S102" s="1501"/>
      <c r="T102" s="1501"/>
      <c r="U102" s="1502"/>
      <c r="V102" s="1507"/>
      <c r="W102" s="1544"/>
      <c r="X102" s="1545"/>
    </row>
    <row r="103" spans="1:24" s="311" customFormat="1" ht="9.9499999999999993" customHeight="1">
      <c r="A103" s="1495"/>
      <c r="B103" s="1523"/>
      <c r="C103" s="1524"/>
      <c r="D103" s="1524"/>
      <c r="E103" s="1525"/>
      <c r="F103" s="1560"/>
      <c r="G103" s="1561"/>
      <c r="H103" s="1562"/>
      <c r="I103" s="1567"/>
      <c r="J103" s="1536"/>
      <c r="K103" s="1537"/>
      <c r="L103" s="1538"/>
      <c r="M103" s="1551"/>
      <c r="N103" s="1552"/>
      <c r="O103" s="1513"/>
      <c r="P103" s="1515"/>
      <c r="Q103" s="1500"/>
      <c r="R103" s="1501"/>
      <c r="S103" s="1501"/>
      <c r="T103" s="1501"/>
      <c r="U103" s="1502"/>
      <c r="V103" s="1507"/>
      <c r="W103" s="1521"/>
      <c r="X103" s="1522"/>
    </row>
    <row r="104" spans="1:24" s="311" customFormat="1" ht="9.9499999999999993" customHeight="1">
      <c r="A104" s="1496"/>
      <c r="B104" s="1548"/>
      <c r="C104" s="1549"/>
      <c r="D104" s="1549"/>
      <c r="E104" s="1550"/>
      <c r="F104" s="1563"/>
      <c r="G104" s="1564"/>
      <c r="H104" s="1565"/>
      <c r="I104" s="1568"/>
      <c r="J104" s="1539"/>
      <c r="K104" s="1540"/>
      <c r="L104" s="1541"/>
      <c r="M104" s="1516"/>
      <c r="N104" s="1553"/>
      <c r="O104" s="1543"/>
      <c r="P104" s="1516"/>
      <c r="Q104" s="1503"/>
      <c r="R104" s="1504"/>
      <c r="S104" s="1504"/>
      <c r="T104" s="1504"/>
      <c r="U104" s="1505"/>
      <c r="V104" s="1508"/>
      <c r="W104" s="1546"/>
      <c r="X104" s="1547"/>
    </row>
    <row r="105" spans="1:24" s="311" customFormat="1" ht="9.9499999999999993" customHeight="1">
      <c r="A105" s="1494"/>
      <c r="B105" s="1554"/>
      <c r="C105" s="1555"/>
      <c r="D105" s="1555"/>
      <c r="E105" s="1556"/>
      <c r="F105" s="1557"/>
      <c r="G105" s="1558"/>
      <c r="H105" s="1559"/>
      <c r="I105" s="1566"/>
      <c r="J105" s="1569"/>
      <c r="K105" s="1570"/>
      <c r="L105" s="1571"/>
      <c r="M105" s="1578"/>
      <c r="N105" s="1579"/>
      <c r="O105" s="1512"/>
      <c r="P105" s="1514"/>
      <c r="Q105" s="1497"/>
      <c r="R105" s="1498"/>
      <c r="S105" s="1498"/>
      <c r="T105" s="1498"/>
      <c r="U105" s="1499"/>
      <c r="V105" s="1506"/>
      <c r="W105" s="1519"/>
      <c r="X105" s="1520"/>
    </row>
    <row r="106" spans="1:24" s="311" customFormat="1" ht="9.9499999999999993" customHeight="1">
      <c r="A106" s="1495"/>
      <c r="B106" s="1526"/>
      <c r="C106" s="1527"/>
      <c r="D106" s="1527"/>
      <c r="E106" s="1528"/>
      <c r="F106" s="1560"/>
      <c r="G106" s="1561"/>
      <c r="H106" s="1562"/>
      <c r="I106" s="1567"/>
      <c r="J106" s="1572"/>
      <c r="K106" s="1573"/>
      <c r="L106" s="1574"/>
      <c r="M106" s="1530"/>
      <c r="N106" s="1580"/>
      <c r="O106" s="1513"/>
      <c r="P106" s="1515"/>
      <c r="Q106" s="1500"/>
      <c r="R106" s="1501"/>
      <c r="S106" s="1501"/>
      <c r="T106" s="1501"/>
      <c r="U106" s="1502"/>
      <c r="V106" s="1507"/>
      <c r="W106" s="1521"/>
      <c r="X106" s="1522"/>
    </row>
    <row r="107" spans="1:24" s="311" customFormat="1" ht="9.9499999999999993" customHeight="1">
      <c r="A107" s="1495"/>
      <c r="B107" s="1523"/>
      <c r="C107" s="1524"/>
      <c r="D107" s="1524"/>
      <c r="E107" s="1525"/>
      <c r="F107" s="1560"/>
      <c r="G107" s="1561"/>
      <c r="H107" s="1562"/>
      <c r="I107" s="1567"/>
      <c r="J107" s="1575"/>
      <c r="K107" s="1576"/>
      <c r="L107" s="1577"/>
      <c r="M107" s="1529"/>
      <c r="N107" s="1531"/>
      <c r="O107" s="1513"/>
      <c r="P107" s="1515"/>
      <c r="Q107" s="1500"/>
      <c r="R107" s="1501"/>
      <c r="S107" s="1501"/>
      <c r="T107" s="1501"/>
      <c r="U107" s="1502"/>
      <c r="V107" s="1507"/>
      <c r="W107" s="1521"/>
      <c r="X107" s="1522"/>
    </row>
    <row r="108" spans="1:24" s="311" customFormat="1" ht="9.9499999999999993" customHeight="1">
      <c r="A108" s="1495"/>
      <c r="B108" s="1526"/>
      <c r="C108" s="1527"/>
      <c r="D108" s="1527"/>
      <c r="E108" s="1528"/>
      <c r="F108" s="1560"/>
      <c r="G108" s="1561"/>
      <c r="H108" s="1562"/>
      <c r="I108" s="1567"/>
      <c r="J108" s="1533">
        <f t="shared" ref="J108" si="13">DATEDIF(J105,$W$3,"y")</f>
        <v>0</v>
      </c>
      <c r="K108" s="1534"/>
      <c r="L108" s="1535"/>
      <c r="M108" s="1530"/>
      <c r="N108" s="1532"/>
      <c r="O108" s="1542"/>
      <c r="P108" s="1515"/>
      <c r="Q108" s="1500"/>
      <c r="R108" s="1501"/>
      <c r="S108" s="1501"/>
      <c r="T108" s="1501"/>
      <c r="U108" s="1502"/>
      <c r="V108" s="1507"/>
      <c r="W108" s="1544"/>
      <c r="X108" s="1545"/>
    </row>
    <row r="109" spans="1:24" s="311" customFormat="1" ht="9.9499999999999993" customHeight="1">
      <c r="A109" s="1495"/>
      <c r="B109" s="1523"/>
      <c r="C109" s="1524"/>
      <c r="D109" s="1524"/>
      <c r="E109" s="1525"/>
      <c r="F109" s="1560"/>
      <c r="G109" s="1561"/>
      <c r="H109" s="1562"/>
      <c r="I109" s="1567"/>
      <c r="J109" s="1536"/>
      <c r="K109" s="1537"/>
      <c r="L109" s="1538"/>
      <c r="M109" s="1551"/>
      <c r="N109" s="1552"/>
      <c r="O109" s="1513"/>
      <c r="P109" s="1515"/>
      <c r="Q109" s="1500"/>
      <c r="R109" s="1501"/>
      <c r="S109" s="1501"/>
      <c r="T109" s="1501"/>
      <c r="U109" s="1502"/>
      <c r="V109" s="1507"/>
      <c r="W109" s="1521"/>
      <c r="X109" s="1522"/>
    </row>
    <row r="110" spans="1:24" s="311" customFormat="1" ht="9.9499999999999993" customHeight="1">
      <c r="A110" s="1496"/>
      <c r="B110" s="1548"/>
      <c r="C110" s="1549"/>
      <c r="D110" s="1549"/>
      <c r="E110" s="1550"/>
      <c r="F110" s="1563"/>
      <c r="G110" s="1564"/>
      <c r="H110" s="1565"/>
      <c r="I110" s="1568"/>
      <c r="J110" s="1539"/>
      <c r="K110" s="1540"/>
      <c r="L110" s="1541"/>
      <c r="M110" s="1516"/>
      <c r="N110" s="1553"/>
      <c r="O110" s="1595"/>
      <c r="P110" s="1516"/>
      <c r="Q110" s="1503"/>
      <c r="R110" s="1504"/>
      <c r="S110" s="1504"/>
      <c r="T110" s="1504"/>
      <c r="U110" s="1505"/>
      <c r="V110" s="1508"/>
      <c r="W110" s="1546"/>
      <c r="X110" s="1547"/>
    </row>
    <row r="111" spans="1:24" s="311" customFormat="1" ht="9.9499999999999993" customHeight="1">
      <c r="A111" s="1494"/>
      <c r="B111" s="1554"/>
      <c r="C111" s="1555"/>
      <c r="D111" s="1555"/>
      <c r="E111" s="1556"/>
      <c r="F111" s="1557"/>
      <c r="G111" s="1558"/>
      <c r="H111" s="1559"/>
      <c r="I111" s="1566"/>
      <c r="J111" s="1569"/>
      <c r="K111" s="1570"/>
      <c r="L111" s="1571"/>
      <c r="M111" s="1578"/>
      <c r="N111" s="1579"/>
      <c r="O111" s="1593"/>
      <c r="P111" s="1514"/>
      <c r="Q111" s="1497"/>
      <c r="R111" s="1498"/>
      <c r="S111" s="1498"/>
      <c r="T111" s="1498"/>
      <c r="U111" s="1499"/>
      <c r="V111" s="1506"/>
      <c r="W111" s="1519"/>
      <c r="X111" s="1520"/>
    </row>
    <row r="112" spans="1:24" s="311" customFormat="1" ht="9.9499999999999993" customHeight="1">
      <c r="A112" s="1495"/>
      <c r="B112" s="1526"/>
      <c r="C112" s="1527"/>
      <c r="D112" s="1527"/>
      <c r="E112" s="1528"/>
      <c r="F112" s="1560"/>
      <c r="G112" s="1561"/>
      <c r="H112" s="1562"/>
      <c r="I112" s="1567"/>
      <c r="J112" s="1572"/>
      <c r="K112" s="1573"/>
      <c r="L112" s="1574"/>
      <c r="M112" s="1530"/>
      <c r="N112" s="1580"/>
      <c r="O112" s="1594"/>
      <c r="P112" s="1515"/>
      <c r="Q112" s="1500"/>
      <c r="R112" s="1501"/>
      <c r="S112" s="1501"/>
      <c r="T112" s="1501"/>
      <c r="U112" s="1502"/>
      <c r="V112" s="1507"/>
      <c r="W112" s="1521"/>
      <c r="X112" s="1522"/>
    </row>
    <row r="113" spans="1:24" s="311" customFormat="1" ht="9.9499999999999993" customHeight="1">
      <c r="A113" s="1495"/>
      <c r="B113" s="1584"/>
      <c r="C113" s="1585"/>
      <c r="D113" s="1585"/>
      <c r="E113" s="1586"/>
      <c r="F113" s="1560"/>
      <c r="G113" s="1561"/>
      <c r="H113" s="1562"/>
      <c r="I113" s="1567"/>
      <c r="J113" s="1575"/>
      <c r="K113" s="1576"/>
      <c r="L113" s="1577"/>
      <c r="M113" s="1529"/>
      <c r="N113" s="1531"/>
      <c r="O113" s="1594"/>
      <c r="P113" s="1515"/>
      <c r="Q113" s="1500"/>
      <c r="R113" s="1501"/>
      <c r="S113" s="1501"/>
      <c r="T113" s="1501"/>
      <c r="U113" s="1502"/>
      <c r="V113" s="1507"/>
      <c r="W113" s="1521"/>
      <c r="X113" s="1522"/>
    </row>
    <row r="114" spans="1:24" s="311" customFormat="1" ht="9.9499999999999993" customHeight="1">
      <c r="A114" s="1495"/>
      <c r="B114" s="1587"/>
      <c r="C114" s="1588"/>
      <c r="D114" s="1588"/>
      <c r="E114" s="1589"/>
      <c r="F114" s="1560"/>
      <c r="G114" s="1561"/>
      <c r="H114" s="1562"/>
      <c r="I114" s="1567"/>
      <c r="J114" s="1533">
        <f>DATEDIF(J111,$W$3,"y")</f>
        <v>0</v>
      </c>
      <c r="K114" s="1534"/>
      <c r="L114" s="1535"/>
      <c r="M114" s="1530"/>
      <c r="N114" s="1532"/>
      <c r="O114" s="1542"/>
      <c r="P114" s="1515"/>
      <c r="Q114" s="1500"/>
      <c r="R114" s="1501"/>
      <c r="S114" s="1501"/>
      <c r="T114" s="1501"/>
      <c r="U114" s="1502"/>
      <c r="V114" s="1507"/>
      <c r="W114" s="1544"/>
      <c r="X114" s="1545"/>
    </row>
    <row r="115" spans="1:24" s="311" customFormat="1" ht="9.9499999999999993" customHeight="1">
      <c r="A115" s="1495"/>
      <c r="B115" s="1584"/>
      <c r="C115" s="1585"/>
      <c r="D115" s="1585"/>
      <c r="E115" s="1586"/>
      <c r="F115" s="1560"/>
      <c r="G115" s="1561"/>
      <c r="H115" s="1562"/>
      <c r="I115" s="1567"/>
      <c r="J115" s="1536"/>
      <c r="K115" s="1537"/>
      <c r="L115" s="1538"/>
      <c r="M115" s="1551"/>
      <c r="N115" s="1552"/>
      <c r="O115" s="1513"/>
      <c r="P115" s="1515"/>
      <c r="Q115" s="1500"/>
      <c r="R115" s="1501"/>
      <c r="S115" s="1501"/>
      <c r="T115" s="1501"/>
      <c r="U115" s="1502"/>
      <c r="V115" s="1507"/>
      <c r="W115" s="1521"/>
      <c r="X115" s="1522"/>
    </row>
    <row r="116" spans="1:24" s="311" customFormat="1" ht="9.9499999999999993" customHeight="1">
      <c r="A116" s="1496"/>
      <c r="B116" s="1590"/>
      <c r="C116" s="1591"/>
      <c r="D116" s="1591"/>
      <c r="E116" s="1592"/>
      <c r="F116" s="1563"/>
      <c r="G116" s="1564"/>
      <c r="H116" s="1565"/>
      <c r="I116" s="1568"/>
      <c r="J116" s="1539"/>
      <c r="K116" s="1540"/>
      <c r="L116" s="1541"/>
      <c r="M116" s="1516"/>
      <c r="N116" s="1553"/>
      <c r="O116" s="1543"/>
      <c r="P116" s="1516"/>
      <c r="Q116" s="1503"/>
      <c r="R116" s="1504"/>
      <c r="S116" s="1504"/>
      <c r="T116" s="1504"/>
      <c r="U116" s="1505"/>
      <c r="V116" s="1508"/>
      <c r="W116" s="1546"/>
      <c r="X116" s="1547"/>
    </row>
    <row r="117" spans="1:24" s="311" customFormat="1" ht="9.9499999999999993" customHeight="1">
      <c r="A117" s="1494"/>
      <c r="B117" s="1554"/>
      <c r="C117" s="1555"/>
      <c r="D117" s="1555"/>
      <c r="E117" s="1556"/>
      <c r="F117" s="1557"/>
      <c r="G117" s="1558"/>
      <c r="H117" s="1559"/>
      <c r="I117" s="1566"/>
      <c r="J117" s="1569"/>
      <c r="K117" s="1570"/>
      <c r="L117" s="1571"/>
      <c r="M117" s="1578"/>
      <c r="N117" s="1579"/>
      <c r="O117" s="1512"/>
      <c r="P117" s="1514"/>
      <c r="Q117" s="1497"/>
      <c r="R117" s="1498"/>
      <c r="S117" s="1498"/>
      <c r="T117" s="1498"/>
      <c r="U117" s="1499"/>
      <c r="V117" s="1506"/>
      <c r="W117" s="1519"/>
      <c r="X117" s="1520"/>
    </row>
    <row r="118" spans="1:24" s="311" customFormat="1" ht="9.9499999999999993" customHeight="1">
      <c r="A118" s="1495"/>
      <c r="B118" s="1526"/>
      <c r="C118" s="1527"/>
      <c r="D118" s="1527"/>
      <c r="E118" s="1528"/>
      <c r="F118" s="1560"/>
      <c r="G118" s="1561"/>
      <c r="H118" s="1562"/>
      <c r="I118" s="1567"/>
      <c r="J118" s="1572"/>
      <c r="K118" s="1573"/>
      <c r="L118" s="1574"/>
      <c r="M118" s="1530"/>
      <c r="N118" s="1580"/>
      <c r="O118" s="1513"/>
      <c r="P118" s="1515"/>
      <c r="Q118" s="1500"/>
      <c r="R118" s="1501"/>
      <c r="S118" s="1501"/>
      <c r="T118" s="1501"/>
      <c r="U118" s="1502"/>
      <c r="V118" s="1507"/>
      <c r="W118" s="1521"/>
      <c r="X118" s="1522"/>
    </row>
    <row r="119" spans="1:24" s="311" customFormat="1" ht="9.9499999999999993" customHeight="1">
      <c r="A119" s="1495"/>
      <c r="B119" s="1523"/>
      <c r="C119" s="1524"/>
      <c r="D119" s="1524"/>
      <c r="E119" s="1525"/>
      <c r="F119" s="1560"/>
      <c r="G119" s="1561"/>
      <c r="H119" s="1562"/>
      <c r="I119" s="1567"/>
      <c r="J119" s="1575"/>
      <c r="K119" s="1576"/>
      <c r="L119" s="1577"/>
      <c r="M119" s="1529"/>
      <c r="N119" s="1531"/>
      <c r="O119" s="1513"/>
      <c r="P119" s="1515"/>
      <c r="Q119" s="1500"/>
      <c r="R119" s="1501"/>
      <c r="S119" s="1501"/>
      <c r="T119" s="1501"/>
      <c r="U119" s="1502"/>
      <c r="V119" s="1507"/>
      <c r="W119" s="1521"/>
      <c r="X119" s="1522"/>
    </row>
    <row r="120" spans="1:24" s="311" customFormat="1" ht="9.9499999999999993" customHeight="1">
      <c r="A120" s="1495"/>
      <c r="B120" s="1526"/>
      <c r="C120" s="1527"/>
      <c r="D120" s="1527"/>
      <c r="E120" s="1528"/>
      <c r="F120" s="1560"/>
      <c r="G120" s="1561"/>
      <c r="H120" s="1562"/>
      <c r="I120" s="1567"/>
      <c r="J120" s="1533">
        <f t="shared" ref="J120" si="14">DATEDIF(J117,$W$3,"y")</f>
        <v>0</v>
      </c>
      <c r="K120" s="1534"/>
      <c r="L120" s="1535"/>
      <c r="M120" s="1530"/>
      <c r="N120" s="1532"/>
      <c r="O120" s="1542"/>
      <c r="P120" s="1515"/>
      <c r="Q120" s="1500"/>
      <c r="R120" s="1501"/>
      <c r="S120" s="1501"/>
      <c r="T120" s="1501"/>
      <c r="U120" s="1502"/>
      <c r="V120" s="1507"/>
      <c r="W120" s="1544"/>
      <c r="X120" s="1545"/>
    </row>
    <row r="121" spans="1:24" s="311" customFormat="1" ht="9.9499999999999993" customHeight="1">
      <c r="A121" s="1495"/>
      <c r="B121" s="1523"/>
      <c r="C121" s="1524"/>
      <c r="D121" s="1524"/>
      <c r="E121" s="1525"/>
      <c r="F121" s="1560"/>
      <c r="G121" s="1561"/>
      <c r="H121" s="1562"/>
      <c r="I121" s="1567"/>
      <c r="J121" s="1536"/>
      <c r="K121" s="1537"/>
      <c r="L121" s="1538"/>
      <c r="M121" s="1551"/>
      <c r="N121" s="1552"/>
      <c r="O121" s="1513"/>
      <c r="P121" s="1515"/>
      <c r="Q121" s="1500"/>
      <c r="R121" s="1501"/>
      <c r="S121" s="1501"/>
      <c r="T121" s="1501"/>
      <c r="U121" s="1502"/>
      <c r="V121" s="1507"/>
      <c r="W121" s="1521"/>
      <c r="X121" s="1522"/>
    </row>
    <row r="122" spans="1:24" s="311" customFormat="1" ht="9.9499999999999993" customHeight="1">
      <c r="A122" s="1496"/>
      <c r="B122" s="1548"/>
      <c r="C122" s="1549"/>
      <c r="D122" s="1549"/>
      <c r="E122" s="1550"/>
      <c r="F122" s="1563"/>
      <c r="G122" s="1564"/>
      <c r="H122" s="1565"/>
      <c r="I122" s="1568"/>
      <c r="J122" s="1539"/>
      <c r="K122" s="1540"/>
      <c r="L122" s="1541"/>
      <c r="M122" s="1516"/>
      <c r="N122" s="1553"/>
      <c r="O122" s="1543"/>
      <c r="P122" s="1516"/>
      <c r="Q122" s="1503"/>
      <c r="R122" s="1504"/>
      <c r="S122" s="1504"/>
      <c r="T122" s="1504"/>
      <c r="U122" s="1505"/>
      <c r="V122" s="1508"/>
      <c r="W122" s="1546"/>
      <c r="X122" s="1547"/>
    </row>
    <row r="123" spans="1:24" s="311" customFormat="1" ht="9.9499999999999993" customHeight="1">
      <c r="A123" s="1494"/>
      <c r="B123" s="1554"/>
      <c r="C123" s="1555"/>
      <c r="D123" s="1555"/>
      <c r="E123" s="1556"/>
      <c r="F123" s="1557"/>
      <c r="G123" s="1558"/>
      <c r="H123" s="1559"/>
      <c r="I123" s="1566"/>
      <c r="J123" s="1569"/>
      <c r="K123" s="1570"/>
      <c r="L123" s="1571"/>
      <c r="M123" s="1578"/>
      <c r="N123" s="1579"/>
      <c r="O123" s="1512"/>
      <c r="P123" s="1514"/>
      <c r="Q123" s="1497"/>
      <c r="R123" s="1498"/>
      <c r="S123" s="1498"/>
      <c r="T123" s="1498"/>
      <c r="U123" s="1499"/>
      <c r="V123" s="1506"/>
      <c r="W123" s="1519"/>
      <c r="X123" s="1520"/>
    </row>
    <row r="124" spans="1:24" s="311" customFormat="1" ht="9.9499999999999993" customHeight="1">
      <c r="A124" s="1495"/>
      <c r="B124" s="1526"/>
      <c r="C124" s="1527"/>
      <c r="D124" s="1527"/>
      <c r="E124" s="1528"/>
      <c r="F124" s="1560"/>
      <c r="G124" s="1561"/>
      <c r="H124" s="1562"/>
      <c r="I124" s="1567"/>
      <c r="J124" s="1572"/>
      <c r="K124" s="1573"/>
      <c r="L124" s="1574"/>
      <c r="M124" s="1530"/>
      <c r="N124" s="1580"/>
      <c r="O124" s="1513"/>
      <c r="P124" s="1515"/>
      <c r="Q124" s="1500"/>
      <c r="R124" s="1501"/>
      <c r="S124" s="1501"/>
      <c r="T124" s="1501"/>
      <c r="U124" s="1502"/>
      <c r="V124" s="1507"/>
      <c r="W124" s="1521"/>
      <c r="X124" s="1522"/>
    </row>
    <row r="125" spans="1:24" s="311" customFormat="1" ht="9.9499999999999993" customHeight="1">
      <c r="A125" s="1495"/>
      <c r="B125" s="1523"/>
      <c r="C125" s="1524"/>
      <c r="D125" s="1524"/>
      <c r="E125" s="1525"/>
      <c r="F125" s="1560"/>
      <c r="G125" s="1561"/>
      <c r="H125" s="1562"/>
      <c r="I125" s="1567"/>
      <c r="J125" s="1575"/>
      <c r="K125" s="1576"/>
      <c r="L125" s="1577"/>
      <c r="M125" s="1529"/>
      <c r="N125" s="1531"/>
      <c r="O125" s="1583"/>
      <c r="P125" s="1515"/>
      <c r="Q125" s="1500"/>
      <c r="R125" s="1501"/>
      <c r="S125" s="1501"/>
      <c r="T125" s="1501"/>
      <c r="U125" s="1502"/>
      <c r="V125" s="1507"/>
      <c r="W125" s="1581"/>
      <c r="X125" s="1582"/>
    </row>
    <row r="126" spans="1:24" s="311" customFormat="1" ht="9.9499999999999993" customHeight="1">
      <c r="A126" s="1495"/>
      <c r="B126" s="1526"/>
      <c r="C126" s="1527"/>
      <c r="D126" s="1527"/>
      <c r="E126" s="1528"/>
      <c r="F126" s="1560"/>
      <c r="G126" s="1561"/>
      <c r="H126" s="1562"/>
      <c r="I126" s="1567"/>
      <c r="J126" s="1533">
        <f t="shared" ref="J126" si="15">DATEDIF(J123,$W$3,"y")</f>
        <v>0</v>
      </c>
      <c r="K126" s="1534"/>
      <c r="L126" s="1535"/>
      <c r="M126" s="1530"/>
      <c r="N126" s="1532"/>
      <c r="O126" s="1542"/>
      <c r="P126" s="1515"/>
      <c r="Q126" s="1500"/>
      <c r="R126" s="1501"/>
      <c r="S126" s="1501"/>
      <c r="T126" s="1501"/>
      <c r="U126" s="1502"/>
      <c r="V126" s="1507"/>
      <c r="W126" s="1544"/>
      <c r="X126" s="1545"/>
    </row>
    <row r="127" spans="1:24" s="311" customFormat="1" ht="9.9499999999999993" customHeight="1">
      <c r="A127" s="1495"/>
      <c r="B127" s="1523"/>
      <c r="C127" s="1524"/>
      <c r="D127" s="1524"/>
      <c r="E127" s="1525"/>
      <c r="F127" s="1560"/>
      <c r="G127" s="1561"/>
      <c r="H127" s="1562"/>
      <c r="I127" s="1567"/>
      <c r="J127" s="1536"/>
      <c r="K127" s="1537"/>
      <c r="L127" s="1538"/>
      <c r="M127" s="1551"/>
      <c r="N127" s="1552"/>
      <c r="O127" s="1513"/>
      <c r="P127" s="1515"/>
      <c r="Q127" s="1500"/>
      <c r="R127" s="1501"/>
      <c r="S127" s="1501"/>
      <c r="T127" s="1501"/>
      <c r="U127" s="1502"/>
      <c r="V127" s="1507"/>
      <c r="W127" s="1521"/>
      <c r="X127" s="1522"/>
    </row>
    <row r="128" spans="1:24" s="311" customFormat="1" ht="9.9499999999999993" customHeight="1">
      <c r="A128" s="1496"/>
      <c r="B128" s="1548"/>
      <c r="C128" s="1549"/>
      <c r="D128" s="1549"/>
      <c r="E128" s="1550"/>
      <c r="F128" s="1563"/>
      <c r="G128" s="1564"/>
      <c r="H128" s="1565"/>
      <c r="I128" s="1568"/>
      <c r="J128" s="1539"/>
      <c r="K128" s="1540"/>
      <c r="L128" s="1541"/>
      <c r="M128" s="1516"/>
      <c r="N128" s="1553"/>
      <c r="O128" s="1543"/>
      <c r="P128" s="1516"/>
      <c r="Q128" s="1503"/>
      <c r="R128" s="1504"/>
      <c r="S128" s="1504"/>
      <c r="T128" s="1504"/>
      <c r="U128" s="1505"/>
      <c r="V128" s="1508"/>
      <c r="W128" s="1546"/>
      <c r="X128" s="1547"/>
    </row>
    <row r="129" spans="1:24" s="311" customFormat="1" ht="9.9499999999999993" customHeight="1">
      <c r="A129" s="1494"/>
      <c r="B129" s="1554"/>
      <c r="C129" s="1555"/>
      <c r="D129" s="1555"/>
      <c r="E129" s="1556"/>
      <c r="F129" s="1557"/>
      <c r="G129" s="1558"/>
      <c r="H129" s="1559"/>
      <c r="I129" s="1566"/>
      <c r="J129" s="1569"/>
      <c r="K129" s="1570"/>
      <c r="L129" s="1571"/>
      <c r="M129" s="1578"/>
      <c r="N129" s="1579"/>
      <c r="O129" s="1512"/>
      <c r="P129" s="1514"/>
      <c r="Q129" s="1497"/>
      <c r="R129" s="1498"/>
      <c r="S129" s="1498"/>
      <c r="T129" s="1498"/>
      <c r="U129" s="1499"/>
      <c r="V129" s="1506"/>
      <c r="W129" s="1519"/>
      <c r="X129" s="1520"/>
    </row>
    <row r="130" spans="1:24" s="311" customFormat="1" ht="9.9499999999999993" customHeight="1">
      <c r="A130" s="1495"/>
      <c r="B130" s="1526"/>
      <c r="C130" s="1527"/>
      <c r="D130" s="1527"/>
      <c r="E130" s="1528"/>
      <c r="F130" s="1560"/>
      <c r="G130" s="1561"/>
      <c r="H130" s="1562"/>
      <c r="I130" s="1567"/>
      <c r="J130" s="1572"/>
      <c r="K130" s="1573"/>
      <c r="L130" s="1574"/>
      <c r="M130" s="1530"/>
      <c r="N130" s="1580"/>
      <c r="O130" s="1513"/>
      <c r="P130" s="1515"/>
      <c r="Q130" s="1500"/>
      <c r="R130" s="1501"/>
      <c r="S130" s="1501"/>
      <c r="T130" s="1501"/>
      <c r="U130" s="1502"/>
      <c r="V130" s="1507"/>
      <c r="W130" s="1521"/>
      <c r="X130" s="1522"/>
    </row>
    <row r="131" spans="1:24" s="311" customFormat="1" ht="9.9499999999999993" customHeight="1">
      <c r="A131" s="1495"/>
      <c r="B131" s="1523"/>
      <c r="C131" s="1524"/>
      <c r="D131" s="1524"/>
      <c r="E131" s="1525"/>
      <c r="F131" s="1560"/>
      <c r="G131" s="1561"/>
      <c r="H131" s="1562"/>
      <c r="I131" s="1567"/>
      <c r="J131" s="1575"/>
      <c r="K131" s="1576"/>
      <c r="L131" s="1577"/>
      <c r="M131" s="1529"/>
      <c r="N131" s="1531"/>
      <c r="O131" s="1513"/>
      <c r="P131" s="1515"/>
      <c r="Q131" s="1500"/>
      <c r="R131" s="1501"/>
      <c r="S131" s="1501"/>
      <c r="T131" s="1501"/>
      <c r="U131" s="1502"/>
      <c r="V131" s="1507"/>
      <c r="W131" s="1521"/>
      <c r="X131" s="1522"/>
    </row>
    <row r="132" spans="1:24" s="311" customFormat="1" ht="9.9499999999999993" customHeight="1">
      <c r="A132" s="1495"/>
      <c r="B132" s="1526"/>
      <c r="C132" s="1527"/>
      <c r="D132" s="1527"/>
      <c r="E132" s="1528"/>
      <c r="F132" s="1560"/>
      <c r="G132" s="1561"/>
      <c r="H132" s="1562"/>
      <c r="I132" s="1567"/>
      <c r="J132" s="1533">
        <f t="shared" ref="J132" si="16">DATEDIF(J129,$W$3,"y")</f>
        <v>0</v>
      </c>
      <c r="K132" s="1534"/>
      <c r="L132" s="1535"/>
      <c r="M132" s="1530"/>
      <c r="N132" s="1532"/>
      <c r="O132" s="1542"/>
      <c r="P132" s="1515"/>
      <c r="Q132" s="1500"/>
      <c r="R132" s="1501"/>
      <c r="S132" s="1501"/>
      <c r="T132" s="1501"/>
      <c r="U132" s="1502"/>
      <c r="V132" s="1507"/>
      <c r="W132" s="1544"/>
      <c r="X132" s="1545"/>
    </row>
    <row r="133" spans="1:24" s="311" customFormat="1" ht="9.9499999999999993" customHeight="1">
      <c r="A133" s="1495"/>
      <c r="B133" s="1523"/>
      <c r="C133" s="1524"/>
      <c r="D133" s="1524"/>
      <c r="E133" s="1525"/>
      <c r="F133" s="1560"/>
      <c r="G133" s="1561"/>
      <c r="H133" s="1562"/>
      <c r="I133" s="1567"/>
      <c r="J133" s="1536"/>
      <c r="K133" s="1537"/>
      <c r="L133" s="1538"/>
      <c r="M133" s="1551"/>
      <c r="N133" s="1552"/>
      <c r="O133" s="1513"/>
      <c r="P133" s="1515"/>
      <c r="Q133" s="1500"/>
      <c r="R133" s="1501"/>
      <c r="S133" s="1501"/>
      <c r="T133" s="1501"/>
      <c r="U133" s="1502"/>
      <c r="V133" s="1507"/>
      <c r="W133" s="1521"/>
      <c r="X133" s="1522"/>
    </row>
    <row r="134" spans="1:24" s="311" customFormat="1" ht="9.9499999999999993" customHeight="1">
      <c r="A134" s="1496"/>
      <c r="B134" s="1548"/>
      <c r="C134" s="1549"/>
      <c r="D134" s="1549"/>
      <c r="E134" s="1550"/>
      <c r="F134" s="1563"/>
      <c r="G134" s="1564"/>
      <c r="H134" s="1565"/>
      <c r="I134" s="1568"/>
      <c r="J134" s="1539"/>
      <c r="K134" s="1540"/>
      <c r="L134" s="1541"/>
      <c r="M134" s="1516"/>
      <c r="N134" s="1553"/>
      <c r="O134" s="1543"/>
      <c r="P134" s="1516"/>
      <c r="Q134" s="1503"/>
      <c r="R134" s="1504"/>
      <c r="S134" s="1504"/>
      <c r="T134" s="1504"/>
      <c r="U134" s="1505"/>
      <c r="V134" s="1508"/>
      <c r="W134" s="1546"/>
      <c r="X134" s="1547"/>
    </row>
    <row r="135" spans="1:24" ht="24" customHeight="1">
      <c r="A135" s="1510" t="s">
        <v>1373</v>
      </c>
      <c r="B135" s="1510"/>
      <c r="C135" s="1510"/>
      <c r="D135" s="1510"/>
      <c r="E135" s="1510"/>
      <c r="F135" s="1510"/>
      <c r="G135" s="1510"/>
      <c r="H135" s="1510"/>
      <c r="I135" s="1510"/>
      <c r="J135" s="1510"/>
      <c r="K135" s="1510"/>
      <c r="L135" s="1510"/>
      <c r="M135" s="1510"/>
      <c r="N135" s="1510"/>
      <c r="O135" s="1510"/>
      <c r="T135" s="325"/>
      <c r="U135" s="325"/>
    </row>
    <row r="136" spans="1:24" ht="13.5" customHeight="1">
      <c r="A136" s="325"/>
      <c r="B136" s="325"/>
      <c r="C136" s="325"/>
      <c r="D136" s="325"/>
      <c r="E136" s="325"/>
      <c r="F136" s="325"/>
      <c r="G136" s="325"/>
      <c r="H136" s="325"/>
      <c r="I136" s="325"/>
      <c r="J136" s="325"/>
      <c r="K136" s="325"/>
      <c r="L136" s="325"/>
      <c r="M136" s="328"/>
      <c r="N136" s="328"/>
      <c r="O136" s="328"/>
      <c r="P136" s="328"/>
      <c r="Q136" s="328"/>
      <c r="R136" s="328"/>
      <c r="S136" s="328"/>
      <c r="T136" s="325"/>
      <c r="U136" s="325"/>
    </row>
    <row r="137" spans="1:24" s="635" customFormat="1" ht="13.5" customHeight="1">
      <c r="A137" s="304" t="s">
        <v>607</v>
      </c>
      <c r="B137" s="304"/>
      <c r="C137" s="304"/>
      <c r="D137" s="304"/>
      <c r="E137" s="375"/>
      <c r="F137" s="375"/>
      <c r="G137" s="375"/>
      <c r="H137" s="304"/>
      <c r="I137" s="304"/>
      <c r="J137" s="304"/>
      <c r="K137" s="304"/>
      <c r="L137" s="304"/>
      <c r="M137" s="307"/>
      <c r="N137" s="307"/>
      <c r="O137" s="307"/>
    </row>
    <row r="138" spans="1:24" s="635" customFormat="1" ht="13.5" customHeight="1">
      <c r="A138" s="304"/>
      <c r="B138" s="304"/>
      <c r="C138" s="304"/>
      <c r="D138" s="304"/>
      <c r="E138" s="375"/>
      <c r="F138" s="375"/>
      <c r="G138" s="375"/>
      <c r="H138" s="304"/>
      <c r="I138" s="304"/>
      <c r="J138" s="304"/>
      <c r="K138" s="304"/>
      <c r="L138" s="304"/>
      <c r="M138" s="307"/>
      <c r="N138" s="307"/>
      <c r="O138" s="307"/>
    </row>
    <row r="139" spans="1:24" s="635" customFormat="1" ht="3" customHeight="1">
      <c r="A139" s="304"/>
      <c r="B139" s="304"/>
      <c r="C139" s="304"/>
      <c r="D139" s="304"/>
      <c r="E139" s="375"/>
      <c r="F139" s="375"/>
      <c r="G139" s="375"/>
      <c r="H139" s="304"/>
      <c r="I139" s="304"/>
      <c r="J139" s="304"/>
      <c r="K139" s="304"/>
      <c r="L139" s="304"/>
      <c r="N139" s="304"/>
      <c r="O139" s="304"/>
    </row>
    <row r="140" spans="1:24" s="635" customFormat="1" ht="13.5" customHeight="1">
      <c r="A140" s="310"/>
      <c r="B140" s="310" t="s">
        <v>572</v>
      </c>
      <c r="C140" s="310"/>
      <c r="D140" s="310"/>
      <c r="E140" s="310" t="s">
        <v>571</v>
      </c>
      <c r="F140" s="310"/>
      <c r="G140" s="310"/>
      <c r="H140" s="310"/>
      <c r="I140" s="310"/>
      <c r="J140" s="310"/>
      <c r="K140" s="310" t="s">
        <v>570</v>
      </c>
      <c r="L140" s="310"/>
      <c r="M140" s="1511" t="s">
        <v>569</v>
      </c>
      <c r="N140" s="1511"/>
      <c r="O140" s="637"/>
    </row>
    <row r="141" spans="1:24" s="635" customFormat="1" ht="3" customHeight="1">
      <c r="A141" s="310"/>
      <c r="B141" s="310"/>
      <c r="C141" s="310"/>
      <c r="D141" s="310"/>
      <c r="E141" s="310"/>
      <c r="F141" s="310"/>
      <c r="G141" s="310"/>
      <c r="H141" s="310"/>
      <c r="I141" s="310"/>
      <c r="J141" s="310"/>
      <c r="K141" s="310"/>
      <c r="L141" s="310"/>
      <c r="N141" s="304"/>
      <c r="O141" s="304"/>
    </row>
    <row r="142" spans="1:24" s="635" customFormat="1" ht="11.25" customHeight="1">
      <c r="A142" s="310"/>
      <c r="B142" s="310"/>
      <c r="C142" s="310"/>
      <c r="D142" s="310"/>
      <c r="E142" s="310"/>
      <c r="F142" s="310"/>
      <c r="G142" s="310"/>
      <c r="H142" s="310"/>
      <c r="I142" s="310"/>
      <c r="J142" s="310"/>
      <c r="K142" s="310"/>
      <c r="L142" s="310"/>
      <c r="M142" s="306"/>
      <c r="N142" s="305"/>
      <c r="O142" s="305"/>
    </row>
    <row r="143" spans="1:24" s="635" customFormat="1" ht="14.25" customHeight="1">
      <c r="A143" s="310"/>
      <c r="B143" s="310" t="s">
        <v>568</v>
      </c>
      <c r="C143" s="310"/>
      <c r="D143" s="310"/>
      <c r="E143" s="310" t="s">
        <v>567</v>
      </c>
      <c r="F143" s="310"/>
      <c r="G143" s="310"/>
      <c r="H143" s="310"/>
      <c r="I143" s="310" t="s">
        <v>566</v>
      </c>
      <c r="J143" s="310"/>
      <c r="K143" s="310"/>
      <c r="L143" s="310" t="s">
        <v>565</v>
      </c>
      <c r="M143" s="306"/>
      <c r="N143" s="310" t="s">
        <v>564</v>
      </c>
      <c r="O143" s="310"/>
    </row>
    <row r="144" spans="1:24" s="635" customFormat="1" ht="13.5" customHeight="1">
      <c r="A144" s="310"/>
      <c r="B144" s="310"/>
      <c r="C144" s="310"/>
      <c r="D144" s="310"/>
      <c r="E144" s="310"/>
      <c r="F144" s="310"/>
      <c r="G144" s="310"/>
      <c r="H144" s="310"/>
      <c r="I144" s="310"/>
      <c r="J144" s="310"/>
      <c r="K144" s="310"/>
      <c r="L144" s="310"/>
      <c r="M144" s="310"/>
      <c r="N144" s="310"/>
      <c r="O144" s="310"/>
    </row>
    <row r="145" spans="1:25" s="635" customFormat="1" ht="13.5" customHeight="1">
      <c r="B145" s="1517" t="s">
        <v>563</v>
      </c>
      <c r="C145" s="1517"/>
      <c r="D145" s="1517"/>
      <c r="E145" s="375"/>
      <c r="F145" s="1517" t="s">
        <v>562</v>
      </c>
      <c r="G145" s="1517"/>
      <c r="H145" s="1517"/>
      <c r="I145" s="1517"/>
      <c r="J145" s="1517"/>
      <c r="K145" s="304"/>
      <c r="L145" s="1518" t="s">
        <v>561</v>
      </c>
      <c r="M145" s="1518"/>
      <c r="N145" s="304"/>
      <c r="O145" s="304"/>
    </row>
    <row r="146" spans="1:25" s="635" customFormat="1" ht="13.5" customHeight="1">
      <c r="A146" s="309"/>
      <c r="B146" s="1517"/>
      <c r="C146" s="1517"/>
      <c r="D146" s="1517"/>
      <c r="E146" s="308"/>
      <c r="F146" s="1517"/>
      <c r="G146" s="1517"/>
      <c r="H146" s="1517"/>
      <c r="I146" s="1517"/>
      <c r="J146" s="1517"/>
      <c r="K146" s="636"/>
      <c r="L146" s="1518"/>
      <c r="M146" s="1518"/>
      <c r="N146" s="636"/>
      <c r="O146" s="636"/>
    </row>
    <row r="147" spans="1:25" s="635" customFormat="1" ht="27" customHeight="1">
      <c r="A147" s="1509" t="s">
        <v>1419</v>
      </c>
      <c r="B147" s="1509"/>
      <c r="C147" s="1509"/>
      <c r="D147" s="1509"/>
      <c r="E147" s="1509"/>
      <c r="F147" s="1509"/>
      <c r="G147" s="1509"/>
      <c r="H147" s="1509"/>
      <c r="I147" s="1509"/>
      <c r="J147" s="1509"/>
      <c r="K147" s="1509"/>
      <c r="L147" s="1509"/>
      <c r="M147" s="1509"/>
      <c r="N147" s="1509"/>
      <c r="O147" s="1509"/>
      <c r="P147" s="1509"/>
      <c r="Q147" s="1509"/>
      <c r="R147" s="1509"/>
      <c r="S147" s="1509"/>
      <c r="T147" s="1509"/>
      <c r="U147" s="1509"/>
      <c r="V147" s="1509"/>
      <c r="W147" s="1509"/>
      <c r="X147" s="1509"/>
    </row>
    <row r="148" spans="1:25" ht="27" customHeight="1">
      <c r="A148" s="1509" t="s">
        <v>574</v>
      </c>
      <c r="B148" s="1509"/>
      <c r="C148" s="1509"/>
      <c r="D148" s="1509"/>
      <c r="E148" s="1509"/>
      <c r="F148" s="1509"/>
      <c r="G148" s="1509"/>
      <c r="H148" s="1509"/>
      <c r="I148" s="1509"/>
      <c r="J148" s="1509"/>
      <c r="K148" s="1509"/>
      <c r="L148" s="1509"/>
      <c r="M148" s="1509"/>
      <c r="N148" s="1509"/>
      <c r="O148" s="1509"/>
      <c r="P148" s="1509"/>
      <c r="Q148" s="1509"/>
      <c r="R148" s="1509"/>
      <c r="S148" s="1509"/>
      <c r="T148" s="1509"/>
      <c r="U148" s="1509"/>
      <c r="V148" s="1509"/>
      <c r="W148" s="1509"/>
      <c r="X148" s="1509"/>
    </row>
    <row r="149" spans="1:25" ht="27" customHeight="1">
      <c r="A149" s="1509" t="s">
        <v>573</v>
      </c>
      <c r="B149" s="1509"/>
      <c r="C149" s="1509"/>
      <c r="D149" s="1509"/>
      <c r="E149" s="1509"/>
      <c r="F149" s="1509"/>
      <c r="G149" s="1509"/>
      <c r="H149" s="1509"/>
      <c r="I149" s="1509"/>
      <c r="J149" s="1509"/>
      <c r="K149" s="1509"/>
      <c r="L149" s="1509"/>
      <c r="M149" s="1509"/>
      <c r="N149" s="1509"/>
      <c r="O149" s="1509"/>
      <c r="P149" s="1509"/>
      <c r="Q149" s="1509"/>
      <c r="R149" s="1509"/>
      <c r="S149" s="1509"/>
      <c r="T149" s="1509"/>
      <c r="U149" s="1509"/>
      <c r="V149" s="1509"/>
      <c r="W149" s="1509"/>
      <c r="X149" s="1509"/>
    </row>
    <row r="150" spans="1:25" ht="27" customHeight="1">
      <c r="A150" s="1509" t="s">
        <v>596</v>
      </c>
      <c r="B150" s="1509"/>
      <c r="C150" s="1509"/>
      <c r="D150" s="1509"/>
      <c r="E150" s="1509"/>
      <c r="F150" s="1509"/>
      <c r="G150" s="1509"/>
      <c r="H150" s="1509"/>
      <c r="I150" s="1509"/>
      <c r="J150" s="1509"/>
      <c r="K150" s="1509"/>
      <c r="L150" s="1509"/>
      <c r="M150" s="1509"/>
      <c r="N150" s="1509"/>
      <c r="O150" s="1509"/>
      <c r="P150" s="1509"/>
      <c r="Q150" s="1509"/>
      <c r="R150" s="1509"/>
      <c r="S150" s="1509"/>
      <c r="T150" s="1509"/>
      <c r="U150" s="1509"/>
      <c r="V150" s="1509"/>
      <c r="W150" s="1509"/>
      <c r="X150" s="1509"/>
    </row>
    <row r="151" spans="1:25" ht="27" customHeight="1">
      <c r="A151" s="1509" t="s">
        <v>1418</v>
      </c>
      <c r="B151" s="1509"/>
      <c r="C151" s="1509"/>
      <c r="D151" s="1509"/>
      <c r="E151" s="1509"/>
      <c r="F151" s="1509"/>
      <c r="G151" s="1509"/>
      <c r="H151" s="1509"/>
      <c r="I151" s="1509"/>
      <c r="J151" s="1509"/>
      <c r="K151" s="1509"/>
      <c r="L151" s="1509"/>
      <c r="M151" s="1509"/>
      <c r="N151" s="1509"/>
      <c r="O151" s="1509"/>
      <c r="P151" s="1509"/>
      <c r="Q151" s="1509"/>
      <c r="R151" s="1509"/>
      <c r="S151" s="1509"/>
      <c r="T151" s="1509"/>
      <c r="U151" s="1509"/>
      <c r="V151" s="1509"/>
      <c r="W151" s="1509"/>
      <c r="X151" s="1509"/>
    </row>
    <row r="152" spans="1:25" ht="27" customHeight="1">
      <c r="A152" s="1509" t="s">
        <v>597</v>
      </c>
      <c r="B152" s="1509"/>
      <c r="C152" s="1509"/>
      <c r="D152" s="1509"/>
      <c r="E152" s="1509"/>
      <c r="F152" s="1509"/>
      <c r="G152" s="1509"/>
      <c r="H152" s="1509"/>
      <c r="I152" s="1509"/>
      <c r="J152" s="1509"/>
      <c r="K152" s="1509"/>
      <c r="L152" s="1509"/>
      <c r="M152" s="1509"/>
      <c r="N152" s="1509"/>
      <c r="O152" s="1509"/>
      <c r="P152" s="1509"/>
      <c r="Q152" s="1509"/>
      <c r="R152" s="1509"/>
      <c r="S152" s="1509"/>
      <c r="T152" s="1509"/>
      <c r="U152" s="1509"/>
      <c r="V152" s="1509"/>
      <c r="W152" s="1509"/>
      <c r="X152" s="1509"/>
    </row>
    <row r="153" spans="1:25" ht="27" customHeight="1">
      <c r="A153" s="1509" t="s">
        <v>598</v>
      </c>
      <c r="B153" s="1509"/>
      <c r="C153" s="1509"/>
      <c r="D153" s="1509"/>
      <c r="E153" s="1509"/>
      <c r="F153" s="1509"/>
      <c r="G153" s="1509"/>
      <c r="H153" s="1509"/>
      <c r="I153" s="1509"/>
      <c r="J153" s="1509"/>
      <c r="K153" s="1509"/>
      <c r="L153" s="1509"/>
      <c r="M153" s="1509"/>
      <c r="N153" s="1509"/>
      <c r="O153" s="1509"/>
      <c r="P153" s="1509"/>
      <c r="Q153" s="1509"/>
      <c r="R153" s="1509"/>
      <c r="S153" s="1509"/>
      <c r="T153" s="1509"/>
      <c r="U153" s="1509"/>
      <c r="V153" s="1509"/>
      <c r="W153" s="1509"/>
      <c r="X153" s="1509"/>
      <c r="Y153" s="307"/>
    </row>
    <row r="154" spans="1:25" ht="27" customHeight="1">
      <c r="A154" s="1509" t="s">
        <v>599</v>
      </c>
      <c r="B154" s="1509"/>
      <c r="C154" s="1509"/>
      <c r="D154" s="1509"/>
      <c r="E154" s="1509"/>
      <c r="F154" s="1509"/>
      <c r="G154" s="1509"/>
      <c r="H154" s="1509"/>
      <c r="I154" s="1509"/>
      <c r="J154" s="1509"/>
      <c r="K154" s="1509"/>
      <c r="L154" s="1509"/>
      <c r="M154" s="1509"/>
      <c r="N154" s="1509"/>
      <c r="O154" s="1509"/>
      <c r="P154" s="1509"/>
      <c r="Q154" s="1509"/>
      <c r="R154" s="1509"/>
      <c r="S154" s="1509"/>
      <c r="T154" s="1509"/>
      <c r="U154" s="1509"/>
      <c r="V154" s="1509"/>
      <c r="W154" s="1509"/>
      <c r="X154" s="1509"/>
    </row>
    <row r="155" spans="1:25" ht="27" customHeight="1">
      <c r="A155" s="1509" t="s">
        <v>600</v>
      </c>
      <c r="B155" s="1509"/>
      <c r="C155" s="1509"/>
      <c r="D155" s="1509"/>
      <c r="E155" s="1509"/>
      <c r="F155" s="1509"/>
      <c r="G155" s="1509"/>
      <c r="H155" s="1509"/>
      <c r="I155" s="1509"/>
      <c r="J155" s="1509"/>
      <c r="K155" s="1509"/>
      <c r="L155" s="1509"/>
      <c r="M155" s="1509"/>
      <c r="N155" s="1509"/>
      <c r="O155" s="1509"/>
      <c r="P155" s="1509"/>
      <c r="Q155" s="1509"/>
      <c r="R155" s="1509"/>
      <c r="S155" s="1509"/>
      <c r="T155" s="1509"/>
      <c r="U155" s="1509"/>
      <c r="V155" s="1509"/>
      <c r="W155" s="1509"/>
      <c r="X155" s="1509"/>
    </row>
    <row r="156" spans="1:25" ht="27" customHeight="1">
      <c r="A156" s="1509" t="s">
        <v>560</v>
      </c>
      <c r="B156" s="1509"/>
      <c r="C156" s="1509"/>
      <c r="D156" s="1509"/>
      <c r="E156" s="1509"/>
      <c r="F156" s="1509"/>
      <c r="G156" s="1509"/>
      <c r="H156" s="1509"/>
      <c r="I156" s="1509"/>
      <c r="J156" s="1509"/>
      <c r="K156" s="1509"/>
      <c r="L156" s="1509"/>
      <c r="M156" s="1509"/>
      <c r="N156" s="1509"/>
      <c r="O156" s="1509"/>
      <c r="P156" s="1509"/>
      <c r="Q156" s="1509"/>
      <c r="R156" s="1509"/>
      <c r="S156" s="1509"/>
      <c r="T156" s="1509"/>
      <c r="U156" s="1509"/>
      <c r="V156" s="1509"/>
      <c r="W156" s="1509"/>
      <c r="X156" s="1509"/>
    </row>
  </sheetData>
  <mergeCells count="463">
    <mergeCell ref="A51:A56"/>
    <mergeCell ref="F57:H62"/>
    <mergeCell ref="A45:A50"/>
    <mergeCell ref="B29:E30"/>
    <mergeCell ref="P9:V11"/>
    <mergeCell ref="J36:L38"/>
    <mergeCell ref="F27:H32"/>
    <mergeCell ref="B55:E56"/>
    <mergeCell ref="B39:E40"/>
    <mergeCell ref="F39:H44"/>
    <mergeCell ref="J42:L44"/>
    <mergeCell ref="B49:E50"/>
    <mergeCell ref="B41:E42"/>
    <mergeCell ref="O9:O11"/>
    <mergeCell ref="M27:M28"/>
    <mergeCell ref="N27:N28"/>
    <mergeCell ref="J30:L32"/>
    <mergeCell ref="J27:L29"/>
    <mergeCell ref="J45:L47"/>
    <mergeCell ref="J33:L35"/>
    <mergeCell ref="B45:E46"/>
    <mergeCell ref="F45:H50"/>
    <mergeCell ref="J39:L41"/>
    <mergeCell ref="I39:I44"/>
    <mergeCell ref="B43:E44"/>
    <mergeCell ref="F9:H14"/>
    <mergeCell ref="A57:A62"/>
    <mergeCell ref="F51:H56"/>
    <mergeCell ref="J51:L53"/>
    <mergeCell ref="B53:E54"/>
    <mergeCell ref="J18:L20"/>
    <mergeCell ref="I15:I20"/>
    <mergeCell ref="I21:I26"/>
    <mergeCell ref="J24:L26"/>
    <mergeCell ref="A27:A32"/>
    <mergeCell ref="B27:E28"/>
    <mergeCell ref="B59:E60"/>
    <mergeCell ref="B61:E62"/>
    <mergeCell ref="A21:A26"/>
    <mergeCell ref="A15:A20"/>
    <mergeCell ref="A33:A38"/>
    <mergeCell ref="F33:H38"/>
    <mergeCell ref="B35:E36"/>
    <mergeCell ref="B37:E38"/>
    <mergeCell ref="J21:L23"/>
    <mergeCell ref="B17:E18"/>
    <mergeCell ref="B57:E58"/>
    <mergeCell ref="B47:E48"/>
    <mergeCell ref="M51:M52"/>
    <mergeCell ref="M53:M54"/>
    <mergeCell ref="M21:M22"/>
    <mergeCell ref="N15:N16"/>
    <mergeCell ref="N17:N18"/>
    <mergeCell ref="M15:M16"/>
    <mergeCell ref="M29:M30"/>
    <mergeCell ref="N45:N46"/>
    <mergeCell ref="M45:M46"/>
    <mergeCell ref="M49:M50"/>
    <mergeCell ref="M37:M38"/>
    <mergeCell ref="V15:V20"/>
    <mergeCell ref="M35:M36"/>
    <mergeCell ref="N35:N36"/>
    <mergeCell ref="M43:M44"/>
    <mergeCell ref="N43:N44"/>
    <mergeCell ref="N41:N42"/>
    <mergeCell ref="M39:M40"/>
    <mergeCell ref="N39:N40"/>
    <mergeCell ref="M41:M42"/>
    <mergeCell ref="O39:O41"/>
    <mergeCell ref="Q27:U32"/>
    <mergeCell ref="V27:V32"/>
    <mergeCell ref="P27:P32"/>
    <mergeCell ref="O30:O32"/>
    <mergeCell ref="N37:N38"/>
    <mergeCell ref="P33:P38"/>
    <mergeCell ref="N33:N34"/>
    <mergeCell ref="M33:M34"/>
    <mergeCell ref="M23:M24"/>
    <mergeCell ref="M25:M26"/>
    <mergeCell ref="N25:N26"/>
    <mergeCell ref="P21:P26"/>
    <mergeCell ref="P15:P20"/>
    <mergeCell ref="A39:A44"/>
    <mergeCell ref="J60:L62"/>
    <mergeCell ref="M59:M60"/>
    <mergeCell ref="N59:N60"/>
    <mergeCell ref="M57:M58"/>
    <mergeCell ref="N57:N58"/>
    <mergeCell ref="B51:E52"/>
    <mergeCell ref="I9:I14"/>
    <mergeCell ref="M11:N12"/>
    <mergeCell ref="B21:E22"/>
    <mergeCell ref="B31:E32"/>
    <mergeCell ref="B25:E26"/>
    <mergeCell ref="I27:I32"/>
    <mergeCell ref="I33:I38"/>
    <mergeCell ref="B33:E34"/>
    <mergeCell ref="N47:N48"/>
    <mergeCell ref="I45:I50"/>
    <mergeCell ref="I51:I56"/>
    <mergeCell ref="I57:I62"/>
    <mergeCell ref="J57:L59"/>
    <mergeCell ref="J54:L56"/>
    <mergeCell ref="M55:M56"/>
    <mergeCell ref="M47:M48"/>
    <mergeCell ref="J48:L50"/>
    <mergeCell ref="A3:C3"/>
    <mergeCell ref="A4:C4"/>
    <mergeCell ref="M31:M32"/>
    <mergeCell ref="N31:N32"/>
    <mergeCell ref="N29:N30"/>
    <mergeCell ref="P39:P44"/>
    <mergeCell ref="Q39:U44"/>
    <mergeCell ref="Q15:U20"/>
    <mergeCell ref="F15:H20"/>
    <mergeCell ref="J9:L11"/>
    <mergeCell ref="J12:L14"/>
    <mergeCell ref="J15:L17"/>
    <mergeCell ref="M9:N10"/>
    <mergeCell ref="F21:H26"/>
    <mergeCell ref="K3:M6"/>
    <mergeCell ref="B9:E10"/>
    <mergeCell ref="B19:E20"/>
    <mergeCell ref="B15:E16"/>
    <mergeCell ref="B23:E24"/>
    <mergeCell ref="D4:I4"/>
    <mergeCell ref="B11:E12"/>
    <mergeCell ref="B13:E14"/>
    <mergeCell ref="A9:A14"/>
    <mergeCell ref="Q12:U14"/>
    <mergeCell ref="M1:S1"/>
    <mergeCell ref="M61:M62"/>
    <mergeCell ref="D3:I3"/>
    <mergeCell ref="N61:N62"/>
    <mergeCell ref="O48:O50"/>
    <mergeCell ref="O12:O14"/>
    <mergeCell ref="Q57:U62"/>
    <mergeCell ref="N49:N50"/>
    <mergeCell ref="N55:N56"/>
    <mergeCell ref="N53:N54"/>
    <mergeCell ref="O57:O59"/>
    <mergeCell ref="P51:P56"/>
    <mergeCell ref="Q51:U56"/>
    <mergeCell ref="O24:O26"/>
    <mergeCell ref="O27:O29"/>
    <mergeCell ref="O60:O62"/>
    <mergeCell ref="O51:O53"/>
    <mergeCell ref="O54:O56"/>
    <mergeCell ref="P45:P50"/>
    <mergeCell ref="O33:O35"/>
    <mergeCell ref="O36:O38"/>
    <mergeCell ref="P6:S6"/>
    <mergeCell ref="O15:O17"/>
    <mergeCell ref="O18:O20"/>
    <mergeCell ref="V6:X6"/>
    <mergeCell ref="V33:V38"/>
    <mergeCell ref="V45:V50"/>
    <mergeCell ref="W39:X41"/>
    <mergeCell ref="W42:X44"/>
    <mergeCell ref="W57:X59"/>
    <mergeCell ref="O21:O23"/>
    <mergeCell ref="V51:V56"/>
    <mergeCell ref="N51:N52"/>
    <mergeCell ref="W27:X29"/>
    <mergeCell ref="P57:P62"/>
    <mergeCell ref="W48:X50"/>
    <mergeCell ref="W51:X53"/>
    <mergeCell ref="V57:V62"/>
    <mergeCell ref="W60:X62"/>
    <mergeCell ref="W30:X32"/>
    <mergeCell ref="O45:O47"/>
    <mergeCell ref="W45:X47"/>
    <mergeCell ref="V39:V44"/>
    <mergeCell ref="W33:X35"/>
    <mergeCell ref="Q45:U50"/>
    <mergeCell ref="Q33:U38"/>
    <mergeCell ref="O42:O44"/>
    <mergeCell ref="V12:V14"/>
    <mergeCell ref="O63:O65"/>
    <mergeCell ref="W63:X65"/>
    <mergeCell ref="B65:E66"/>
    <mergeCell ref="J66:L68"/>
    <mergeCell ref="O66:O68"/>
    <mergeCell ref="W66:X68"/>
    <mergeCell ref="B67:E68"/>
    <mergeCell ref="W9:X11"/>
    <mergeCell ref="W12:X14"/>
    <mergeCell ref="W15:X17"/>
    <mergeCell ref="W18:X20"/>
    <mergeCell ref="W21:X23"/>
    <mergeCell ref="W24:X26"/>
    <mergeCell ref="W54:X56"/>
    <mergeCell ref="W36:X38"/>
    <mergeCell ref="N23:N24"/>
    <mergeCell ref="Q21:U26"/>
    <mergeCell ref="M13:N14"/>
    <mergeCell ref="N19:N20"/>
    <mergeCell ref="M17:M18"/>
    <mergeCell ref="N21:N22"/>
    <mergeCell ref="M19:M20"/>
    <mergeCell ref="V21:V26"/>
    <mergeCell ref="P12:P14"/>
    <mergeCell ref="W69:X71"/>
    <mergeCell ref="B71:E72"/>
    <mergeCell ref="M71:M72"/>
    <mergeCell ref="N71:N72"/>
    <mergeCell ref="J72:L74"/>
    <mergeCell ref="O72:O74"/>
    <mergeCell ref="W72:X74"/>
    <mergeCell ref="B73:E74"/>
    <mergeCell ref="M73:M74"/>
    <mergeCell ref="N73:N74"/>
    <mergeCell ref="B69:E70"/>
    <mergeCell ref="F69:H74"/>
    <mergeCell ref="I69:I74"/>
    <mergeCell ref="J69:L71"/>
    <mergeCell ref="M69:M70"/>
    <mergeCell ref="N69:N70"/>
    <mergeCell ref="O69:O71"/>
    <mergeCell ref="P69:P74"/>
    <mergeCell ref="Q69:U74"/>
    <mergeCell ref="V69:V74"/>
    <mergeCell ref="M63:N64"/>
    <mergeCell ref="P63:V65"/>
    <mergeCell ref="A75:A80"/>
    <mergeCell ref="B75:E76"/>
    <mergeCell ref="F75:H80"/>
    <mergeCell ref="I75:I80"/>
    <mergeCell ref="J75:L77"/>
    <mergeCell ref="M75:M76"/>
    <mergeCell ref="N75:N76"/>
    <mergeCell ref="O75:O77"/>
    <mergeCell ref="P75:P80"/>
    <mergeCell ref="Q75:U80"/>
    <mergeCell ref="V75:V80"/>
    <mergeCell ref="M65:N66"/>
    <mergeCell ref="P66:P68"/>
    <mergeCell ref="Q66:U68"/>
    <mergeCell ref="V66:V68"/>
    <mergeCell ref="M67:N68"/>
    <mergeCell ref="A69:A74"/>
    <mergeCell ref="A63:A68"/>
    <mergeCell ref="B63:E64"/>
    <mergeCell ref="F63:H68"/>
    <mergeCell ref="I63:I68"/>
    <mergeCell ref="J63:L65"/>
    <mergeCell ref="W75:X77"/>
    <mergeCell ref="B77:E78"/>
    <mergeCell ref="M77:M78"/>
    <mergeCell ref="N77:N78"/>
    <mergeCell ref="J78:L80"/>
    <mergeCell ref="O78:O80"/>
    <mergeCell ref="W78:X80"/>
    <mergeCell ref="B79:E80"/>
    <mergeCell ref="M79:M80"/>
    <mergeCell ref="N79:N80"/>
    <mergeCell ref="A81:A86"/>
    <mergeCell ref="B81:E82"/>
    <mergeCell ref="F81:H86"/>
    <mergeCell ref="I81:I86"/>
    <mergeCell ref="J81:L83"/>
    <mergeCell ref="M81:M82"/>
    <mergeCell ref="N81:N82"/>
    <mergeCell ref="O81:O83"/>
    <mergeCell ref="P81:P86"/>
    <mergeCell ref="Q81:U86"/>
    <mergeCell ref="V81:V86"/>
    <mergeCell ref="W81:X83"/>
    <mergeCell ref="B83:E84"/>
    <mergeCell ref="M83:M84"/>
    <mergeCell ref="N83:N84"/>
    <mergeCell ref="J84:L86"/>
    <mergeCell ref="O84:O86"/>
    <mergeCell ref="W84:X86"/>
    <mergeCell ref="B85:E86"/>
    <mergeCell ref="M85:M86"/>
    <mergeCell ref="N85:N86"/>
    <mergeCell ref="A87:A92"/>
    <mergeCell ref="B87:E88"/>
    <mergeCell ref="F87:H92"/>
    <mergeCell ref="I87:I92"/>
    <mergeCell ref="J87:L89"/>
    <mergeCell ref="M87:M88"/>
    <mergeCell ref="N87:N88"/>
    <mergeCell ref="O87:O89"/>
    <mergeCell ref="P87:P92"/>
    <mergeCell ref="Q87:U92"/>
    <mergeCell ref="V87:V92"/>
    <mergeCell ref="W87:X89"/>
    <mergeCell ref="B89:E90"/>
    <mergeCell ref="M89:M90"/>
    <mergeCell ref="N89:N90"/>
    <mergeCell ref="J90:L92"/>
    <mergeCell ref="O90:O92"/>
    <mergeCell ref="W90:X92"/>
    <mergeCell ref="B91:E92"/>
    <mergeCell ref="M91:M92"/>
    <mergeCell ref="N91:N92"/>
    <mergeCell ref="A93:A98"/>
    <mergeCell ref="B93:E94"/>
    <mergeCell ref="F93:H98"/>
    <mergeCell ref="I93:I98"/>
    <mergeCell ref="J93:L95"/>
    <mergeCell ref="M93:M94"/>
    <mergeCell ref="N93:N94"/>
    <mergeCell ref="O93:O95"/>
    <mergeCell ref="P93:P98"/>
    <mergeCell ref="Q93:U98"/>
    <mergeCell ref="V93:V98"/>
    <mergeCell ref="W93:X95"/>
    <mergeCell ref="B95:E96"/>
    <mergeCell ref="M95:M96"/>
    <mergeCell ref="N95:N96"/>
    <mergeCell ref="J96:L98"/>
    <mergeCell ref="O96:O98"/>
    <mergeCell ref="W96:X98"/>
    <mergeCell ref="B97:E98"/>
    <mergeCell ref="M97:M98"/>
    <mergeCell ref="N97:N98"/>
    <mergeCell ref="A99:A104"/>
    <mergeCell ref="B99:E100"/>
    <mergeCell ref="F99:H104"/>
    <mergeCell ref="I99:I104"/>
    <mergeCell ref="J99:L101"/>
    <mergeCell ref="M99:M100"/>
    <mergeCell ref="N99:N100"/>
    <mergeCell ref="O99:O101"/>
    <mergeCell ref="P99:P104"/>
    <mergeCell ref="W99:X101"/>
    <mergeCell ref="B101:E102"/>
    <mergeCell ref="M101:M102"/>
    <mergeCell ref="N101:N102"/>
    <mergeCell ref="J102:L104"/>
    <mergeCell ref="O102:O104"/>
    <mergeCell ref="W102:X104"/>
    <mergeCell ref="B103:E104"/>
    <mergeCell ref="M103:M104"/>
    <mergeCell ref="N103:N104"/>
    <mergeCell ref="W105:X107"/>
    <mergeCell ref="B107:E108"/>
    <mergeCell ref="M107:M108"/>
    <mergeCell ref="N107:N108"/>
    <mergeCell ref="J108:L110"/>
    <mergeCell ref="O108:O110"/>
    <mergeCell ref="W108:X110"/>
    <mergeCell ref="B109:E110"/>
    <mergeCell ref="M109:M110"/>
    <mergeCell ref="N109:N110"/>
    <mergeCell ref="B105:E106"/>
    <mergeCell ref="F105:H110"/>
    <mergeCell ref="I105:I110"/>
    <mergeCell ref="J105:L107"/>
    <mergeCell ref="M105:M106"/>
    <mergeCell ref="N105:N106"/>
    <mergeCell ref="O105:O107"/>
    <mergeCell ref="P105:P110"/>
    <mergeCell ref="W111:X113"/>
    <mergeCell ref="B113:E114"/>
    <mergeCell ref="M113:M114"/>
    <mergeCell ref="N113:N114"/>
    <mergeCell ref="J114:L116"/>
    <mergeCell ref="O114:O116"/>
    <mergeCell ref="W114:X116"/>
    <mergeCell ref="B115:E116"/>
    <mergeCell ref="M115:M116"/>
    <mergeCell ref="N115:N116"/>
    <mergeCell ref="B111:E112"/>
    <mergeCell ref="F111:H116"/>
    <mergeCell ref="I111:I116"/>
    <mergeCell ref="J111:L113"/>
    <mergeCell ref="M111:M112"/>
    <mergeCell ref="N111:N112"/>
    <mergeCell ref="O111:O113"/>
    <mergeCell ref="P111:P116"/>
    <mergeCell ref="Q111:U116"/>
    <mergeCell ref="V111:V116"/>
    <mergeCell ref="W117:X119"/>
    <mergeCell ref="B119:E120"/>
    <mergeCell ref="M119:M120"/>
    <mergeCell ref="N119:N120"/>
    <mergeCell ref="J120:L122"/>
    <mergeCell ref="O120:O122"/>
    <mergeCell ref="W120:X122"/>
    <mergeCell ref="B121:E122"/>
    <mergeCell ref="M121:M122"/>
    <mergeCell ref="N121:N122"/>
    <mergeCell ref="B117:E118"/>
    <mergeCell ref="F117:H122"/>
    <mergeCell ref="I117:I122"/>
    <mergeCell ref="J117:L119"/>
    <mergeCell ref="M117:M118"/>
    <mergeCell ref="N117:N118"/>
    <mergeCell ref="O117:O119"/>
    <mergeCell ref="P117:P122"/>
    <mergeCell ref="Q117:U122"/>
    <mergeCell ref="V117:V122"/>
    <mergeCell ref="W123:X125"/>
    <mergeCell ref="B125:E126"/>
    <mergeCell ref="M125:M126"/>
    <mergeCell ref="N125:N126"/>
    <mergeCell ref="J126:L128"/>
    <mergeCell ref="O126:O128"/>
    <mergeCell ref="W126:X128"/>
    <mergeCell ref="B127:E128"/>
    <mergeCell ref="M127:M128"/>
    <mergeCell ref="N127:N128"/>
    <mergeCell ref="B123:E124"/>
    <mergeCell ref="F123:H128"/>
    <mergeCell ref="I123:I128"/>
    <mergeCell ref="J123:L125"/>
    <mergeCell ref="M123:M124"/>
    <mergeCell ref="N123:N124"/>
    <mergeCell ref="O123:O125"/>
    <mergeCell ref="P123:P128"/>
    <mergeCell ref="W129:X131"/>
    <mergeCell ref="B131:E132"/>
    <mergeCell ref="M131:M132"/>
    <mergeCell ref="N131:N132"/>
    <mergeCell ref="J132:L134"/>
    <mergeCell ref="O132:O134"/>
    <mergeCell ref="W132:X134"/>
    <mergeCell ref="B133:E134"/>
    <mergeCell ref="M133:M134"/>
    <mergeCell ref="N133:N134"/>
    <mergeCell ref="B129:E130"/>
    <mergeCell ref="F129:H134"/>
    <mergeCell ref="I129:I134"/>
    <mergeCell ref="J129:L131"/>
    <mergeCell ref="M129:M130"/>
    <mergeCell ref="N129:N130"/>
    <mergeCell ref="A117:A122"/>
    <mergeCell ref="B145:D145"/>
    <mergeCell ref="F145:J145"/>
    <mergeCell ref="L145:M145"/>
    <mergeCell ref="B146:D146"/>
    <mergeCell ref="F146:J146"/>
    <mergeCell ref="L146:M146"/>
    <mergeCell ref="Q129:U134"/>
    <mergeCell ref="V129:V134"/>
    <mergeCell ref="A111:A116"/>
    <mergeCell ref="Q105:U110"/>
    <mergeCell ref="V105:V110"/>
    <mergeCell ref="A105:A110"/>
    <mergeCell ref="Q99:U104"/>
    <mergeCell ref="V99:V104"/>
    <mergeCell ref="A156:X156"/>
    <mergeCell ref="A152:X152"/>
    <mergeCell ref="A153:X153"/>
    <mergeCell ref="A154:X154"/>
    <mergeCell ref="A155:X155"/>
    <mergeCell ref="A147:X147"/>
    <mergeCell ref="A148:X148"/>
    <mergeCell ref="A149:X149"/>
    <mergeCell ref="A150:X150"/>
    <mergeCell ref="A151:X151"/>
    <mergeCell ref="A135:O135"/>
    <mergeCell ref="M140:N140"/>
    <mergeCell ref="A129:A134"/>
    <mergeCell ref="O129:O131"/>
    <mergeCell ref="P129:P134"/>
    <mergeCell ref="Q123:U128"/>
    <mergeCell ref="V123:V128"/>
    <mergeCell ref="A123:A128"/>
  </mergeCells>
  <phoneticPr fontId="8"/>
  <printOptions horizontalCentered="1" verticalCentered="1"/>
  <pageMargins left="0.43307086614173229" right="0.19685039370078741" top="0.51181102362204722" bottom="0.19685039370078741" header="0.19685039370078741" footer="0.19685039370078741"/>
  <pageSetup paperSize="9" scale="81" orientation="landscape" cellComments="asDisplayed" r:id="rId1"/>
  <headerFooter alignWithMargins="0"/>
  <rowBreaks count="1" manualBreakCount="1">
    <brk id="62" max="23" man="1"/>
  </rowBreaks>
  <colBreaks count="1" manualBreakCount="1">
    <brk id="24" max="81"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L54"/>
  <sheetViews>
    <sheetView view="pageBreakPreview" zoomScaleNormal="85" workbookViewId="0">
      <selection activeCell="A2" sqref="A2:A29"/>
    </sheetView>
  </sheetViews>
  <sheetFormatPr defaultRowHeight="13.5"/>
  <cols>
    <col min="1" max="1" width="22.25" customWidth="1"/>
    <col min="2" max="2" width="67.625" customWidth="1"/>
  </cols>
  <sheetData>
    <row r="1" spans="1:12" ht="24.95" customHeight="1" thickBot="1">
      <c r="A1" s="1030" t="s">
        <v>217</v>
      </c>
      <c r="B1" s="1031"/>
    </row>
    <row r="2" spans="1:12" ht="24.95" customHeight="1">
      <c r="A2" s="72" t="s">
        <v>199</v>
      </c>
      <c r="B2" s="675">
        <v>1234</v>
      </c>
    </row>
    <row r="3" spans="1:12" ht="24.95" customHeight="1">
      <c r="A3" s="73" t="s">
        <v>200</v>
      </c>
      <c r="B3" s="666" t="s">
        <v>1561</v>
      </c>
    </row>
    <row r="4" spans="1:12" ht="24.95" customHeight="1">
      <c r="A4" s="73" t="s">
        <v>201</v>
      </c>
      <c r="B4" s="666" t="s">
        <v>132</v>
      </c>
    </row>
    <row r="5" spans="1:12" ht="24.95" customHeight="1">
      <c r="A5" s="73" t="s">
        <v>695</v>
      </c>
      <c r="B5" s="666" t="s">
        <v>696</v>
      </c>
    </row>
    <row r="6" spans="1:12" ht="24.95" customHeight="1">
      <c r="A6" s="73" t="s">
        <v>1496</v>
      </c>
      <c r="B6" s="676">
        <v>45447</v>
      </c>
    </row>
    <row r="7" spans="1:12" ht="24.95" customHeight="1">
      <c r="A7" s="73" t="s">
        <v>213</v>
      </c>
      <c r="B7" s="676">
        <v>45688</v>
      </c>
    </row>
    <row r="8" spans="1:12" ht="24.95" customHeight="1">
      <c r="A8" s="73" t="s">
        <v>214</v>
      </c>
      <c r="B8" s="676">
        <v>45702</v>
      </c>
    </row>
    <row r="9" spans="1:12" ht="24.95" customHeight="1">
      <c r="A9" s="73" t="s">
        <v>202</v>
      </c>
      <c r="B9" s="677">
        <v>1100000000</v>
      </c>
    </row>
    <row r="10" spans="1:12" ht="24.95" customHeight="1">
      <c r="A10" s="73" t="s">
        <v>203</v>
      </c>
      <c r="B10" s="678">
        <v>1320000000</v>
      </c>
    </row>
    <row r="11" spans="1:12" ht="24.95" customHeight="1">
      <c r="A11" s="73" t="s">
        <v>1490</v>
      </c>
      <c r="B11" s="666" t="s">
        <v>731</v>
      </c>
    </row>
    <row r="12" spans="1:12" ht="24.95" customHeight="1">
      <c r="A12" s="73" t="s">
        <v>532</v>
      </c>
      <c r="B12" s="666" t="s">
        <v>732</v>
      </c>
    </row>
    <row r="13" spans="1:12" ht="24.95" customHeight="1">
      <c r="A13" s="73" t="s">
        <v>533</v>
      </c>
      <c r="B13" s="666" t="s">
        <v>109</v>
      </c>
    </row>
    <row r="14" spans="1:12" ht="24.95" customHeight="1">
      <c r="A14" s="73" t="s">
        <v>541</v>
      </c>
      <c r="B14" s="666" t="s">
        <v>733</v>
      </c>
    </row>
    <row r="15" spans="1:12" ht="24.95" customHeight="1">
      <c r="A15" s="73" t="s">
        <v>215</v>
      </c>
      <c r="B15" s="666" t="s">
        <v>734</v>
      </c>
      <c r="L15" t="s">
        <v>184</v>
      </c>
    </row>
    <row r="16" spans="1:12" ht="24.95" customHeight="1">
      <c r="A16" s="361" t="s">
        <v>701</v>
      </c>
      <c r="B16" s="666" t="s">
        <v>735</v>
      </c>
      <c r="L16" t="s">
        <v>185</v>
      </c>
    </row>
    <row r="17" spans="1:2" ht="24.95" customHeight="1">
      <c r="A17" s="365" t="s">
        <v>702</v>
      </c>
      <c r="B17" s="666" t="s">
        <v>736</v>
      </c>
    </row>
    <row r="18" spans="1:2" ht="24.95" customHeight="1">
      <c r="A18" s="362" t="s">
        <v>697</v>
      </c>
      <c r="B18" s="679" t="s">
        <v>185</v>
      </c>
    </row>
    <row r="19" spans="1:2" ht="24.95" customHeight="1" thickBot="1">
      <c r="A19" s="366" t="s">
        <v>218</v>
      </c>
      <c r="B19" s="679" t="s">
        <v>737</v>
      </c>
    </row>
    <row r="20" spans="1:2" ht="24.95" customHeight="1" thickBot="1">
      <c r="A20" s="660" t="s">
        <v>704</v>
      </c>
      <c r="B20" s="661"/>
    </row>
    <row r="21" spans="1:2" ht="24.95" customHeight="1">
      <c r="A21" s="662" t="s">
        <v>715</v>
      </c>
      <c r="B21" s="663"/>
    </row>
    <row r="22" spans="1:2" ht="24.95" customHeight="1">
      <c r="A22" s="664" t="s">
        <v>703</v>
      </c>
      <c r="B22" s="663"/>
    </row>
    <row r="23" spans="1:2" ht="24.95" customHeight="1">
      <c r="A23" s="665" t="s">
        <v>702</v>
      </c>
      <c r="B23" s="666"/>
    </row>
    <row r="24" spans="1:2" ht="24.95" customHeight="1">
      <c r="A24" s="667" t="s">
        <v>698</v>
      </c>
      <c r="B24" s="666"/>
    </row>
    <row r="25" spans="1:2" ht="24.95" customHeight="1">
      <c r="A25" s="664" t="s">
        <v>699</v>
      </c>
      <c r="B25" s="666"/>
    </row>
    <row r="26" spans="1:2" ht="24.95" customHeight="1">
      <c r="A26" s="664" t="s">
        <v>700</v>
      </c>
      <c r="B26" s="666"/>
    </row>
    <row r="27" spans="1:2" ht="24.95" customHeight="1">
      <c r="A27" s="668" t="s">
        <v>698</v>
      </c>
      <c r="B27" s="666"/>
    </row>
    <row r="28" spans="1:2" ht="24.95" customHeight="1">
      <c r="A28" s="664" t="s">
        <v>699</v>
      </c>
      <c r="B28" s="666"/>
    </row>
    <row r="29" spans="1:2" ht="24.95" customHeight="1" thickBot="1">
      <c r="A29" s="669" t="s">
        <v>700</v>
      </c>
      <c r="B29" s="670"/>
    </row>
    <row r="30" spans="1:2" ht="24.95" customHeight="1"/>
    <row r="31" spans="1:2" ht="24.95" customHeight="1"/>
    <row r="32" spans="1:2"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mergeCells count="1">
    <mergeCell ref="A1:B1"/>
  </mergeCells>
  <phoneticPr fontId="8"/>
  <dataValidations count="1">
    <dataValidation type="list" allowBlank="1" showInputMessage="1" showErrorMessage="1" sqref="B18" xr:uid="{00000000-0002-0000-0200-000000000000}">
      <formula1>$L$15:$L$16</formula1>
    </dataValidation>
  </dataValidations>
  <printOptions horizont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0080"/>
  </sheetPr>
  <dimension ref="A2:N79"/>
  <sheetViews>
    <sheetView view="pageBreakPreview" zoomScale="60" zoomScaleNormal="100" workbookViewId="0">
      <selection activeCell="R35" sqref="R35"/>
    </sheetView>
  </sheetViews>
  <sheetFormatPr defaultRowHeight="13.5"/>
  <sheetData>
    <row r="2" spans="1:14">
      <c r="B2" s="1656" t="s">
        <v>716</v>
      </c>
      <c r="C2" s="1656"/>
      <c r="D2" s="1656"/>
      <c r="E2" s="1656"/>
      <c r="F2" s="1656"/>
      <c r="G2" s="1656"/>
      <c r="H2" s="1656"/>
      <c r="I2" s="1656"/>
      <c r="J2" s="1656"/>
      <c r="K2" s="1656"/>
      <c r="L2" s="1656"/>
      <c r="M2" s="1656"/>
    </row>
    <row r="3" spans="1:14">
      <c r="B3" s="1656"/>
      <c r="C3" s="1656"/>
      <c r="D3" s="1656"/>
      <c r="E3" s="1656"/>
      <c r="F3" s="1656"/>
      <c r="G3" s="1656"/>
      <c r="H3" s="1656"/>
      <c r="I3" s="1656"/>
      <c r="J3" s="1656"/>
      <c r="K3" s="1656"/>
      <c r="L3" s="1656"/>
      <c r="M3" s="1656"/>
    </row>
    <row r="4" spans="1:14">
      <c r="B4" s="1656"/>
      <c r="C4" s="1656"/>
      <c r="D4" s="1656"/>
      <c r="E4" s="1656"/>
      <c r="F4" s="1656"/>
      <c r="G4" s="1656"/>
      <c r="H4" s="1656"/>
      <c r="I4" s="1656"/>
      <c r="J4" s="1656"/>
      <c r="K4" s="1656"/>
      <c r="L4" s="1656"/>
      <c r="M4" s="1656"/>
    </row>
    <row r="6" spans="1:14">
      <c r="A6" s="1657" t="s">
        <v>1563</v>
      </c>
      <c r="B6" s="1658"/>
      <c r="C6" s="1658"/>
      <c r="D6" s="1658"/>
      <c r="E6" s="1658"/>
      <c r="F6" s="1658"/>
      <c r="G6" s="1658"/>
      <c r="H6" s="1658"/>
      <c r="I6" s="1658"/>
      <c r="J6" s="1658"/>
      <c r="K6" s="1658"/>
      <c r="L6" s="1658"/>
      <c r="M6" s="1658"/>
      <c r="N6" s="1658"/>
    </row>
    <row r="7" spans="1:14">
      <c r="A7" s="1658"/>
      <c r="B7" s="1658"/>
      <c r="C7" s="1658"/>
      <c r="D7" s="1658"/>
      <c r="E7" s="1658"/>
      <c r="F7" s="1658"/>
      <c r="G7" s="1658"/>
      <c r="H7" s="1658"/>
      <c r="I7" s="1658"/>
      <c r="J7" s="1658"/>
      <c r="K7" s="1658"/>
      <c r="L7" s="1658"/>
      <c r="M7" s="1658"/>
      <c r="N7" s="1658"/>
    </row>
    <row r="8" spans="1:14">
      <c r="A8" s="1658"/>
      <c r="B8" s="1658"/>
      <c r="C8" s="1658"/>
      <c r="D8" s="1658"/>
      <c r="E8" s="1658"/>
      <c r="F8" s="1658"/>
      <c r="G8" s="1658"/>
      <c r="H8" s="1658"/>
      <c r="I8" s="1658"/>
      <c r="J8" s="1658"/>
      <c r="K8" s="1658"/>
      <c r="L8" s="1658"/>
      <c r="M8" s="1658"/>
      <c r="N8" s="1658"/>
    </row>
    <row r="9" spans="1:14">
      <c r="A9" s="1658"/>
      <c r="B9" s="1658"/>
      <c r="C9" s="1658"/>
      <c r="D9" s="1658"/>
      <c r="E9" s="1658"/>
      <c r="F9" s="1658"/>
      <c r="G9" s="1658"/>
      <c r="H9" s="1658"/>
      <c r="I9" s="1658"/>
      <c r="J9" s="1658"/>
      <c r="K9" s="1658"/>
      <c r="L9" s="1658"/>
      <c r="M9" s="1658"/>
      <c r="N9" s="1658"/>
    </row>
    <row r="10" spans="1:14">
      <c r="A10" s="1658"/>
      <c r="B10" s="1658"/>
      <c r="C10" s="1658"/>
      <c r="D10" s="1658"/>
      <c r="E10" s="1658"/>
      <c r="F10" s="1658"/>
      <c r="G10" s="1658"/>
      <c r="H10" s="1658"/>
      <c r="I10" s="1658"/>
      <c r="J10" s="1658"/>
      <c r="K10" s="1658"/>
      <c r="L10" s="1658"/>
      <c r="M10" s="1658"/>
      <c r="N10" s="1658"/>
    </row>
    <row r="11" spans="1:14">
      <c r="A11" s="1658"/>
      <c r="B11" s="1658"/>
      <c r="C11" s="1658"/>
      <c r="D11" s="1658"/>
      <c r="E11" s="1658"/>
      <c r="F11" s="1658"/>
      <c r="G11" s="1658"/>
      <c r="H11" s="1658"/>
      <c r="I11" s="1658"/>
      <c r="J11" s="1658"/>
      <c r="K11" s="1658"/>
      <c r="L11" s="1658"/>
      <c r="M11" s="1658"/>
      <c r="N11" s="1658"/>
    </row>
    <row r="12" spans="1:14">
      <c r="A12" s="1658"/>
      <c r="B12" s="1658"/>
      <c r="C12" s="1658"/>
      <c r="D12" s="1658"/>
      <c r="E12" s="1658"/>
      <c r="F12" s="1658"/>
      <c r="G12" s="1658"/>
      <c r="H12" s="1658"/>
      <c r="I12" s="1658"/>
      <c r="J12" s="1658"/>
      <c r="K12" s="1658"/>
      <c r="L12" s="1658"/>
      <c r="M12" s="1658"/>
      <c r="N12" s="1658"/>
    </row>
    <row r="13" spans="1:14">
      <c r="A13" s="1658"/>
      <c r="B13" s="1658"/>
      <c r="C13" s="1658"/>
      <c r="D13" s="1658"/>
      <c r="E13" s="1658"/>
      <c r="F13" s="1658"/>
      <c r="G13" s="1658"/>
      <c r="H13" s="1658"/>
      <c r="I13" s="1658"/>
      <c r="J13" s="1658"/>
      <c r="K13" s="1658"/>
      <c r="L13" s="1658"/>
      <c r="M13" s="1658"/>
      <c r="N13" s="1658"/>
    </row>
    <row r="14" spans="1:14">
      <c r="A14" s="1658"/>
      <c r="B14" s="1658"/>
      <c r="C14" s="1658"/>
      <c r="D14" s="1658"/>
      <c r="E14" s="1658"/>
      <c r="F14" s="1658"/>
      <c r="G14" s="1658"/>
      <c r="H14" s="1658"/>
      <c r="I14" s="1658"/>
      <c r="J14" s="1658"/>
      <c r="K14" s="1658"/>
      <c r="L14" s="1658"/>
      <c r="M14" s="1658"/>
      <c r="N14" s="1658"/>
    </row>
    <row r="15" spans="1:14">
      <c r="A15" s="1658"/>
      <c r="B15" s="1658"/>
      <c r="C15" s="1658"/>
      <c r="D15" s="1658"/>
      <c r="E15" s="1658"/>
      <c r="F15" s="1658"/>
      <c r="G15" s="1658"/>
      <c r="H15" s="1658"/>
      <c r="I15" s="1658"/>
      <c r="J15" s="1658"/>
      <c r="K15" s="1658"/>
      <c r="L15" s="1658"/>
      <c r="M15" s="1658"/>
      <c r="N15" s="1658"/>
    </row>
    <row r="16" spans="1:14">
      <c r="A16" s="1658"/>
      <c r="B16" s="1658"/>
      <c r="C16" s="1658"/>
      <c r="D16" s="1658"/>
      <c r="E16" s="1658"/>
      <c r="F16" s="1658"/>
      <c r="G16" s="1658"/>
      <c r="H16" s="1658"/>
      <c r="I16" s="1658"/>
      <c r="J16" s="1658"/>
      <c r="K16" s="1658"/>
      <c r="L16" s="1658"/>
      <c r="M16" s="1658"/>
      <c r="N16" s="1658"/>
    </row>
    <row r="17" spans="1:14">
      <c r="A17" s="1658"/>
      <c r="B17" s="1658"/>
      <c r="C17" s="1658"/>
      <c r="D17" s="1658"/>
      <c r="E17" s="1658"/>
      <c r="F17" s="1658"/>
      <c r="G17" s="1658"/>
      <c r="H17" s="1658"/>
      <c r="I17" s="1658"/>
      <c r="J17" s="1658"/>
      <c r="K17" s="1658"/>
      <c r="L17" s="1658"/>
      <c r="M17" s="1658"/>
      <c r="N17" s="1658"/>
    </row>
    <row r="18" spans="1:14">
      <c r="A18" s="1658"/>
      <c r="B18" s="1658"/>
      <c r="C18" s="1658"/>
      <c r="D18" s="1658"/>
      <c r="E18" s="1658"/>
      <c r="F18" s="1658"/>
      <c r="G18" s="1658"/>
      <c r="H18" s="1658"/>
      <c r="I18" s="1658"/>
      <c r="J18" s="1658"/>
      <c r="K18" s="1658"/>
      <c r="L18" s="1658"/>
      <c r="M18" s="1658"/>
      <c r="N18" s="1658"/>
    </row>
    <row r="19" spans="1:14">
      <c r="A19" s="1658"/>
      <c r="B19" s="1658"/>
      <c r="C19" s="1658"/>
      <c r="D19" s="1658"/>
      <c r="E19" s="1658"/>
      <c r="F19" s="1658"/>
      <c r="G19" s="1658"/>
      <c r="H19" s="1658"/>
      <c r="I19" s="1658"/>
      <c r="J19" s="1658"/>
      <c r="K19" s="1658"/>
      <c r="L19" s="1658"/>
      <c r="M19" s="1658"/>
      <c r="N19" s="1658"/>
    </row>
    <row r="20" spans="1:14">
      <c r="A20" s="1658"/>
      <c r="B20" s="1658"/>
      <c r="C20" s="1658"/>
      <c r="D20" s="1658"/>
      <c r="E20" s="1658"/>
      <c r="F20" s="1658"/>
      <c r="G20" s="1658"/>
      <c r="H20" s="1658"/>
      <c r="I20" s="1658"/>
      <c r="J20" s="1658"/>
      <c r="K20" s="1658"/>
      <c r="L20" s="1658"/>
      <c r="M20" s="1658"/>
      <c r="N20" s="1658"/>
    </row>
    <row r="21" spans="1:14">
      <c r="A21" s="1658"/>
      <c r="B21" s="1658"/>
      <c r="C21" s="1658"/>
      <c r="D21" s="1658"/>
      <c r="E21" s="1658"/>
      <c r="F21" s="1658"/>
      <c r="G21" s="1658"/>
      <c r="H21" s="1658"/>
      <c r="I21" s="1658"/>
      <c r="J21" s="1658"/>
      <c r="K21" s="1658"/>
      <c r="L21" s="1658"/>
      <c r="M21" s="1658"/>
      <c r="N21" s="1658"/>
    </row>
    <row r="22" spans="1:14">
      <c r="A22" s="1658"/>
      <c r="B22" s="1658"/>
      <c r="C22" s="1658"/>
      <c r="D22" s="1658"/>
      <c r="E22" s="1658"/>
      <c r="F22" s="1658"/>
      <c r="G22" s="1658"/>
      <c r="H22" s="1658"/>
      <c r="I22" s="1658"/>
      <c r="J22" s="1658"/>
      <c r="K22" s="1658"/>
      <c r="L22" s="1658"/>
      <c r="M22" s="1658"/>
      <c r="N22" s="1658"/>
    </row>
    <row r="23" spans="1:14">
      <c r="A23" s="1658"/>
      <c r="B23" s="1658"/>
      <c r="C23" s="1658"/>
      <c r="D23" s="1658"/>
      <c r="E23" s="1658"/>
      <c r="F23" s="1658"/>
      <c r="G23" s="1658"/>
      <c r="H23" s="1658"/>
      <c r="I23" s="1658"/>
      <c r="J23" s="1658"/>
      <c r="K23" s="1658"/>
      <c r="L23" s="1658"/>
      <c r="M23" s="1658"/>
      <c r="N23" s="1658"/>
    </row>
    <row r="24" spans="1:14">
      <c r="A24" s="1658"/>
      <c r="B24" s="1658"/>
      <c r="C24" s="1658"/>
      <c r="D24" s="1658"/>
      <c r="E24" s="1658"/>
      <c r="F24" s="1658"/>
      <c r="G24" s="1658"/>
      <c r="H24" s="1658"/>
      <c r="I24" s="1658"/>
      <c r="J24" s="1658"/>
      <c r="K24" s="1658"/>
      <c r="L24" s="1658"/>
      <c r="M24" s="1658"/>
      <c r="N24" s="1658"/>
    </row>
    <row r="25" spans="1:14">
      <c r="A25" s="1658"/>
      <c r="B25" s="1658"/>
      <c r="C25" s="1658"/>
      <c r="D25" s="1658"/>
      <c r="E25" s="1658"/>
      <c r="F25" s="1658"/>
      <c r="G25" s="1658"/>
      <c r="H25" s="1658"/>
      <c r="I25" s="1658"/>
      <c r="J25" s="1658"/>
      <c r="K25" s="1658"/>
      <c r="L25" s="1658"/>
      <c r="M25" s="1658"/>
      <c r="N25" s="1658"/>
    </row>
    <row r="26" spans="1:14">
      <c r="A26" s="1658"/>
      <c r="B26" s="1658"/>
      <c r="C26" s="1658"/>
      <c r="D26" s="1658"/>
      <c r="E26" s="1658"/>
      <c r="F26" s="1658"/>
      <c r="G26" s="1658"/>
      <c r="H26" s="1658"/>
      <c r="I26" s="1658"/>
      <c r="J26" s="1658"/>
      <c r="K26" s="1658"/>
      <c r="L26" s="1658"/>
      <c r="M26" s="1658"/>
      <c r="N26" s="1658"/>
    </row>
    <row r="27" spans="1:14">
      <c r="A27" s="1658"/>
      <c r="B27" s="1658"/>
      <c r="C27" s="1658"/>
      <c r="D27" s="1658"/>
      <c r="E27" s="1658"/>
      <c r="F27" s="1658"/>
      <c r="G27" s="1658"/>
      <c r="H27" s="1658"/>
      <c r="I27" s="1658"/>
      <c r="J27" s="1658"/>
      <c r="K27" s="1658"/>
      <c r="L27" s="1658"/>
      <c r="M27" s="1658"/>
      <c r="N27" s="1658"/>
    </row>
    <row r="28" spans="1:14">
      <c r="A28" s="1658"/>
      <c r="B28" s="1658"/>
      <c r="C28" s="1658"/>
      <c r="D28" s="1658"/>
      <c r="E28" s="1658"/>
      <c r="F28" s="1658"/>
      <c r="G28" s="1658"/>
      <c r="H28" s="1658"/>
      <c r="I28" s="1658"/>
      <c r="J28" s="1658"/>
      <c r="K28" s="1658"/>
      <c r="L28" s="1658"/>
      <c r="M28" s="1658"/>
      <c r="N28" s="1658"/>
    </row>
    <row r="29" spans="1:14">
      <c r="A29" s="1658"/>
      <c r="B29" s="1658"/>
      <c r="C29" s="1658"/>
      <c r="D29" s="1658"/>
      <c r="E29" s="1658"/>
      <c r="F29" s="1658"/>
      <c r="G29" s="1658"/>
      <c r="H29" s="1658"/>
      <c r="I29" s="1658"/>
      <c r="J29" s="1658"/>
      <c r="K29" s="1658"/>
      <c r="L29" s="1658"/>
      <c r="M29" s="1658"/>
      <c r="N29" s="1658"/>
    </row>
    <row r="30" spans="1:14">
      <c r="A30" s="1658"/>
      <c r="B30" s="1658"/>
      <c r="C30" s="1658"/>
      <c r="D30" s="1658"/>
      <c r="E30" s="1658"/>
      <c r="F30" s="1658"/>
      <c r="G30" s="1658"/>
      <c r="H30" s="1658"/>
      <c r="I30" s="1658"/>
      <c r="J30" s="1658"/>
      <c r="K30" s="1658"/>
      <c r="L30" s="1658"/>
      <c r="M30" s="1658"/>
      <c r="N30" s="1658"/>
    </row>
    <row r="31" spans="1:14">
      <c r="A31" s="1658"/>
      <c r="B31" s="1658"/>
      <c r="C31" s="1658"/>
      <c r="D31" s="1658"/>
      <c r="E31" s="1658"/>
      <c r="F31" s="1658"/>
      <c r="G31" s="1658"/>
      <c r="H31" s="1658"/>
      <c r="I31" s="1658"/>
      <c r="J31" s="1658"/>
      <c r="K31" s="1658"/>
      <c r="L31" s="1658"/>
      <c r="M31" s="1658"/>
      <c r="N31" s="1658"/>
    </row>
    <row r="32" spans="1:14">
      <c r="A32" s="1658"/>
      <c r="B32" s="1658"/>
      <c r="C32" s="1658"/>
      <c r="D32" s="1658"/>
      <c r="E32" s="1658"/>
      <c r="F32" s="1658"/>
      <c r="G32" s="1658"/>
      <c r="H32" s="1658"/>
      <c r="I32" s="1658"/>
      <c r="J32" s="1658"/>
      <c r="K32" s="1658"/>
      <c r="L32" s="1658"/>
      <c r="M32" s="1658"/>
      <c r="N32" s="1658"/>
    </row>
    <row r="33" spans="1:14">
      <c r="A33" s="1658"/>
      <c r="B33" s="1658"/>
      <c r="C33" s="1658"/>
      <c r="D33" s="1658"/>
      <c r="E33" s="1658"/>
      <c r="F33" s="1658"/>
      <c r="G33" s="1658"/>
      <c r="H33" s="1658"/>
      <c r="I33" s="1658"/>
      <c r="J33" s="1658"/>
      <c r="K33" s="1658"/>
      <c r="L33" s="1658"/>
      <c r="M33" s="1658"/>
      <c r="N33" s="1658"/>
    </row>
    <row r="34" spans="1:14">
      <c r="A34" s="1658"/>
      <c r="B34" s="1658"/>
      <c r="C34" s="1658"/>
      <c r="D34" s="1658"/>
      <c r="E34" s="1658"/>
      <c r="F34" s="1658"/>
      <c r="G34" s="1658"/>
      <c r="H34" s="1658"/>
      <c r="I34" s="1658"/>
      <c r="J34" s="1658"/>
      <c r="K34" s="1658"/>
      <c r="L34" s="1658"/>
      <c r="M34" s="1658"/>
      <c r="N34" s="1658"/>
    </row>
    <row r="35" spans="1:14">
      <c r="A35" s="1658"/>
      <c r="B35" s="1658"/>
      <c r="C35" s="1658"/>
      <c r="D35" s="1658"/>
      <c r="E35" s="1658"/>
      <c r="F35" s="1658"/>
      <c r="G35" s="1658"/>
      <c r="H35" s="1658"/>
      <c r="I35" s="1658"/>
      <c r="J35" s="1658"/>
      <c r="K35" s="1658"/>
      <c r="L35" s="1658"/>
      <c r="M35" s="1658"/>
      <c r="N35" s="1658"/>
    </row>
    <row r="36" spans="1:14">
      <c r="A36" s="1658"/>
      <c r="B36" s="1658"/>
      <c r="C36" s="1658"/>
      <c r="D36" s="1658"/>
      <c r="E36" s="1658"/>
      <c r="F36" s="1658"/>
      <c r="G36" s="1658"/>
      <c r="H36" s="1658"/>
      <c r="I36" s="1658"/>
      <c r="J36" s="1658"/>
      <c r="K36" s="1658"/>
      <c r="L36" s="1658"/>
      <c r="M36" s="1658"/>
      <c r="N36" s="1658"/>
    </row>
    <row r="37" spans="1:14">
      <c r="A37" s="1658"/>
      <c r="B37" s="1658"/>
      <c r="C37" s="1658"/>
      <c r="D37" s="1658"/>
      <c r="E37" s="1658"/>
      <c r="F37" s="1658"/>
      <c r="G37" s="1658"/>
      <c r="H37" s="1658"/>
      <c r="I37" s="1658"/>
      <c r="J37" s="1658"/>
      <c r="K37" s="1658"/>
      <c r="L37" s="1658"/>
      <c r="M37" s="1658"/>
      <c r="N37" s="1658"/>
    </row>
    <row r="38" spans="1:14">
      <c r="A38" s="1658"/>
      <c r="B38" s="1658"/>
      <c r="C38" s="1658"/>
      <c r="D38" s="1658"/>
      <c r="E38" s="1658"/>
      <c r="F38" s="1658"/>
      <c r="G38" s="1658"/>
      <c r="H38" s="1658"/>
      <c r="I38" s="1658"/>
      <c r="J38" s="1658"/>
      <c r="K38" s="1658"/>
      <c r="L38" s="1658"/>
      <c r="M38" s="1658"/>
      <c r="N38" s="1658"/>
    </row>
    <row r="39" spans="1:14">
      <c r="A39" s="1658"/>
      <c r="B39" s="1658"/>
      <c r="C39" s="1658"/>
      <c r="D39" s="1658"/>
      <c r="E39" s="1658"/>
      <c r="F39" s="1658"/>
      <c r="G39" s="1658"/>
      <c r="H39" s="1658"/>
      <c r="I39" s="1658"/>
      <c r="J39" s="1658"/>
      <c r="K39" s="1658"/>
      <c r="L39" s="1658"/>
      <c r="M39" s="1658"/>
      <c r="N39" s="1658"/>
    </row>
    <row r="41" spans="1:14">
      <c r="B41" s="1656" t="s">
        <v>717</v>
      </c>
      <c r="C41" s="1656"/>
      <c r="D41" s="1656"/>
      <c r="E41" s="1656"/>
      <c r="F41" s="1656"/>
      <c r="G41" s="1656"/>
      <c r="H41" s="1656"/>
      <c r="I41" s="1656"/>
      <c r="J41" s="1656"/>
      <c r="K41" s="1656"/>
      <c r="L41" s="1656"/>
      <c r="M41" s="1656"/>
    </row>
    <row r="42" spans="1:14">
      <c r="B42" s="1656"/>
      <c r="C42" s="1656"/>
      <c r="D42" s="1656"/>
      <c r="E42" s="1656"/>
      <c r="F42" s="1656"/>
      <c r="G42" s="1656"/>
      <c r="H42" s="1656"/>
      <c r="I42" s="1656"/>
      <c r="J42" s="1656"/>
      <c r="K42" s="1656"/>
      <c r="L42" s="1656"/>
      <c r="M42" s="1656"/>
    </row>
    <row r="43" spans="1:14">
      <c r="B43" s="1656"/>
      <c r="C43" s="1656"/>
      <c r="D43" s="1656"/>
      <c r="E43" s="1656"/>
      <c r="F43" s="1656"/>
      <c r="G43" s="1656"/>
      <c r="H43" s="1656"/>
      <c r="I43" s="1656"/>
      <c r="J43" s="1656"/>
      <c r="K43" s="1656"/>
      <c r="L43" s="1656"/>
      <c r="M43" s="1656"/>
    </row>
    <row r="45" spans="1:14">
      <c r="A45" s="1659" t="s">
        <v>1562</v>
      </c>
      <c r="B45" s="1660"/>
      <c r="C45" s="1660"/>
      <c r="D45" s="1660"/>
      <c r="E45" s="1660"/>
      <c r="F45" s="1660"/>
      <c r="G45" s="1660"/>
      <c r="H45" s="1660"/>
      <c r="I45" s="1660"/>
      <c r="J45" s="1660"/>
      <c r="K45" s="1660"/>
      <c r="L45" s="1660"/>
      <c r="M45" s="1660"/>
      <c r="N45" s="1660"/>
    </row>
    <row r="46" spans="1:14">
      <c r="A46" s="1660"/>
      <c r="B46" s="1660"/>
      <c r="C46" s="1660"/>
      <c r="D46" s="1660"/>
      <c r="E46" s="1660"/>
      <c r="F46" s="1660"/>
      <c r="G46" s="1660"/>
      <c r="H46" s="1660"/>
      <c r="I46" s="1660"/>
      <c r="J46" s="1660"/>
      <c r="K46" s="1660"/>
      <c r="L46" s="1660"/>
      <c r="M46" s="1660"/>
      <c r="N46" s="1660"/>
    </row>
    <row r="47" spans="1:14">
      <c r="A47" s="1660"/>
      <c r="B47" s="1660"/>
      <c r="C47" s="1660"/>
      <c r="D47" s="1660"/>
      <c r="E47" s="1660"/>
      <c r="F47" s="1660"/>
      <c r="G47" s="1660"/>
      <c r="H47" s="1660"/>
      <c r="I47" s="1660"/>
      <c r="J47" s="1660"/>
      <c r="K47" s="1660"/>
      <c r="L47" s="1660"/>
      <c r="M47" s="1660"/>
      <c r="N47" s="1660"/>
    </row>
    <row r="48" spans="1:14">
      <c r="A48" s="1660"/>
      <c r="B48" s="1660"/>
      <c r="C48" s="1660"/>
      <c r="D48" s="1660"/>
      <c r="E48" s="1660"/>
      <c r="F48" s="1660"/>
      <c r="G48" s="1660"/>
      <c r="H48" s="1660"/>
      <c r="I48" s="1660"/>
      <c r="J48" s="1660"/>
      <c r="K48" s="1660"/>
      <c r="L48" s="1660"/>
      <c r="M48" s="1660"/>
      <c r="N48" s="1660"/>
    </row>
    <row r="49" spans="1:14">
      <c r="A49" s="1660"/>
      <c r="B49" s="1660"/>
      <c r="C49" s="1660"/>
      <c r="D49" s="1660"/>
      <c r="E49" s="1660"/>
      <c r="F49" s="1660"/>
      <c r="G49" s="1660"/>
      <c r="H49" s="1660"/>
      <c r="I49" s="1660"/>
      <c r="J49" s="1660"/>
      <c r="K49" s="1660"/>
      <c r="L49" s="1660"/>
      <c r="M49" s="1660"/>
      <c r="N49" s="1660"/>
    </row>
    <row r="50" spans="1:14">
      <c r="A50" s="1660"/>
      <c r="B50" s="1660"/>
      <c r="C50" s="1660"/>
      <c r="D50" s="1660"/>
      <c r="E50" s="1660"/>
      <c r="F50" s="1660"/>
      <c r="G50" s="1660"/>
      <c r="H50" s="1660"/>
      <c r="I50" s="1660"/>
      <c r="J50" s="1660"/>
      <c r="K50" s="1660"/>
      <c r="L50" s="1660"/>
      <c r="M50" s="1660"/>
      <c r="N50" s="1660"/>
    </row>
    <row r="51" spans="1:14">
      <c r="A51" s="1660"/>
      <c r="B51" s="1660"/>
      <c r="C51" s="1660"/>
      <c r="D51" s="1660"/>
      <c r="E51" s="1660"/>
      <c r="F51" s="1660"/>
      <c r="G51" s="1660"/>
      <c r="H51" s="1660"/>
      <c r="I51" s="1660"/>
      <c r="J51" s="1660"/>
      <c r="K51" s="1660"/>
      <c r="L51" s="1660"/>
      <c r="M51" s="1660"/>
      <c r="N51" s="1660"/>
    </row>
    <row r="52" spans="1:14">
      <c r="A52" s="1660"/>
      <c r="B52" s="1660"/>
      <c r="C52" s="1660"/>
      <c r="D52" s="1660"/>
      <c r="E52" s="1660"/>
      <c r="F52" s="1660"/>
      <c r="G52" s="1660"/>
      <c r="H52" s="1660"/>
      <c r="I52" s="1660"/>
      <c r="J52" s="1660"/>
      <c r="K52" s="1660"/>
      <c r="L52" s="1660"/>
      <c r="M52" s="1660"/>
      <c r="N52" s="1660"/>
    </row>
    <row r="53" spans="1:14">
      <c r="A53" s="1660"/>
      <c r="B53" s="1660"/>
      <c r="C53" s="1660"/>
      <c r="D53" s="1660"/>
      <c r="E53" s="1660"/>
      <c r="F53" s="1660"/>
      <c r="G53" s="1660"/>
      <c r="H53" s="1660"/>
      <c r="I53" s="1660"/>
      <c r="J53" s="1660"/>
      <c r="K53" s="1660"/>
      <c r="L53" s="1660"/>
      <c r="M53" s="1660"/>
      <c r="N53" s="1660"/>
    </row>
    <row r="54" spans="1:14">
      <c r="A54" s="1660"/>
      <c r="B54" s="1660"/>
      <c r="C54" s="1660"/>
      <c r="D54" s="1660"/>
      <c r="E54" s="1660"/>
      <c r="F54" s="1660"/>
      <c r="G54" s="1660"/>
      <c r="H54" s="1660"/>
      <c r="I54" s="1660"/>
      <c r="J54" s="1660"/>
      <c r="K54" s="1660"/>
      <c r="L54" s="1660"/>
      <c r="M54" s="1660"/>
      <c r="N54" s="1660"/>
    </row>
    <row r="55" spans="1:14">
      <c r="A55" s="1660"/>
      <c r="B55" s="1660"/>
      <c r="C55" s="1660"/>
      <c r="D55" s="1660"/>
      <c r="E55" s="1660"/>
      <c r="F55" s="1660"/>
      <c r="G55" s="1660"/>
      <c r="H55" s="1660"/>
      <c r="I55" s="1660"/>
      <c r="J55" s="1660"/>
      <c r="K55" s="1660"/>
      <c r="L55" s="1660"/>
      <c r="M55" s="1660"/>
      <c r="N55" s="1660"/>
    </row>
    <row r="56" spans="1:14">
      <c r="A56" s="1660"/>
      <c r="B56" s="1660"/>
      <c r="C56" s="1660"/>
      <c r="D56" s="1660"/>
      <c r="E56" s="1660"/>
      <c r="F56" s="1660"/>
      <c r="G56" s="1660"/>
      <c r="H56" s="1660"/>
      <c r="I56" s="1660"/>
      <c r="J56" s="1660"/>
      <c r="K56" s="1660"/>
      <c r="L56" s="1660"/>
      <c r="M56" s="1660"/>
      <c r="N56" s="1660"/>
    </row>
    <row r="57" spans="1:14">
      <c r="A57" s="1660"/>
      <c r="B57" s="1660"/>
      <c r="C57" s="1660"/>
      <c r="D57" s="1660"/>
      <c r="E57" s="1660"/>
      <c r="F57" s="1660"/>
      <c r="G57" s="1660"/>
      <c r="H57" s="1660"/>
      <c r="I57" s="1660"/>
      <c r="J57" s="1660"/>
      <c r="K57" s="1660"/>
      <c r="L57" s="1660"/>
      <c r="M57" s="1660"/>
      <c r="N57" s="1660"/>
    </row>
    <row r="58" spans="1:14">
      <c r="A58" s="1660"/>
      <c r="B58" s="1660"/>
      <c r="C58" s="1660"/>
      <c r="D58" s="1660"/>
      <c r="E58" s="1660"/>
      <c r="F58" s="1660"/>
      <c r="G58" s="1660"/>
      <c r="H58" s="1660"/>
      <c r="I58" s="1660"/>
      <c r="J58" s="1660"/>
      <c r="K58" s="1660"/>
      <c r="L58" s="1660"/>
      <c r="M58" s="1660"/>
      <c r="N58" s="1660"/>
    </row>
    <row r="59" spans="1:14">
      <c r="A59" s="1660"/>
      <c r="B59" s="1660"/>
      <c r="C59" s="1660"/>
      <c r="D59" s="1660"/>
      <c r="E59" s="1660"/>
      <c r="F59" s="1660"/>
      <c r="G59" s="1660"/>
      <c r="H59" s="1660"/>
      <c r="I59" s="1660"/>
      <c r="J59" s="1660"/>
      <c r="K59" s="1660"/>
      <c r="L59" s="1660"/>
      <c r="M59" s="1660"/>
      <c r="N59" s="1660"/>
    </row>
    <row r="60" spans="1:14">
      <c r="A60" s="1660"/>
      <c r="B60" s="1660"/>
      <c r="C60" s="1660"/>
      <c r="D60" s="1660"/>
      <c r="E60" s="1660"/>
      <c r="F60" s="1660"/>
      <c r="G60" s="1660"/>
      <c r="H60" s="1660"/>
      <c r="I60" s="1660"/>
      <c r="J60" s="1660"/>
      <c r="K60" s="1660"/>
      <c r="L60" s="1660"/>
      <c r="M60" s="1660"/>
      <c r="N60" s="1660"/>
    </row>
    <row r="61" spans="1:14">
      <c r="A61" s="1660"/>
      <c r="B61" s="1660"/>
      <c r="C61" s="1660"/>
      <c r="D61" s="1660"/>
      <c r="E61" s="1660"/>
      <c r="F61" s="1660"/>
      <c r="G61" s="1660"/>
      <c r="H61" s="1660"/>
      <c r="I61" s="1660"/>
      <c r="J61" s="1660"/>
      <c r="K61" s="1660"/>
      <c r="L61" s="1660"/>
      <c r="M61" s="1660"/>
      <c r="N61" s="1660"/>
    </row>
    <row r="62" spans="1:14">
      <c r="A62" s="1660"/>
      <c r="B62" s="1660"/>
      <c r="C62" s="1660"/>
      <c r="D62" s="1660"/>
      <c r="E62" s="1660"/>
      <c r="F62" s="1660"/>
      <c r="G62" s="1660"/>
      <c r="H62" s="1660"/>
      <c r="I62" s="1660"/>
      <c r="J62" s="1660"/>
      <c r="K62" s="1660"/>
      <c r="L62" s="1660"/>
      <c r="M62" s="1660"/>
      <c r="N62" s="1660"/>
    </row>
    <row r="63" spans="1:14">
      <c r="A63" s="1660"/>
      <c r="B63" s="1660"/>
      <c r="C63" s="1660"/>
      <c r="D63" s="1660"/>
      <c r="E63" s="1660"/>
      <c r="F63" s="1660"/>
      <c r="G63" s="1660"/>
      <c r="H63" s="1660"/>
      <c r="I63" s="1660"/>
      <c r="J63" s="1660"/>
      <c r="K63" s="1660"/>
      <c r="L63" s="1660"/>
      <c r="M63" s="1660"/>
      <c r="N63" s="1660"/>
    </row>
    <row r="64" spans="1:14">
      <c r="A64" s="1660"/>
      <c r="B64" s="1660"/>
      <c r="C64" s="1660"/>
      <c r="D64" s="1660"/>
      <c r="E64" s="1660"/>
      <c r="F64" s="1660"/>
      <c r="G64" s="1660"/>
      <c r="H64" s="1660"/>
      <c r="I64" s="1660"/>
      <c r="J64" s="1660"/>
      <c r="K64" s="1660"/>
      <c r="L64" s="1660"/>
      <c r="M64" s="1660"/>
      <c r="N64" s="1660"/>
    </row>
    <row r="65" spans="1:14">
      <c r="A65" s="1660"/>
      <c r="B65" s="1660"/>
      <c r="C65" s="1660"/>
      <c r="D65" s="1660"/>
      <c r="E65" s="1660"/>
      <c r="F65" s="1660"/>
      <c r="G65" s="1660"/>
      <c r="H65" s="1660"/>
      <c r="I65" s="1660"/>
      <c r="J65" s="1660"/>
      <c r="K65" s="1660"/>
      <c r="L65" s="1660"/>
      <c r="M65" s="1660"/>
      <c r="N65" s="1660"/>
    </row>
    <row r="66" spans="1:14">
      <c r="A66" s="1660"/>
      <c r="B66" s="1660"/>
      <c r="C66" s="1660"/>
      <c r="D66" s="1660"/>
      <c r="E66" s="1660"/>
      <c r="F66" s="1660"/>
      <c r="G66" s="1660"/>
      <c r="H66" s="1660"/>
      <c r="I66" s="1660"/>
      <c r="J66" s="1660"/>
      <c r="K66" s="1660"/>
      <c r="L66" s="1660"/>
      <c r="M66" s="1660"/>
      <c r="N66" s="1660"/>
    </row>
    <row r="67" spans="1:14">
      <c r="A67" s="1660"/>
      <c r="B67" s="1660"/>
      <c r="C67" s="1660"/>
      <c r="D67" s="1660"/>
      <c r="E67" s="1660"/>
      <c r="F67" s="1660"/>
      <c r="G67" s="1660"/>
      <c r="H67" s="1660"/>
      <c r="I67" s="1660"/>
      <c r="J67" s="1660"/>
      <c r="K67" s="1660"/>
      <c r="L67" s="1660"/>
      <c r="M67" s="1660"/>
      <c r="N67" s="1660"/>
    </row>
    <row r="68" spans="1:14">
      <c r="A68" s="1660"/>
      <c r="B68" s="1660"/>
      <c r="C68" s="1660"/>
      <c r="D68" s="1660"/>
      <c r="E68" s="1660"/>
      <c r="F68" s="1660"/>
      <c r="G68" s="1660"/>
      <c r="H68" s="1660"/>
      <c r="I68" s="1660"/>
      <c r="J68" s="1660"/>
      <c r="K68" s="1660"/>
      <c r="L68" s="1660"/>
      <c r="M68" s="1660"/>
      <c r="N68" s="1660"/>
    </row>
    <row r="69" spans="1:14">
      <c r="A69" s="1660"/>
      <c r="B69" s="1660"/>
      <c r="C69" s="1660"/>
      <c r="D69" s="1660"/>
      <c r="E69" s="1660"/>
      <c r="F69" s="1660"/>
      <c r="G69" s="1660"/>
      <c r="H69" s="1660"/>
      <c r="I69" s="1660"/>
      <c r="J69" s="1660"/>
      <c r="K69" s="1660"/>
      <c r="L69" s="1660"/>
      <c r="M69" s="1660"/>
      <c r="N69" s="1660"/>
    </row>
    <row r="70" spans="1:14">
      <c r="A70" s="1660"/>
      <c r="B70" s="1660"/>
      <c r="C70" s="1660"/>
      <c r="D70" s="1660"/>
      <c r="E70" s="1660"/>
      <c r="F70" s="1660"/>
      <c r="G70" s="1660"/>
      <c r="H70" s="1660"/>
      <c r="I70" s="1660"/>
      <c r="J70" s="1660"/>
      <c r="K70" s="1660"/>
      <c r="L70" s="1660"/>
      <c r="M70" s="1660"/>
      <c r="N70" s="1660"/>
    </row>
    <row r="71" spans="1:14">
      <c r="A71" s="1660"/>
      <c r="B71" s="1660"/>
      <c r="C71" s="1660"/>
      <c r="D71" s="1660"/>
      <c r="E71" s="1660"/>
      <c r="F71" s="1660"/>
      <c r="G71" s="1660"/>
      <c r="H71" s="1660"/>
      <c r="I71" s="1660"/>
      <c r="J71" s="1660"/>
      <c r="K71" s="1660"/>
      <c r="L71" s="1660"/>
      <c r="M71" s="1660"/>
      <c r="N71" s="1660"/>
    </row>
    <row r="72" spans="1:14">
      <c r="A72" s="1660"/>
      <c r="B72" s="1660"/>
      <c r="C72" s="1660"/>
      <c r="D72" s="1660"/>
      <c r="E72" s="1660"/>
      <c r="F72" s="1660"/>
      <c r="G72" s="1660"/>
      <c r="H72" s="1660"/>
      <c r="I72" s="1660"/>
      <c r="J72" s="1660"/>
      <c r="K72" s="1660"/>
      <c r="L72" s="1660"/>
      <c r="M72" s="1660"/>
      <c r="N72" s="1660"/>
    </row>
    <row r="73" spans="1:14">
      <c r="A73" s="1660"/>
      <c r="B73" s="1660"/>
      <c r="C73" s="1660"/>
      <c r="D73" s="1660"/>
      <c r="E73" s="1660"/>
      <c r="F73" s="1660"/>
      <c r="G73" s="1660"/>
      <c r="H73" s="1660"/>
      <c r="I73" s="1660"/>
      <c r="J73" s="1660"/>
      <c r="K73" s="1660"/>
      <c r="L73" s="1660"/>
      <c r="M73" s="1660"/>
      <c r="N73" s="1660"/>
    </row>
    <row r="74" spans="1:14">
      <c r="A74" s="1660"/>
      <c r="B74" s="1660"/>
      <c r="C74" s="1660"/>
      <c r="D74" s="1660"/>
      <c r="E74" s="1660"/>
      <c r="F74" s="1660"/>
      <c r="G74" s="1660"/>
      <c r="H74" s="1660"/>
      <c r="I74" s="1660"/>
      <c r="J74" s="1660"/>
      <c r="K74" s="1660"/>
      <c r="L74" s="1660"/>
      <c r="M74" s="1660"/>
      <c r="N74" s="1660"/>
    </row>
    <row r="75" spans="1:14">
      <c r="A75" s="1660"/>
      <c r="B75" s="1660"/>
      <c r="C75" s="1660"/>
      <c r="D75" s="1660"/>
      <c r="E75" s="1660"/>
      <c r="F75" s="1660"/>
      <c r="G75" s="1660"/>
      <c r="H75" s="1660"/>
      <c r="I75" s="1660"/>
      <c r="J75" s="1660"/>
      <c r="K75" s="1660"/>
      <c r="L75" s="1660"/>
      <c r="M75" s="1660"/>
      <c r="N75" s="1660"/>
    </row>
    <row r="76" spans="1:14">
      <c r="A76" s="1660"/>
      <c r="B76" s="1660"/>
      <c r="C76" s="1660"/>
      <c r="D76" s="1660"/>
      <c r="E76" s="1660"/>
      <c r="F76" s="1660"/>
      <c r="G76" s="1660"/>
      <c r="H76" s="1660"/>
      <c r="I76" s="1660"/>
      <c r="J76" s="1660"/>
      <c r="K76" s="1660"/>
      <c r="L76" s="1660"/>
      <c r="M76" s="1660"/>
      <c r="N76" s="1660"/>
    </row>
    <row r="77" spans="1:14">
      <c r="A77" s="1660"/>
      <c r="B77" s="1660"/>
      <c r="C77" s="1660"/>
      <c r="D77" s="1660"/>
      <c r="E77" s="1660"/>
      <c r="F77" s="1660"/>
      <c r="G77" s="1660"/>
      <c r="H77" s="1660"/>
      <c r="I77" s="1660"/>
      <c r="J77" s="1660"/>
      <c r="K77" s="1660"/>
      <c r="L77" s="1660"/>
      <c r="M77" s="1660"/>
      <c r="N77" s="1660"/>
    </row>
    <row r="78" spans="1:14">
      <c r="A78" s="1660"/>
      <c r="B78" s="1660"/>
      <c r="C78" s="1660"/>
      <c r="D78" s="1660"/>
      <c r="E78" s="1660"/>
      <c r="F78" s="1660"/>
      <c r="G78" s="1660"/>
      <c r="H78" s="1660"/>
      <c r="I78" s="1660"/>
      <c r="J78" s="1660"/>
      <c r="K78" s="1660"/>
      <c r="L78" s="1660"/>
      <c r="M78" s="1660"/>
      <c r="N78" s="1660"/>
    </row>
    <row r="79" spans="1:14">
      <c r="A79" s="364"/>
    </row>
  </sheetData>
  <mergeCells count="4">
    <mergeCell ref="B2:M4"/>
    <mergeCell ref="A6:N39"/>
    <mergeCell ref="B41:M43"/>
    <mergeCell ref="A45:N78"/>
  </mergeCells>
  <phoneticPr fontId="8"/>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32DC-F192-4617-91CF-B20FCA89D7A9}">
  <sheetPr>
    <tabColor rgb="FF000080"/>
  </sheetPr>
  <dimension ref="A1:C63"/>
  <sheetViews>
    <sheetView showGridLines="0" view="pageBreakPreview" zoomScaleNormal="100" zoomScaleSheetLayoutView="100" workbookViewId="0">
      <selection activeCell="D14" sqref="D14"/>
    </sheetView>
  </sheetViews>
  <sheetFormatPr defaultRowHeight="13.5"/>
  <cols>
    <col min="1" max="1" width="1.625" style="450" customWidth="1"/>
    <col min="2" max="2" width="90.375" style="450" customWidth="1"/>
    <col min="3" max="3" width="69.25" style="450" bestFit="1" customWidth="1"/>
    <col min="4" max="16384" width="9" style="450"/>
  </cols>
  <sheetData>
    <row r="1" spans="1:3" ht="30" customHeight="1" thickBot="1">
      <c r="A1" s="448" t="s">
        <v>864</v>
      </c>
      <c r="B1" s="449"/>
    </row>
    <row r="2" spans="1:3" ht="30" customHeight="1" thickBot="1">
      <c r="A2" s="1662" t="s">
        <v>865</v>
      </c>
      <c r="B2" s="1663"/>
      <c r="C2" s="772" t="s">
        <v>1564</v>
      </c>
    </row>
    <row r="3" spans="1:3" ht="20.100000000000001" customHeight="1" thickBot="1">
      <c r="A3" s="451"/>
      <c r="B3" s="984" t="s">
        <v>866</v>
      </c>
    </row>
    <row r="4" spans="1:3" ht="20.100000000000001" customHeight="1">
      <c r="A4" s="842"/>
      <c r="B4" s="846" t="s">
        <v>867</v>
      </c>
      <c r="C4" s="772" t="s">
        <v>1583</v>
      </c>
    </row>
    <row r="5" spans="1:3" ht="20.100000000000001" customHeight="1">
      <c r="A5" s="842"/>
      <c r="B5" s="847" t="s">
        <v>868</v>
      </c>
      <c r="C5" s="985" t="s">
        <v>1793</v>
      </c>
    </row>
    <row r="6" spans="1:3" ht="45" customHeight="1">
      <c r="A6" s="842"/>
      <c r="B6" s="847" t="s">
        <v>869</v>
      </c>
      <c r="C6" s="772" t="s">
        <v>1582</v>
      </c>
    </row>
    <row r="7" spans="1:3" ht="30" customHeight="1">
      <c r="A7" s="842"/>
      <c r="B7" s="847" t="s">
        <v>870</v>
      </c>
      <c r="C7" s="772" t="s">
        <v>1565</v>
      </c>
    </row>
    <row r="8" spans="1:3" ht="45" customHeight="1">
      <c r="A8" s="842"/>
      <c r="B8" s="847" t="s">
        <v>871</v>
      </c>
      <c r="C8" s="772" t="s">
        <v>1566</v>
      </c>
    </row>
    <row r="9" spans="1:3" ht="30" customHeight="1">
      <c r="A9" s="842"/>
      <c r="B9" s="847" t="s">
        <v>872</v>
      </c>
      <c r="C9" s="772" t="s">
        <v>1567</v>
      </c>
    </row>
    <row r="10" spans="1:3" ht="45" customHeight="1">
      <c r="A10" s="842"/>
      <c r="B10" s="847" t="s">
        <v>873</v>
      </c>
      <c r="C10" s="772" t="s">
        <v>1568</v>
      </c>
    </row>
    <row r="11" spans="1:3" ht="45" customHeight="1">
      <c r="A11" s="842"/>
      <c r="B11" s="847" t="s">
        <v>874</v>
      </c>
      <c r="C11" s="773" t="s">
        <v>1569</v>
      </c>
    </row>
    <row r="12" spans="1:3" ht="45" customHeight="1">
      <c r="A12" s="842"/>
      <c r="B12" s="847" t="s">
        <v>875</v>
      </c>
      <c r="C12" s="773" t="s">
        <v>1570</v>
      </c>
    </row>
    <row r="13" spans="1:3" ht="20.100000000000001" customHeight="1">
      <c r="A13" s="842"/>
      <c r="B13" s="848" t="s">
        <v>1571</v>
      </c>
      <c r="C13" s="772" t="s">
        <v>1572</v>
      </c>
    </row>
    <row r="14" spans="1:3" ht="30" customHeight="1">
      <c r="A14" s="842"/>
      <c r="B14" s="848" t="s">
        <v>876</v>
      </c>
      <c r="C14" s="772" t="s">
        <v>1573</v>
      </c>
    </row>
    <row r="15" spans="1:3" ht="20.100000000000001" customHeight="1">
      <c r="A15" s="842"/>
      <c r="B15" s="848" t="s">
        <v>877</v>
      </c>
      <c r="C15" s="772" t="s">
        <v>1574</v>
      </c>
    </row>
    <row r="16" spans="1:3" ht="20.100000000000001" customHeight="1">
      <c r="A16" s="842"/>
      <c r="B16" s="848" t="s">
        <v>878</v>
      </c>
      <c r="C16" s="772" t="s">
        <v>1575</v>
      </c>
    </row>
    <row r="17" spans="1:3" ht="45" customHeight="1">
      <c r="A17" s="842"/>
      <c r="B17" s="847" t="s">
        <v>879</v>
      </c>
      <c r="C17" s="773" t="s">
        <v>1599</v>
      </c>
    </row>
    <row r="18" spans="1:3" ht="45" customHeight="1">
      <c r="A18" s="842"/>
      <c r="B18" s="847" t="s">
        <v>880</v>
      </c>
      <c r="C18" s="773" t="s">
        <v>1577</v>
      </c>
    </row>
    <row r="19" spans="1:3" ht="30" customHeight="1">
      <c r="A19" s="842"/>
      <c r="B19" s="847" t="s">
        <v>881</v>
      </c>
      <c r="C19" s="773" t="s">
        <v>1578</v>
      </c>
    </row>
    <row r="20" spans="1:3" ht="30" customHeight="1">
      <c r="A20" s="842"/>
      <c r="B20" s="847" t="s">
        <v>882</v>
      </c>
      <c r="C20" s="773" t="s">
        <v>1579</v>
      </c>
    </row>
    <row r="21" spans="1:3" ht="20.100000000000001" customHeight="1">
      <c r="A21" s="842"/>
      <c r="B21" s="849" t="s">
        <v>883</v>
      </c>
      <c r="C21" s="772" t="s">
        <v>1580</v>
      </c>
    </row>
    <row r="22" spans="1:3" ht="20.100000000000001" customHeight="1" thickBot="1">
      <c r="A22" s="842"/>
      <c r="B22" s="847" t="s">
        <v>884</v>
      </c>
      <c r="C22" s="772" t="s">
        <v>1581</v>
      </c>
    </row>
    <row r="23" spans="1:3" ht="20.100000000000001" customHeight="1">
      <c r="A23" s="842"/>
      <c r="B23" s="850" t="s">
        <v>885</v>
      </c>
    </row>
    <row r="24" spans="1:3" ht="27">
      <c r="A24" s="1664"/>
      <c r="B24" s="851" t="s">
        <v>886</v>
      </c>
      <c r="C24" s="772" t="s">
        <v>1584</v>
      </c>
    </row>
    <row r="25" spans="1:3" ht="13.5" customHeight="1">
      <c r="A25" s="1664"/>
      <c r="B25" s="851" t="s">
        <v>887</v>
      </c>
      <c r="C25" s="772" t="s">
        <v>1588</v>
      </c>
    </row>
    <row r="26" spans="1:3" ht="13.5" customHeight="1">
      <c r="A26" s="1664"/>
      <c r="B26" s="851" t="s">
        <v>888</v>
      </c>
      <c r="C26" s="772" t="s">
        <v>1589</v>
      </c>
    </row>
    <row r="27" spans="1:3" ht="27">
      <c r="A27" s="1664"/>
      <c r="B27" s="851" t="s">
        <v>889</v>
      </c>
      <c r="C27" s="772" t="s">
        <v>1585</v>
      </c>
    </row>
    <row r="28" spans="1:3">
      <c r="A28" s="1664"/>
      <c r="B28" s="851" t="s">
        <v>890</v>
      </c>
      <c r="C28" s="772" t="s">
        <v>1586</v>
      </c>
    </row>
    <row r="29" spans="1:3" ht="13.5" customHeight="1">
      <c r="A29" s="1664"/>
      <c r="B29" s="851" t="s">
        <v>891</v>
      </c>
      <c r="C29" s="772" t="s">
        <v>1587</v>
      </c>
    </row>
    <row r="30" spans="1:3" ht="14.25" customHeight="1" thickBot="1">
      <c r="A30" s="1665"/>
      <c r="B30" s="852" t="s">
        <v>892</v>
      </c>
    </row>
    <row r="31" spans="1:3" ht="30" customHeight="1" thickBot="1">
      <c r="A31" s="1662" t="s">
        <v>893</v>
      </c>
      <c r="B31" s="1663"/>
    </row>
    <row r="32" spans="1:3" ht="20.100000000000001" customHeight="1" thickBot="1">
      <c r="A32" s="451"/>
      <c r="B32" s="984" t="s">
        <v>866</v>
      </c>
    </row>
    <row r="33" spans="1:3" ht="20.100000000000001" customHeight="1">
      <c r="A33" s="842"/>
      <c r="B33" s="853" t="s">
        <v>894</v>
      </c>
      <c r="C33" s="772" t="s">
        <v>1590</v>
      </c>
    </row>
    <row r="34" spans="1:3" ht="20.100000000000001" customHeight="1">
      <c r="A34" s="842"/>
      <c r="B34" s="854" t="s">
        <v>895</v>
      </c>
    </row>
    <row r="35" spans="1:3" ht="20.100000000000001" customHeight="1">
      <c r="A35" s="842"/>
      <c r="B35" s="855" t="s">
        <v>896</v>
      </c>
      <c r="C35" s="772" t="s">
        <v>1591</v>
      </c>
    </row>
    <row r="36" spans="1:3" ht="20.100000000000001" customHeight="1">
      <c r="A36" s="452"/>
      <c r="B36" s="855" t="s">
        <v>897</v>
      </c>
      <c r="C36" s="772" t="s">
        <v>1592</v>
      </c>
    </row>
    <row r="37" spans="1:3" ht="20.100000000000001" customHeight="1">
      <c r="A37" s="452"/>
      <c r="B37" s="855" t="s">
        <v>898</v>
      </c>
      <c r="C37" s="772" t="s">
        <v>1593</v>
      </c>
    </row>
    <row r="38" spans="1:3" ht="27">
      <c r="A38" s="452"/>
      <c r="B38" s="855" t="s">
        <v>899</v>
      </c>
      <c r="C38" s="772" t="s">
        <v>1593</v>
      </c>
    </row>
    <row r="39" spans="1:3" ht="40.5">
      <c r="A39" s="452"/>
      <c r="B39" s="855" t="s">
        <v>900</v>
      </c>
      <c r="C39" s="774" t="s">
        <v>1594</v>
      </c>
    </row>
    <row r="40" spans="1:3" ht="15.75">
      <c r="A40" s="452"/>
      <c r="B40" s="855" t="s">
        <v>901</v>
      </c>
      <c r="C40" s="774" t="s">
        <v>1594</v>
      </c>
    </row>
    <row r="41" spans="1:3" ht="20.100000000000001" customHeight="1">
      <c r="A41" s="452"/>
      <c r="B41" s="855" t="s">
        <v>902</v>
      </c>
      <c r="C41" s="774" t="s">
        <v>1594</v>
      </c>
    </row>
    <row r="42" spans="1:3" ht="20.100000000000001" customHeight="1">
      <c r="A42" s="452"/>
      <c r="B42" s="855" t="s">
        <v>903</v>
      </c>
      <c r="C42" s="774" t="s">
        <v>1594</v>
      </c>
    </row>
    <row r="43" spans="1:3" ht="27">
      <c r="A43" s="452"/>
      <c r="B43" s="855" t="s">
        <v>904</v>
      </c>
      <c r="C43" s="774" t="s">
        <v>1594</v>
      </c>
    </row>
    <row r="44" spans="1:3" ht="15.75">
      <c r="A44" s="452"/>
      <c r="B44" s="855" t="s">
        <v>905</v>
      </c>
      <c r="C44" s="774" t="s">
        <v>1594</v>
      </c>
    </row>
    <row r="45" spans="1:3" ht="20.100000000000001" customHeight="1">
      <c r="A45" s="452"/>
      <c r="B45" s="855" t="s">
        <v>906</v>
      </c>
      <c r="C45" s="774" t="s">
        <v>1594</v>
      </c>
    </row>
    <row r="46" spans="1:3" ht="40.5">
      <c r="A46" s="452"/>
      <c r="B46" s="855" t="s">
        <v>907</v>
      </c>
      <c r="C46" s="772" t="s">
        <v>1593</v>
      </c>
    </row>
    <row r="47" spans="1:3" ht="15.75">
      <c r="A47" s="452"/>
      <c r="B47" s="855" t="s">
        <v>908</v>
      </c>
      <c r="C47" s="774" t="s">
        <v>1594</v>
      </c>
    </row>
    <row r="48" spans="1:3" ht="20.100000000000001" customHeight="1" thickBot="1">
      <c r="A48" s="452"/>
      <c r="B48" s="856" t="s">
        <v>909</v>
      </c>
      <c r="C48" s="774" t="s">
        <v>1594</v>
      </c>
    </row>
    <row r="49" spans="1:3" ht="20.100000000000001" customHeight="1">
      <c r="A49" s="842"/>
      <c r="B49" s="853" t="s">
        <v>910</v>
      </c>
    </row>
    <row r="50" spans="1:3" ht="20.100000000000001" customHeight="1">
      <c r="A50" s="842"/>
      <c r="B50" s="857" t="s">
        <v>911</v>
      </c>
    </row>
    <row r="51" spans="1:3" ht="20.100000000000001" customHeight="1">
      <c r="A51" s="452"/>
      <c r="B51" s="858" t="s">
        <v>912</v>
      </c>
      <c r="C51" s="772" t="s">
        <v>1600</v>
      </c>
    </row>
    <row r="52" spans="1:3" ht="30" customHeight="1">
      <c r="A52" s="452"/>
      <c r="B52" s="858" t="s">
        <v>913</v>
      </c>
      <c r="C52" s="772" t="s">
        <v>1574</v>
      </c>
    </row>
    <row r="53" spans="1:3" ht="30" customHeight="1">
      <c r="A53" s="452"/>
      <c r="B53" s="855" t="s">
        <v>914</v>
      </c>
      <c r="C53" s="985" t="s">
        <v>1794</v>
      </c>
    </row>
    <row r="54" spans="1:3" ht="20.100000000000001" customHeight="1">
      <c r="A54" s="452"/>
      <c r="B54" s="858" t="s">
        <v>915</v>
      </c>
      <c r="C54" s="773"/>
    </row>
    <row r="55" spans="1:3" ht="20.100000000000001" customHeight="1">
      <c r="A55" s="452"/>
      <c r="B55" s="859" t="s">
        <v>916</v>
      </c>
      <c r="C55" s="772" t="s">
        <v>1601</v>
      </c>
    </row>
    <row r="56" spans="1:3" ht="20.100000000000001" customHeight="1">
      <c r="A56" s="452"/>
      <c r="B56" s="859" t="s">
        <v>917</v>
      </c>
      <c r="C56" s="772" t="s">
        <v>1602</v>
      </c>
    </row>
    <row r="57" spans="1:3" ht="45" customHeight="1">
      <c r="A57" s="452"/>
      <c r="B57" s="860" t="s">
        <v>918</v>
      </c>
      <c r="C57" s="773" t="s">
        <v>1576</v>
      </c>
    </row>
    <row r="58" spans="1:3" ht="45" customHeight="1">
      <c r="A58" s="452"/>
      <c r="B58" s="860" t="s">
        <v>919</v>
      </c>
      <c r="C58" s="773" t="s">
        <v>1598</v>
      </c>
    </row>
    <row r="59" spans="1:3" ht="30" customHeight="1">
      <c r="A59" s="452"/>
      <c r="B59" s="860" t="s">
        <v>920</v>
      </c>
      <c r="C59" s="773" t="s">
        <v>1595</v>
      </c>
    </row>
    <row r="60" spans="1:3" ht="30" customHeight="1">
      <c r="A60" s="452"/>
      <c r="B60" s="860" t="s">
        <v>921</v>
      </c>
      <c r="C60" s="773" t="s">
        <v>1596</v>
      </c>
    </row>
    <row r="61" spans="1:3" ht="30" customHeight="1" thickBot="1">
      <c r="A61" s="453"/>
      <c r="B61" s="983" t="s">
        <v>1621</v>
      </c>
      <c r="C61" s="772" t="s">
        <v>1597</v>
      </c>
    </row>
    <row r="62" spans="1:3" ht="20.100000000000001" customHeight="1">
      <c r="A62" s="1661" t="s">
        <v>1348</v>
      </c>
      <c r="B62" s="1661"/>
      <c r="C62" s="454"/>
    </row>
    <row r="63" spans="1:3" ht="20.100000000000001" customHeight="1"/>
  </sheetData>
  <mergeCells count="4">
    <mergeCell ref="A62:B62"/>
    <mergeCell ref="A2:B2"/>
    <mergeCell ref="A24:A30"/>
    <mergeCell ref="A31:B31"/>
  </mergeCells>
  <phoneticPr fontId="8"/>
  <printOptions horizontalCentered="1"/>
  <pageMargins left="0.78740157480314965" right="0.39370078740157483" top="0.59055118110236227" bottom="0.39370078740157483" header="0.51181102362204722" footer="0.51181102362204722"/>
  <pageSetup paperSize="9" fitToHeight="2" orientation="portrait" cellComments="asDisplayed"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249977111117893"/>
  </sheetPr>
  <dimension ref="A1:J59"/>
  <sheetViews>
    <sheetView view="pageBreakPreview" zoomScaleNormal="100" workbookViewId="0"/>
  </sheetViews>
  <sheetFormatPr defaultRowHeight="14.25"/>
  <cols>
    <col min="1" max="16384" width="9" style="9"/>
  </cols>
  <sheetData>
    <row r="1" spans="1:10" ht="13.5" customHeight="1">
      <c r="A1" s="289" t="s">
        <v>1795</v>
      </c>
      <c r="B1"/>
      <c r="C1"/>
      <c r="D1"/>
      <c r="E1"/>
      <c r="F1"/>
      <c r="G1"/>
      <c r="H1"/>
      <c r="I1"/>
      <c r="J1"/>
    </row>
    <row r="2" spans="1:10" ht="13.5" customHeight="1">
      <c r="A2"/>
      <c r="B2"/>
      <c r="C2"/>
      <c r="D2"/>
      <c r="E2"/>
      <c r="F2"/>
      <c r="G2" s="730" t="s">
        <v>199</v>
      </c>
      <c r="H2" s="1046">
        <f>基礎情報!B2</f>
        <v>1234</v>
      </c>
      <c r="I2" s="1046"/>
      <c r="J2"/>
    </row>
    <row r="3" spans="1:10" ht="13.5" customHeight="1">
      <c r="A3"/>
      <c r="B3"/>
      <c r="C3"/>
      <c r="D3"/>
      <c r="E3"/>
      <c r="F3"/>
      <c r="G3"/>
      <c r="H3"/>
      <c r="I3"/>
      <c r="J3"/>
    </row>
    <row r="4" spans="1:10" ht="13.5" customHeight="1">
      <c r="A4"/>
      <c r="B4"/>
      <c r="C4"/>
      <c r="D4"/>
      <c r="E4"/>
      <c r="F4"/>
      <c r="G4"/>
      <c r="H4"/>
      <c r="I4"/>
      <c r="J4"/>
    </row>
    <row r="5" spans="1:10" ht="13.5" customHeight="1">
      <c r="A5"/>
      <c r="B5"/>
      <c r="C5"/>
      <c r="D5"/>
      <c r="E5"/>
      <c r="F5" s="797" t="s">
        <v>1775</v>
      </c>
      <c r="G5" s="1047" t="s">
        <v>1500</v>
      </c>
      <c r="H5" s="1047"/>
      <c r="I5" s="1047"/>
      <c r="J5"/>
    </row>
    <row r="6" spans="1:10" ht="13.5" customHeight="1">
      <c r="A6"/>
      <c r="B6"/>
      <c r="C6"/>
      <c r="D6"/>
      <c r="E6"/>
      <c r="F6"/>
      <c r="G6"/>
      <c r="H6"/>
      <c r="I6"/>
      <c r="J6"/>
    </row>
    <row r="7" spans="1:10" ht="13.5" customHeight="1">
      <c r="A7"/>
      <c r="B7"/>
      <c r="C7"/>
      <c r="D7"/>
      <c r="E7"/>
      <c r="F7"/>
      <c r="G7"/>
      <c r="H7"/>
      <c r="I7"/>
      <c r="J7"/>
    </row>
    <row r="8" spans="1:10" ht="13.5" customHeight="1">
      <c r="A8"/>
      <c r="B8"/>
      <c r="C8"/>
      <c r="D8"/>
      <c r="E8"/>
      <c r="F8"/>
      <c r="G8"/>
      <c r="H8"/>
      <c r="I8"/>
      <c r="J8"/>
    </row>
    <row r="9" spans="1:10" ht="13.5" customHeight="1">
      <c r="A9"/>
      <c r="B9"/>
      <c r="C9"/>
      <c r="D9"/>
      <c r="E9"/>
      <c r="F9"/>
      <c r="G9"/>
      <c r="H9"/>
      <c r="I9"/>
      <c r="J9"/>
    </row>
    <row r="10" spans="1:10" ht="13.5" customHeight="1">
      <c r="A10" s="1051" t="s">
        <v>242</v>
      </c>
      <c r="B10" s="1051"/>
      <c r="C10" s="1051"/>
      <c r="D10"/>
      <c r="E10"/>
      <c r="F10"/>
      <c r="G10"/>
      <c r="H10"/>
      <c r="I10"/>
      <c r="J10"/>
    </row>
    <row r="11" spans="1:10" ht="13.5" customHeight="1">
      <c r="A11" s="730"/>
      <c r="B11" s="730"/>
      <c r="C11"/>
      <c r="D11"/>
      <c r="E11"/>
      <c r="F11"/>
      <c r="G11"/>
      <c r="H11"/>
      <c r="I11"/>
      <c r="J11"/>
    </row>
    <row r="12" spans="1:10" ht="13.5" customHeight="1">
      <c r="A12" s="730"/>
      <c r="B12" s="730"/>
      <c r="C12"/>
      <c r="D12"/>
      <c r="E12"/>
      <c r="F12"/>
      <c r="G12"/>
      <c r="H12"/>
      <c r="I12"/>
      <c r="J12"/>
    </row>
    <row r="13" spans="1:10" ht="13.5" customHeight="1">
      <c r="A13"/>
      <c r="B13"/>
      <c r="C13"/>
      <c r="D13"/>
      <c r="E13"/>
      <c r="F13"/>
      <c r="G13"/>
      <c r="H13"/>
      <c r="I13"/>
      <c r="J13" s="734"/>
    </row>
    <row r="14" spans="1:10" ht="13.5" customHeight="1">
      <c r="A14"/>
      <c r="B14"/>
      <c r="C14"/>
      <c r="D14"/>
      <c r="E14"/>
      <c r="F14"/>
      <c r="G14"/>
      <c r="H14"/>
      <c r="I14"/>
      <c r="J14" s="734"/>
    </row>
    <row r="15" spans="1:10" ht="13.5" customHeight="1">
      <c r="A15" s="734"/>
      <c r="B15" s="734"/>
      <c r="C15" s="734"/>
      <c r="D15" s="734"/>
      <c r="E15" s="1052" t="s">
        <v>1560</v>
      </c>
      <c r="F15" s="1052"/>
      <c r="G15" s="1048" t="str">
        <f>基礎情報!B11</f>
        <v>有限会社海老名工務店</v>
      </c>
      <c r="H15" s="1048"/>
      <c r="I15" s="1048"/>
      <c r="J15" s="733"/>
    </row>
    <row r="16" spans="1:10" ht="13.5" customHeight="1">
      <c r="A16" s="734"/>
      <c r="B16" s="734"/>
      <c r="C16" s="734"/>
      <c r="D16" s="734"/>
      <c r="E16" s="208"/>
      <c r="F16" s="690"/>
      <c r="G16" s="690"/>
      <c r="H16" s="690"/>
      <c r="I16" s="691"/>
      <c r="J16" s="734"/>
    </row>
    <row r="17" spans="1:10" ht="13.5" customHeight="1">
      <c r="A17" s="734"/>
      <c r="B17" s="734"/>
      <c r="C17" s="734"/>
      <c r="D17" s="734"/>
      <c r="E17" s="1052" t="s">
        <v>243</v>
      </c>
      <c r="F17" s="1052"/>
      <c r="G17" s="1049" t="str">
        <f>基礎情報!B15</f>
        <v>海老名　華子</v>
      </c>
      <c r="H17" s="1049"/>
      <c r="I17" s="1049"/>
      <c r="J17" s="733"/>
    </row>
    <row r="18" spans="1:10" ht="13.5" customHeight="1">
      <c r="A18"/>
      <c r="B18"/>
      <c r="C18"/>
      <c r="D18"/>
      <c r="E18" s="216"/>
      <c r="F18" s="216"/>
      <c r="G18" s="690"/>
      <c r="H18" s="690"/>
      <c r="I18" s="690"/>
      <c r="J18"/>
    </row>
    <row r="19" spans="1:10" ht="13.5" customHeight="1">
      <c r="A19"/>
      <c r="B19"/>
      <c r="C19"/>
      <c r="D19"/>
      <c r="E19" s="1052"/>
      <c r="F19" s="1052"/>
      <c r="G19" s="1056"/>
      <c r="H19" s="1056"/>
      <c r="I19" s="1056"/>
      <c r="J19"/>
    </row>
    <row r="20" spans="1:10" ht="13.5" customHeight="1">
      <c r="A20"/>
      <c r="B20"/>
      <c r="C20"/>
      <c r="D20"/>
      <c r="E20"/>
      <c r="F20"/>
      <c r="G20"/>
      <c r="H20"/>
      <c r="I20"/>
      <c r="J20"/>
    </row>
    <row r="21" spans="1:10" ht="13.5" customHeight="1">
      <c r="A21"/>
      <c r="B21"/>
      <c r="C21"/>
      <c r="D21"/>
      <c r="E21"/>
      <c r="F21"/>
      <c r="G21"/>
      <c r="H21"/>
      <c r="I21"/>
      <c r="J21"/>
    </row>
    <row r="22" spans="1:10" ht="13.5" customHeight="1">
      <c r="A22"/>
      <c r="B22"/>
      <c r="C22"/>
      <c r="D22"/>
      <c r="E22"/>
      <c r="F22"/>
      <c r="G22"/>
      <c r="H22"/>
      <c r="I22"/>
      <c r="J22"/>
    </row>
    <row r="23" spans="1:10" ht="13.5" customHeight="1">
      <c r="A23"/>
      <c r="B23"/>
      <c r="C23" s="1053" t="s">
        <v>417</v>
      </c>
      <c r="D23" s="1053"/>
      <c r="E23" s="1053"/>
      <c r="F23" s="1053"/>
      <c r="G23" s="1053"/>
      <c r="H23"/>
      <c r="I23"/>
      <c r="J23"/>
    </row>
    <row r="24" spans="1:10" ht="13.5" customHeight="1">
      <c r="A24"/>
      <c r="B24"/>
      <c r="C24" s="1053"/>
      <c r="D24" s="1053"/>
      <c r="E24" s="1053"/>
      <c r="F24" s="1053"/>
      <c r="G24" s="1053"/>
      <c r="H24"/>
      <c r="I24"/>
      <c r="J24"/>
    </row>
    <row r="25" spans="1:10" s="734" customFormat="1" ht="13.5" customHeight="1">
      <c r="A25"/>
      <c r="B25"/>
      <c r="C25" s="731"/>
      <c r="D25" s="1055" t="s">
        <v>668</v>
      </c>
      <c r="E25" s="1057">
        <v>1</v>
      </c>
      <c r="F25" s="1055" t="s">
        <v>669</v>
      </c>
      <c r="G25" s="731"/>
      <c r="H25"/>
      <c r="I25"/>
      <c r="J25"/>
    </row>
    <row r="26" spans="1:10" s="734" customFormat="1" ht="13.5" customHeight="1">
      <c r="A26"/>
      <c r="B26"/>
      <c r="C26" s="731"/>
      <c r="D26" s="1055"/>
      <c r="E26" s="1057"/>
      <c r="F26" s="1055"/>
      <c r="G26" s="731"/>
      <c r="H26"/>
      <c r="I26"/>
      <c r="J26"/>
    </row>
    <row r="27" spans="1:10" ht="13.5" customHeight="1">
      <c r="A27"/>
      <c r="B27"/>
      <c r="C27"/>
      <c r="D27"/>
      <c r="E27"/>
      <c r="F27"/>
      <c r="G27"/>
      <c r="H27"/>
      <c r="I27"/>
      <c r="J27"/>
    </row>
    <row r="28" spans="1:10" ht="13.5" customHeight="1"/>
    <row r="29" spans="1:10" ht="13.5" customHeight="1"/>
    <row r="30" spans="1:10" ht="13.5" customHeight="1">
      <c r="A30" s="1077" t="str">
        <f>基礎情報!B3</f>
        <v>海老名○○○工事</v>
      </c>
      <c r="B30" s="1077"/>
      <c r="C30" s="1077"/>
      <c r="D30" s="1077"/>
      <c r="E30" s="1077"/>
      <c r="F30" s="9" t="s">
        <v>406</v>
      </c>
    </row>
    <row r="31" spans="1:10" ht="13.5" customHeight="1"/>
    <row r="32" spans="1:10" ht="13.5" customHeight="1">
      <c r="C32" s="9" t="s">
        <v>551</v>
      </c>
    </row>
    <row r="33" spans="1:10" ht="13.5" customHeight="1">
      <c r="A33"/>
      <c r="B33"/>
      <c r="C33"/>
      <c r="D33"/>
      <c r="E33"/>
      <c r="F33"/>
      <c r="G33"/>
      <c r="H33"/>
      <c r="I33"/>
      <c r="J33"/>
    </row>
    <row r="34" spans="1:10" ht="13.5" customHeight="1">
      <c r="A34"/>
      <c r="B34" s="18"/>
      <c r="C34" s="1666" t="s">
        <v>547</v>
      </c>
      <c r="D34" s="1667"/>
      <c r="E34" s="1666" t="s">
        <v>546</v>
      </c>
      <c r="F34" s="1668"/>
      <c r="G34" s="1668"/>
      <c r="H34" s="1274" t="s">
        <v>418</v>
      </c>
      <c r="I34" s="1275"/>
      <c r="J34"/>
    </row>
    <row r="35" spans="1:10" ht="13.5" customHeight="1">
      <c r="A35"/>
      <c r="B35" s="1695" t="s">
        <v>548</v>
      </c>
      <c r="C35" s="1697" t="str">
        <f>基礎情報!B11</f>
        <v>有限会社海老名工務店</v>
      </c>
      <c r="D35" s="1698"/>
      <c r="E35" s="1677" t="s">
        <v>1514</v>
      </c>
      <c r="F35" s="1678"/>
      <c r="G35" s="1678"/>
      <c r="H35" s="1673" t="s">
        <v>1515</v>
      </c>
      <c r="I35" s="1674"/>
      <c r="J35"/>
    </row>
    <row r="36" spans="1:10" ht="13.5" customHeight="1">
      <c r="A36"/>
      <c r="B36" s="1696"/>
      <c r="C36" s="1699"/>
      <c r="D36" s="1700"/>
      <c r="E36" s="1679"/>
      <c r="F36" s="1680"/>
      <c r="G36" s="1680"/>
      <c r="H36" s="1675"/>
      <c r="I36" s="1676"/>
      <c r="J36"/>
    </row>
    <row r="37" spans="1:10" ht="13.5" customHeight="1">
      <c r="A37"/>
      <c r="B37" s="1681" t="s">
        <v>419</v>
      </c>
      <c r="C37" s="1669" t="s">
        <v>1516</v>
      </c>
      <c r="D37" s="1670"/>
      <c r="E37" s="1677" t="s">
        <v>1514</v>
      </c>
      <c r="F37" s="1678"/>
      <c r="G37" s="1678"/>
      <c r="H37" s="1673" t="s">
        <v>1515</v>
      </c>
      <c r="I37" s="1674"/>
      <c r="J37"/>
    </row>
    <row r="38" spans="1:10" ht="13.5" customHeight="1">
      <c r="A38"/>
      <c r="B38" s="1682"/>
      <c r="C38" s="1671"/>
      <c r="D38" s="1672"/>
      <c r="E38" s="1679"/>
      <c r="F38" s="1680"/>
      <c r="G38" s="1680"/>
      <c r="H38" s="1675"/>
      <c r="I38" s="1676"/>
      <c r="J38"/>
    </row>
    <row r="39" spans="1:10" ht="13.5" customHeight="1">
      <c r="A39"/>
      <c r="B39" s="1681" t="s">
        <v>419</v>
      </c>
      <c r="C39" s="1669" t="s">
        <v>1517</v>
      </c>
      <c r="D39" s="1670"/>
      <c r="E39" s="1669" t="s">
        <v>1477</v>
      </c>
      <c r="F39" s="1683"/>
      <c r="G39" s="1683"/>
      <c r="H39" s="1669" t="s">
        <v>1518</v>
      </c>
      <c r="I39" s="1670"/>
      <c r="J39"/>
    </row>
    <row r="40" spans="1:10" ht="13.5" customHeight="1">
      <c r="A40"/>
      <c r="B40" s="1682"/>
      <c r="C40" s="1671"/>
      <c r="D40" s="1672"/>
      <c r="E40" s="1671"/>
      <c r="F40" s="1684"/>
      <c r="G40" s="1684"/>
      <c r="H40" s="1671"/>
      <c r="I40" s="1672"/>
      <c r="J40"/>
    </row>
    <row r="41" spans="1:10" ht="13.5" customHeight="1">
      <c r="A41"/>
      <c r="B41" s="1681" t="s">
        <v>419</v>
      </c>
      <c r="C41" s="1669" t="s">
        <v>1519</v>
      </c>
      <c r="D41" s="1670"/>
      <c r="E41" s="1669" t="s">
        <v>1522</v>
      </c>
      <c r="F41" s="1683"/>
      <c r="G41" s="1683"/>
      <c r="H41" s="1673" t="s">
        <v>1523</v>
      </c>
      <c r="I41" s="1674"/>
      <c r="J41"/>
    </row>
    <row r="42" spans="1:10" ht="13.5" customHeight="1">
      <c r="A42"/>
      <c r="B42" s="1682"/>
      <c r="C42" s="1671"/>
      <c r="D42" s="1672"/>
      <c r="E42" s="1671"/>
      <c r="F42" s="1684"/>
      <c r="G42" s="1684"/>
      <c r="H42" s="1675"/>
      <c r="I42" s="1676"/>
      <c r="J42"/>
    </row>
    <row r="43" spans="1:10" ht="13.5" customHeight="1">
      <c r="A43"/>
      <c r="B43" s="1681" t="s">
        <v>419</v>
      </c>
      <c r="C43" s="1669" t="s">
        <v>1520</v>
      </c>
      <c r="D43" s="1670"/>
      <c r="E43" s="1669" t="s">
        <v>1521</v>
      </c>
      <c r="F43" s="1683"/>
      <c r="G43" s="1683"/>
      <c r="H43" s="1673" t="s">
        <v>1515</v>
      </c>
      <c r="I43" s="1674"/>
      <c r="J43"/>
    </row>
    <row r="44" spans="1:10" ht="13.5" customHeight="1">
      <c r="A44"/>
      <c r="B44" s="1682"/>
      <c r="C44" s="1671"/>
      <c r="D44" s="1672"/>
      <c r="E44" s="1671"/>
      <c r="F44" s="1684"/>
      <c r="G44" s="1684"/>
      <c r="H44" s="1675"/>
      <c r="I44" s="1676"/>
      <c r="J44"/>
    </row>
    <row r="45" spans="1:10" ht="13.5" customHeight="1">
      <c r="A45"/>
      <c r="B45" s="1681" t="s">
        <v>419</v>
      </c>
      <c r="C45" s="1689"/>
      <c r="D45" s="1690"/>
      <c r="E45" s="1669"/>
      <c r="F45" s="1683"/>
      <c r="G45" s="1683"/>
      <c r="H45" s="1669"/>
      <c r="I45" s="1670"/>
      <c r="J45"/>
    </row>
    <row r="46" spans="1:10" ht="13.5" customHeight="1">
      <c r="A46"/>
      <c r="B46" s="1682"/>
      <c r="C46" s="1691"/>
      <c r="D46" s="1692"/>
      <c r="E46" s="1671"/>
      <c r="F46" s="1684"/>
      <c r="G46" s="1684"/>
      <c r="H46" s="1671"/>
      <c r="I46" s="1672"/>
      <c r="J46"/>
    </row>
    <row r="47" spans="1:10" ht="13.5" customHeight="1">
      <c r="A47"/>
      <c r="B47" s="1681" t="s">
        <v>419</v>
      </c>
      <c r="C47" s="1689"/>
      <c r="D47" s="1690"/>
      <c r="E47" s="1689"/>
      <c r="F47" s="1693"/>
      <c r="G47" s="1693"/>
      <c r="H47" s="1685"/>
      <c r="I47" s="1686"/>
      <c r="J47"/>
    </row>
    <row r="48" spans="1:10" ht="13.5" customHeight="1">
      <c r="A48"/>
      <c r="B48" s="1682"/>
      <c r="C48" s="1691"/>
      <c r="D48" s="1692"/>
      <c r="E48" s="1691"/>
      <c r="F48" s="1694"/>
      <c r="G48" s="1694"/>
      <c r="H48" s="1687"/>
      <c r="I48" s="1688"/>
      <c r="J48"/>
    </row>
    <row r="49" spans="1:10" ht="13.5" customHeight="1">
      <c r="A49"/>
      <c r="B49" s="1681" t="s">
        <v>419</v>
      </c>
      <c r="C49" s="1689"/>
      <c r="D49" s="1690"/>
      <c r="E49" s="1689"/>
      <c r="F49" s="1693"/>
      <c r="G49" s="1693"/>
      <c r="H49" s="1685"/>
      <c r="I49" s="1686"/>
      <c r="J49"/>
    </row>
    <row r="50" spans="1:10" ht="13.5" customHeight="1">
      <c r="A50"/>
      <c r="B50" s="1682"/>
      <c r="C50" s="1691"/>
      <c r="D50" s="1692"/>
      <c r="E50" s="1691"/>
      <c r="F50" s="1694"/>
      <c r="G50" s="1694"/>
      <c r="H50" s="1687"/>
      <c r="I50" s="1688"/>
      <c r="J50"/>
    </row>
    <row r="51" spans="1:10" ht="13.5" customHeight="1">
      <c r="A51"/>
      <c r="B51" s="1681" t="s">
        <v>419</v>
      </c>
      <c r="C51" s="1689"/>
      <c r="D51" s="1690"/>
      <c r="E51" s="1689"/>
      <c r="F51" s="1693"/>
      <c r="G51" s="1693"/>
      <c r="H51" s="1685"/>
      <c r="I51" s="1686"/>
      <c r="J51"/>
    </row>
    <row r="52" spans="1:10" ht="13.5" customHeight="1">
      <c r="A52"/>
      <c r="B52" s="1682"/>
      <c r="C52" s="1691"/>
      <c r="D52" s="1692"/>
      <c r="E52" s="1691"/>
      <c r="F52" s="1694"/>
      <c r="G52" s="1694"/>
      <c r="H52" s="1687"/>
      <c r="I52" s="1688"/>
      <c r="J52"/>
    </row>
    <row r="53" spans="1:10" ht="13.5" customHeight="1">
      <c r="A53"/>
      <c r="B53" s="1681" t="s">
        <v>419</v>
      </c>
      <c r="C53" s="1689"/>
      <c r="D53" s="1690"/>
      <c r="E53" s="1689"/>
      <c r="F53" s="1693"/>
      <c r="G53" s="1693"/>
      <c r="H53" s="1685"/>
      <c r="I53" s="1686"/>
      <c r="J53"/>
    </row>
    <row r="54" spans="1:10" ht="13.5" customHeight="1">
      <c r="A54"/>
      <c r="B54" s="1682"/>
      <c r="C54" s="1691"/>
      <c r="D54" s="1692"/>
      <c r="E54" s="1691"/>
      <c r="F54" s="1694"/>
      <c r="G54" s="1694"/>
      <c r="H54" s="1687"/>
      <c r="I54" s="1688"/>
      <c r="J54"/>
    </row>
    <row r="55" spans="1:10" ht="13.5" customHeight="1">
      <c r="A55"/>
      <c r="B55" s="1681" t="s">
        <v>419</v>
      </c>
      <c r="C55" s="1689"/>
      <c r="D55" s="1690"/>
      <c r="E55" s="1689"/>
      <c r="F55" s="1693"/>
      <c r="G55" s="1693"/>
      <c r="H55" s="1685"/>
      <c r="I55" s="1686"/>
      <c r="J55"/>
    </row>
    <row r="56" spans="1:10" ht="13.5" customHeight="1">
      <c r="A56"/>
      <c r="B56" s="1682"/>
      <c r="C56" s="1691"/>
      <c r="D56" s="1692"/>
      <c r="E56" s="1691"/>
      <c r="F56" s="1694"/>
      <c r="G56" s="1694"/>
      <c r="H56" s="1687"/>
      <c r="I56" s="1688"/>
      <c r="J56"/>
    </row>
    <row r="57" spans="1:10" ht="13.5" customHeight="1">
      <c r="B57" s="273" t="s">
        <v>472</v>
      </c>
    </row>
    <row r="58" spans="1:10" ht="13.5" customHeight="1">
      <c r="B58" s="184"/>
    </row>
    <row r="59" spans="1:10" ht="13.5" customHeight="1"/>
  </sheetData>
  <mergeCells count="61">
    <mergeCell ref="B39:B40"/>
    <mergeCell ref="C39:D40"/>
    <mergeCell ref="E39:G40"/>
    <mergeCell ref="B35:B36"/>
    <mergeCell ref="B37:B38"/>
    <mergeCell ref="C37:D38"/>
    <mergeCell ref="C35:D36"/>
    <mergeCell ref="H51:I52"/>
    <mergeCell ref="B49:B50"/>
    <mergeCell ref="C49:D50"/>
    <mergeCell ref="E49:G50"/>
    <mergeCell ref="H49:I50"/>
    <mergeCell ref="B51:B52"/>
    <mergeCell ref="C51:D52"/>
    <mergeCell ref="E51:G52"/>
    <mergeCell ref="B55:B56"/>
    <mergeCell ref="C55:D56"/>
    <mergeCell ref="E55:G56"/>
    <mergeCell ref="H55:I56"/>
    <mergeCell ref="B53:B54"/>
    <mergeCell ref="C53:D54"/>
    <mergeCell ref="E53:G54"/>
    <mergeCell ref="H53:I54"/>
    <mergeCell ref="H47:I48"/>
    <mergeCell ref="B45:B46"/>
    <mergeCell ref="C45:D46"/>
    <mergeCell ref="E45:G46"/>
    <mergeCell ref="H45:I46"/>
    <mergeCell ref="B47:B48"/>
    <mergeCell ref="C47:D48"/>
    <mergeCell ref="E47:G48"/>
    <mergeCell ref="H43:I44"/>
    <mergeCell ref="B41:B42"/>
    <mergeCell ref="C41:D42"/>
    <mergeCell ref="E41:G42"/>
    <mergeCell ref="H41:I42"/>
    <mergeCell ref="B43:B44"/>
    <mergeCell ref="C43:D44"/>
    <mergeCell ref="E43:G44"/>
    <mergeCell ref="H39:I40"/>
    <mergeCell ref="H2:I2"/>
    <mergeCell ref="H35:I36"/>
    <mergeCell ref="H34:I34"/>
    <mergeCell ref="G5:I5"/>
    <mergeCell ref="E37:G38"/>
    <mergeCell ref="H37:I38"/>
    <mergeCell ref="E35:G36"/>
    <mergeCell ref="A10:C10"/>
    <mergeCell ref="C23:G24"/>
    <mergeCell ref="G19:I19"/>
    <mergeCell ref="A30:E30"/>
    <mergeCell ref="C34:D34"/>
    <mergeCell ref="E34:G34"/>
    <mergeCell ref="E15:F15"/>
    <mergeCell ref="G15:I15"/>
    <mergeCell ref="E17:F17"/>
    <mergeCell ref="G17:I17"/>
    <mergeCell ref="E19:F19"/>
    <mergeCell ref="D25:D26"/>
    <mergeCell ref="E25:E26"/>
    <mergeCell ref="F25:F26"/>
  </mergeCells>
  <phoneticPr fontId="8"/>
  <printOptions horizontalCentered="1" vertic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249977111117893"/>
  </sheetPr>
  <dimension ref="A1:P62"/>
  <sheetViews>
    <sheetView view="pageBreakPreview" zoomScaleNormal="100" zoomScaleSheetLayoutView="100" workbookViewId="0"/>
  </sheetViews>
  <sheetFormatPr defaultRowHeight="14.25"/>
  <cols>
    <col min="1" max="1" width="12.625" style="9" customWidth="1"/>
    <col min="2" max="2" width="5.625" style="9" customWidth="1"/>
    <col min="3" max="3" width="4.625" style="9" customWidth="1"/>
    <col min="4" max="4" width="3.625" style="9" customWidth="1"/>
    <col min="5" max="5" width="4.625" style="9" customWidth="1"/>
    <col min="6" max="6" width="3.5" style="9" customWidth="1"/>
    <col min="7" max="7" width="4.625" style="9" customWidth="1"/>
    <col min="8" max="8" width="5.625" style="9" customWidth="1"/>
    <col min="9" max="9" width="12.625" style="9" customWidth="1"/>
    <col min="10" max="10" width="5.625" style="9" customWidth="1"/>
    <col min="11" max="11" width="4.625" style="9" customWidth="1"/>
    <col min="12" max="12" width="3.625" style="9" customWidth="1"/>
    <col min="13" max="13" width="4.625" style="9" customWidth="1"/>
    <col min="14" max="14" width="3.625" style="9" customWidth="1"/>
    <col min="15" max="15" width="4.625" style="9" customWidth="1"/>
    <col min="16" max="16" width="5.625" style="9" customWidth="1"/>
    <col min="17" max="16384" width="9" style="9"/>
  </cols>
  <sheetData>
    <row r="1" spans="1:16" ht="18" customHeight="1">
      <c r="A1" s="894" t="s">
        <v>1796</v>
      </c>
    </row>
    <row r="2" spans="1:16" ht="18" customHeight="1"/>
    <row r="3" spans="1:16" ht="18" customHeight="1">
      <c r="A3" s="1707" t="s">
        <v>420</v>
      </c>
      <c r="B3" s="1707"/>
      <c r="C3" s="1707"/>
      <c r="D3" s="1707"/>
      <c r="E3" s="1707"/>
      <c r="F3" s="1707"/>
      <c r="G3" s="1707"/>
      <c r="H3" s="1707"/>
      <c r="I3" s="1707"/>
      <c r="J3" s="1707"/>
      <c r="K3" s="1707"/>
      <c r="L3" s="1707"/>
      <c r="M3" s="1707"/>
      <c r="N3" s="1707"/>
      <c r="O3" s="1707"/>
      <c r="P3" s="1707"/>
    </row>
    <row r="4" spans="1:16" ht="18" customHeight="1"/>
    <row r="5" spans="1:16" ht="18" customHeight="1">
      <c r="A5" s="19"/>
      <c r="B5" s="20"/>
      <c r="C5" s="20"/>
      <c r="D5" s="20"/>
      <c r="E5" s="20"/>
      <c r="F5" s="20"/>
      <c r="G5" s="20"/>
      <c r="H5" s="20"/>
      <c r="I5" s="20"/>
      <c r="J5" s="20"/>
      <c r="K5" s="20"/>
      <c r="L5" s="20"/>
      <c r="M5" s="20"/>
      <c r="N5" s="20"/>
      <c r="O5" s="20"/>
      <c r="P5" s="21"/>
    </row>
    <row r="6" spans="1:16" ht="18" customHeight="1">
      <c r="A6" s="22"/>
      <c r="B6" s="23"/>
      <c r="C6" s="23"/>
      <c r="D6" s="23"/>
      <c r="E6" s="23"/>
      <c r="F6" s="23"/>
      <c r="G6" s="23"/>
      <c r="H6" s="23"/>
      <c r="I6" s="23"/>
      <c r="J6" s="24" t="s">
        <v>474</v>
      </c>
      <c r="K6" s="775" t="s">
        <v>478</v>
      </c>
      <c r="L6" s="25" t="s">
        <v>421</v>
      </c>
      <c r="M6" s="775" t="s">
        <v>478</v>
      </c>
      <c r="N6" s="25" t="s">
        <v>422</v>
      </c>
      <c r="O6" s="775" t="s">
        <v>478</v>
      </c>
      <c r="P6" s="26" t="s">
        <v>423</v>
      </c>
    </row>
    <row r="7" spans="1:16" ht="18" customHeight="1">
      <c r="A7" s="22"/>
      <c r="B7" s="23"/>
      <c r="C7" s="23"/>
      <c r="D7" s="23"/>
      <c r="E7" s="23"/>
      <c r="F7" s="23"/>
      <c r="G7" s="23"/>
      <c r="H7" s="23"/>
      <c r="I7" s="23"/>
      <c r="J7" s="23"/>
      <c r="K7" s="23"/>
      <c r="L7" s="23"/>
      <c r="M7" s="23"/>
      <c r="N7" s="23"/>
      <c r="O7" s="23"/>
      <c r="P7" s="27"/>
    </row>
    <row r="8" spans="1:16" ht="18" customHeight="1">
      <c r="A8" s="22"/>
      <c r="B8" s="23"/>
      <c r="C8" s="23"/>
      <c r="D8" s="23"/>
      <c r="E8" s="23"/>
      <c r="F8" s="23"/>
      <c r="G8" s="23"/>
      <c r="H8" s="23"/>
      <c r="I8" s="23"/>
      <c r="J8" s="23"/>
      <c r="K8" s="23"/>
      <c r="L8" s="23"/>
      <c r="M8" s="23"/>
      <c r="N8" s="23"/>
      <c r="O8" s="23"/>
      <c r="P8" s="27"/>
    </row>
    <row r="9" spans="1:16" ht="18" customHeight="1">
      <c r="A9" s="22" t="s">
        <v>424</v>
      </c>
      <c r="B9" s="23"/>
      <c r="C9" s="23"/>
      <c r="D9" s="23"/>
      <c r="E9" s="23"/>
      <c r="F9" s="23"/>
      <c r="G9" s="23"/>
      <c r="H9" s="23"/>
      <c r="I9" s="23"/>
      <c r="J9" s="23"/>
      <c r="K9" s="23"/>
      <c r="L9" s="23"/>
      <c r="M9" s="23"/>
      <c r="N9" s="23"/>
      <c r="O9" s="23"/>
      <c r="P9" s="27"/>
    </row>
    <row r="10" spans="1:16" ht="18" customHeight="1">
      <c r="A10" s="22"/>
      <c r="B10" s="23"/>
      <c r="C10" s="23"/>
      <c r="D10" s="23"/>
      <c r="E10" s="23"/>
      <c r="F10" s="23"/>
      <c r="G10" s="23"/>
      <c r="H10" s="23"/>
      <c r="I10" s="23"/>
      <c r="J10" s="23"/>
      <c r="K10" s="23"/>
      <c r="L10" s="23"/>
      <c r="M10" s="23"/>
      <c r="N10" s="23"/>
      <c r="O10" s="23"/>
      <c r="P10" s="27"/>
    </row>
    <row r="11" spans="1:16" ht="18" customHeight="1">
      <c r="A11" s="22"/>
      <c r="B11" s="23"/>
      <c r="C11" s="23"/>
      <c r="D11" s="23"/>
      <c r="E11" s="23"/>
      <c r="F11" s="23"/>
      <c r="G11" s="23"/>
      <c r="H11" s="23"/>
      <c r="I11" s="23"/>
      <c r="J11" s="23"/>
      <c r="K11" s="23"/>
      <c r="L11" s="23"/>
      <c r="M11" s="23"/>
      <c r="N11" s="23"/>
      <c r="O11" s="23"/>
      <c r="P11" s="27"/>
    </row>
    <row r="12" spans="1:16" ht="18" customHeight="1">
      <c r="A12" s="22"/>
      <c r="B12" s="23"/>
      <c r="C12" s="23"/>
      <c r="D12" s="23"/>
      <c r="E12" s="23"/>
      <c r="F12" s="23"/>
      <c r="G12" s="23"/>
      <c r="H12" s="23"/>
      <c r="I12" s="23"/>
      <c r="J12" s="23"/>
      <c r="K12" s="23"/>
      <c r="L12" s="23"/>
      <c r="M12" s="23"/>
      <c r="N12" s="23"/>
      <c r="O12" s="23"/>
      <c r="P12" s="27"/>
    </row>
    <row r="13" spans="1:16" ht="18" customHeight="1">
      <c r="A13" s="22"/>
      <c r="B13" s="23"/>
      <c r="C13" s="23"/>
      <c r="D13" s="23"/>
      <c r="E13" s="23"/>
      <c r="F13" s="23"/>
      <c r="G13" s="23"/>
      <c r="H13" s="1052" t="s">
        <v>1560</v>
      </c>
      <c r="I13" s="1052"/>
      <c r="J13" s="1715" t="str">
        <f>基礎情報!B11</f>
        <v>有限会社海老名工務店</v>
      </c>
      <c r="K13" s="1715"/>
      <c r="L13" s="1715"/>
      <c r="M13" s="1715"/>
      <c r="N13" s="1715"/>
      <c r="O13" s="1715"/>
      <c r="P13" s="1716"/>
    </row>
    <row r="14" spans="1:16" ht="18" customHeight="1">
      <c r="A14" s="22"/>
      <c r="B14" s="23"/>
      <c r="C14" s="23"/>
      <c r="D14" s="23"/>
      <c r="E14" s="23"/>
      <c r="F14" s="23"/>
      <c r="G14" s="23"/>
      <c r="H14" s="208"/>
      <c r="I14" s="690"/>
      <c r="J14" s="23"/>
      <c r="K14" s="23"/>
      <c r="L14" s="23"/>
      <c r="M14" s="23"/>
      <c r="N14" s="23"/>
      <c r="O14" s="23"/>
      <c r="P14" s="27"/>
    </row>
    <row r="15" spans="1:16" ht="18" customHeight="1">
      <c r="A15" s="22"/>
      <c r="B15" s="23"/>
      <c r="C15" s="23"/>
      <c r="D15" s="23"/>
      <c r="E15" s="23"/>
      <c r="F15" s="23"/>
      <c r="G15" s="23"/>
      <c r="H15" s="1052" t="s">
        <v>243</v>
      </c>
      <c r="I15" s="1052"/>
      <c r="J15" s="1715" t="str">
        <f>基礎情報!B15</f>
        <v>海老名　華子</v>
      </c>
      <c r="K15" s="1715"/>
      <c r="L15" s="1715"/>
      <c r="M15" s="1715"/>
      <c r="N15" s="1715"/>
      <c r="O15" s="1715"/>
      <c r="P15" s="1716"/>
    </row>
    <row r="16" spans="1:16" ht="18" customHeight="1">
      <c r="A16" s="22"/>
      <c r="B16" s="23"/>
      <c r="C16" s="23"/>
      <c r="D16" s="23"/>
      <c r="E16" s="23"/>
      <c r="F16" s="23"/>
      <c r="G16" s="23"/>
      <c r="H16" s="23"/>
      <c r="I16" s="23"/>
      <c r="J16" s="67"/>
      <c r="K16" s="67"/>
      <c r="L16" s="67"/>
      <c r="M16" s="67"/>
      <c r="N16" s="67"/>
      <c r="O16" s="23"/>
      <c r="P16" s="27"/>
    </row>
    <row r="17" spans="1:16" ht="18" customHeight="1">
      <c r="A17" s="22"/>
      <c r="B17" s="23"/>
      <c r="C17" s="23"/>
      <c r="D17" s="23"/>
      <c r="E17" s="23"/>
      <c r="F17" s="23"/>
      <c r="G17" s="23"/>
      <c r="H17" s="23"/>
      <c r="I17" s="28"/>
      <c r="J17" s="67"/>
      <c r="K17" s="67"/>
      <c r="L17" s="67"/>
      <c r="M17" s="67"/>
      <c r="N17" s="67"/>
      <c r="O17" s="23"/>
      <c r="P17" s="27"/>
    </row>
    <row r="18" spans="1:16" ht="18" customHeight="1">
      <c r="A18" s="22"/>
      <c r="B18" s="23"/>
      <c r="C18" s="23"/>
      <c r="D18" s="23"/>
      <c r="E18" s="23"/>
      <c r="F18" s="23"/>
      <c r="G18" s="23"/>
      <c r="H18" s="23"/>
      <c r="I18" s="23"/>
      <c r="J18" s="67"/>
      <c r="K18" s="67"/>
      <c r="L18" s="67"/>
      <c r="M18" s="67"/>
      <c r="N18" s="67"/>
      <c r="O18" s="277"/>
      <c r="P18" s="27"/>
    </row>
    <row r="19" spans="1:16" ht="18" customHeight="1">
      <c r="A19" s="22"/>
      <c r="B19" s="23"/>
      <c r="C19" s="23"/>
      <c r="D19" s="23"/>
      <c r="E19" s="23"/>
      <c r="F19" s="23"/>
      <c r="G19" s="23"/>
      <c r="H19" s="23"/>
      <c r="I19" s="23"/>
      <c r="J19" s="23"/>
      <c r="K19" s="23"/>
      <c r="L19" s="23"/>
      <c r="M19" s="23"/>
      <c r="N19" s="23"/>
      <c r="O19" s="23"/>
      <c r="P19" s="27"/>
    </row>
    <row r="20" spans="1:16" ht="18" customHeight="1">
      <c r="A20" s="22" t="s">
        <v>426</v>
      </c>
      <c r="B20" s="23"/>
      <c r="C20" s="23"/>
      <c r="D20" s="23"/>
      <c r="E20" s="23"/>
      <c r="F20" s="23"/>
      <c r="G20" s="23"/>
      <c r="H20" s="23"/>
      <c r="I20" s="23"/>
      <c r="J20" s="23"/>
      <c r="K20" s="23"/>
      <c r="L20" s="23"/>
      <c r="M20" s="23"/>
      <c r="N20" s="23"/>
      <c r="O20" s="23"/>
      <c r="P20" s="27"/>
    </row>
    <row r="21" spans="1:16" ht="18" customHeight="1">
      <c r="A21" s="29" t="s">
        <v>200</v>
      </c>
      <c r="B21" s="1708" t="str">
        <f>基礎情報!B3</f>
        <v>海老名○○○工事</v>
      </c>
      <c r="C21" s="1709"/>
      <c r="D21" s="1709"/>
      <c r="E21" s="1709"/>
      <c r="F21" s="1709"/>
      <c r="G21" s="1709"/>
      <c r="H21" s="1709"/>
      <c r="I21" s="1709"/>
      <c r="J21" s="1709"/>
      <c r="K21" s="1709"/>
      <c r="L21" s="1709"/>
      <c r="M21" s="1709"/>
      <c r="N21" s="1709"/>
      <c r="O21" s="1709"/>
      <c r="P21" s="1710"/>
    </row>
    <row r="22" spans="1:16" ht="18" customHeight="1">
      <c r="A22" s="29" t="s">
        <v>201</v>
      </c>
      <c r="B22" s="1711" t="str">
        <f>基礎情報!B4</f>
        <v>海老名市○○○○番地　地内</v>
      </c>
      <c r="C22" s="1712"/>
      <c r="D22" s="1712"/>
      <c r="E22" s="1712"/>
      <c r="F22" s="1712"/>
      <c r="G22" s="1712"/>
      <c r="H22" s="1712"/>
      <c r="I22" s="1712"/>
      <c r="J22" s="1712"/>
      <c r="K22" s="1712"/>
      <c r="L22" s="1712"/>
      <c r="M22" s="1712"/>
      <c r="N22" s="1712"/>
      <c r="O22" s="1712"/>
      <c r="P22" s="1713"/>
    </row>
    <row r="23" spans="1:16" ht="18" customHeight="1">
      <c r="A23" s="29" t="s">
        <v>427</v>
      </c>
      <c r="B23" s="1717">
        <f>基礎情報!B6</f>
        <v>45447</v>
      </c>
      <c r="C23" s="1718"/>
      <c r="D23" s="1718"/>
      <c r="E23" s="1718"/>
      <c r="F23" s="1718"/>
      <c r="G23" s="1718"/>
      <c r="H23" s="1718"/>
      <c r="I23" s="1718"/>
      <c r="J23" s="1718"/>
      <c r="K23" s="1718"/>
      <c r="L23" s="1718"/>
      <c r="M23" s="1718"/>
      <c r="N23" s="1718"/>
      <c r="O23" s="1718"/>
      <c r="P23" s="1719"/>
    </row>
    <row r="24" spans="1:16" ht="18" customHeight="1">
      <c r="A24" s="31" t="s">
        <v>202</v>
      </c>
      <c r="B24" s="30" t="s">
        <v>428</v>
      </c>
      <c r="C24" s="1714">
        <f>IF(基礎情報!B10="",基礎情報!B9,基礎情報!B10)</f>
        <v>1320000000</v>
      </c>
      <c r="D24" s="1714"/>
      <c r="E24" s="1714"/>
      <c r="F24" s="1714"/>
      <c r="G24" s="1714"/>
      <c r="H24" s="32" t="s">
        <v>412</v>
      </c>
      <c r="I24" s="32"/>
      <c r="J24" s="32"/>
      <c r="K24" s="32"/>
      <c r="L24" s="32"/>
      <c r="M24" s="32"/>
      <c r="N24" s="32"/>
      <c r="O24" s="32"/>
      <c r="P24" s="33"/>
    </row>
    <row r="25" spans="1:16" ht="18" customHeight="1">
      <c r="A25" s="22" t="s">
        <v>429</v>
      </c>
      <c r="B25" s="23"/>
      <c r="C25" s="23"/>
      <c r="D25" s="23"/>
      <c r="E25" s="23"/>
      <c r="F25" s="23"/>
      <c r="G25" s="23"/>
      <c r="H25" s="23"/>
      <c r="I25" s="23"/>
      <c r="J25" s="23"/>
      <c r="K25" s="23"/>
      <c r="L25" s="23"/>
      <c r="M25" s="23"/>
      <c r="N25" s="23"/>
      <c r="O25" s="23"/>
      <c r="P25" s="27"/>
    </row>
    <row r="26" spans="1:16" ht="18" customHeight="1">
      <c r="A26" s="1701"/>
      <c r="B26" s="1702"/>
      <c r="C26" s="1702"/>
      <c r="D26" s="1702"/>
      <c r="E26" s="1702"/>
      <c r="F26" s="1702"/>
      <c r="G26" s="1702"/>
      <c r="H26" s="1702"/>
      <c r="I26" s="1702"/>
      <c r="J26" s="1702"/>
      <c r="K26" s="1702"/>
      <c r="L26" s="1702"/>
      <c r="M26" s="1702"/>
      <c r="N26" s="1702"/>
      <c r="O26" s="1702"/>
      <c r="P26" s="1703"/>
    </row>
    <row r="27" spans="1:16" ht="18" customHeight="1">
      <c r="A27" s="1701"/>
      <c r="B27" s="1702"/>
      <c r="C27" s="1702"/>
      <c r="D27" s="1702"/>
      <c r="E27" s="1702"/>
      <c r="F27" s="1702"/>
      <c r="G27" s="1702"/>
      <c r="H27" s="1702"/>
      <c r="I27" s="1702"/>
      <c r="J27" s="1702"/>
      <c r="K27" s="1702"/>
      <c r="L27" s="1702"/>
      <c r="M27" s="1702"/>
      <c r="N27" s="1702"/>
      <c r="O27" s="1702"/>
      <c r="P27" s="1703"/>
    </row>
    <row r="28" spans="1:16" ht="18" customHeight="1">
      <c r="A28" s="1701"/>
      <c r="B28" s="1702"/>
      <c r="C28" s="1702"/>
      <c r="D28" s="1702"/>
      <c r="E28" s="1702"/>
      <c r="F28" s="1702"/>
      <c r="G28" s="1702"/>
      <c r="H28" s="1702"/>
      <c r="I28" s="1702"/>
      <c r="J28" s="1702"/>
      <c r="K28" s="1702"/>
      <c r="L28" s="1702"/>
      <c r="M28" s="1702"/>
      <c r="N28" s="1702"/>
      <c r="O28" s="1702"/>
      <c r="P28" s="1703"/>
    </row>
    <row r="29" spans="1:16" ht="18" customHeight="1">
      <c r="A29" s="1701"/>
      <c r="B29" s="1702"/>
      <c r="C29" s="1702"/>
      <c r="D29" s="1702"/>
      <c r="E29" s="1702"/>
      <c r="F29" s="1702"/>
      <c r="G29" s="1702"/>
      <c r="H29" s="1702"/>
      <c r="I29" s="1702"/>
      <c r="J29" s="1702"/>
      <c r="K29" s="1702"/>
      <c r="L29" s="1702"/>
      <c r="M29" s="1702"/>
      <c r="N29" s="1702"/>
      <c r="O29" s="1702"/>
      <c r="P29" s="1703"/>
    </row>
    <row r="30" spans="1:16" ht="18" customHeight="1">
      <c r="A30" s="1701"/>
      <c r="B30" s="1702"/>
      <c r="C30" s="1702"/>
      <c r="D30" s="1702"/>
      <c r="E30" s="1702"/>
      <c r="F30" s="1702"/>
      <c r="G30" s="1702"/>
      <c r="H30" s="1702"/>
      <c r="I30" s="1702"/>
      <c r="J30" s="1702"/>
      <c r="K30" s="1702"/>
      <c r="L30" s="1702"/>
      <c r="M30" s="1702"/>
      <c r="N30" s="1702"/>
      <c r="O30" s="1702"/>
      <c r="P30" s="1703"/>
    </row>
    <row r="31" spans="1:16" ht="18" customHeight="1">
      <c r="A31" s="1701"/>
      <c r="B31" s="1702"/>
      <c r="C31" s="1702"/>
      <c r="D31" s="1702"/>
      <c r="E31" s="1702"/>
      <c r="F31" s="1702"/>
      <c r="G31" s="1702"/>
      <c r="H31" s="1702"/>
      <c r="I31" s="1702"/>
      <c r="J31" s="1702"/>
      <c r="K31" s="1702"/>
      <c r="L31" s="1702"/>
      <c r="M31" s="1702"/>
      <c r="N31" s="1702"/>
      <c r="O31" s="1702"/>
      <c r="P31" s="1703"/>
    </row>
    <row r="32" spans="1:16" ht="18" customHeight="1">
      <c r="A32" s="1701"/>
      <c r="B32" s="1702"/>
      <c r="C32" s="1702"/>
      <c r="D32" s="1702"/>
      <c r="E32" s="1702"/>
      <c r="F32" s="1702"/>
      <c r="G32" s="1702"/>
      <c r="H32" s="1702"/>
      <c r="I32" s="1702"/>
      <c r="J32" s="1702"/>
      <c r="K32" s="1702"/>
      <c r="L32" s="1702"/>
      <c r="M32" s="1702"/>
      <c r="N32" s="1702"/>
      <c r="O32" s="1702"/>
      <c r="P32" s="1703"/>
    </row>
    <row r="33" spans="1:16" ht="18" customHeight="1">
      <c r="A33" s="1701"/>
      <c r="B33" s="1702"/>
      <c r="C33" s="1702"/>
      <c r="D33" s="1702"/>
      <c r="E33" s="1702"/>
      <c r="F33" s="1702"/>
      <c r="G33" s="1702"/>
      <c r="H33" s="1702"/>
      <c r="I33" s="1702"/>
      <c r="J33" s="1702"/>
      <c r="K33" s="1702"/>
      <c r="L33" s="1702"/>
      <c r="M33" s="1702"/>
      <c r="N33" s="1702"/>
      <c r="O33" s="1702"/>
      <c r="P33" s="1703"/>
    </row>
    <row r="34" spans="1:16" ht="18" customHeight="1">
      <c r="A34" s="1701"/>
      <c r="B34" s="1702"/>
      <c r="C34" s="1702"/>
      <c r="D34" s="1702"/>
      <c r="E34" s="1702"/>
      <c r="F34" s="1702"/>
      <c r="G34" s="1702"/>
      <c r="H34" s="1702"/>
      <c r="I34" s="1702"/>
      <c r="J34" s="1702"/>
      <c r="K34" s="1702"/>
      <c r="L34" s="1702"/>
      <c r="M34" s="1702"/>
      <c r="N34" s="1702"/>
      <c r="O34" s="1702"/>
      <c r="P34" s="1703"/>
    </row>
    <row r="35" spans="1:16" ht="18" customHeight="1">
      <c r="A35" s="1701"/>
      <c r="B35" s="1702"/>
      <c r="C35" s="1702"/>
      <c r="D35" s="1702"/>
      <c r="E35" s="1702"/>
      <c r="F35" s="1702"/>
      <c r="G35" s="1702"/>
      <c r="H35" s="1702"/>
      <c r="I35" s="1702"/>
      <c r="J35" s="1702"/>
      <c r="K35" s="1702"/>
      <c r="L35" s="1702"/>
      <c r="M35" s="1702"/>
      <c r="N35" s="1702"/>
      <c r="O35" s="1702"/>
      <c r="P35" s="1703"/>
    </row>
    <row r="36" spans="1:16" ht="18" customHeight="1">
      <c r="A36" s="1701"/>
      <c r="B36" s="1702"/>
      <c r="C36" s="1702"/>
      <c r="D36" s="1702"/>
      <c r="E36" s="1702"/>
      <c r="F36" s="1702"/>
      <c r="G36" s="1702"/>
      <c r="H36" s="1702"/>
      <c r="I36" s="1702"/>
      <c r="J36" s="1702"/>
      <c r="K36" s="1702"/>
      <c r="L36" s="1702"/>
      <c r="M36" s="1702"/>
      <c r="N36" s="1702"/>
      <c r="O36" s="1702"/>
      <c r="P36" s="1703"/>
    </row>
    <row r="37" spans="1:16" ht="18" customHeight="1">
      <c r="A37" s="1701"/>
      <c r="B37" s="1702"/>
      <c r="C37" s="1702"/>
      <c r="D37" s="1702"/>
      <c r="E37" s="1702"/>
      <c r="F37" s="1702"/>
      <c r="G37" s="1702"/>
      <c r="H37" s="1702"/>
      <c r="I37" s="1702"/>
      <c r="J37" s="1702"/>
      <c r="K37" s="1702"/>
      <c r="L37" s="1702"/>
      <c r="M37" s="1702"/>
      <c r="N37" s="1702"/>
      <c r="O37" s="1702"/>
      <c r="P37" s="1703"/>
    </row>
    <row r="38" spans="1:16" ht="18" customHeight="1">
      <c r="A38" s="1701"/>
      <c r="B38" s="1702"/>
      <c r="C38" s="1702"/>
      <c r="D38" s="1702"/>
      <c r="E38" s="1702"/>
      <c r="F38" s="1702"/>
      <c r="G38" s="1702"/>
      <c r="H38" s="1702"/>
      <c r="I38" s="1702"/>
      <c r="J38" s="1702"/>
      <c r="K38" s="1702"/>
      <c r="L38" s="1702"/>
      <c r="M38" s="1702"/>
      <c r="N38" s="1702"/>
      <c r="O38" s="1702"/>
      <c r="P38" s="1703"/>
    </row>
    <row r="39" spans="1:16" ht="18" customHeight="1">
      <c r="A39" s="1701"/>
      <c r="B39" s="1702"/>
      <c r="C39" s="1702"/>
      <c r="D39" s="1702"/>
      <c r="E39" s="1702"/>
      <c r="F39" s="1702"/>
      <c r="G39" s="1702"/>
      <c r="H39" s="1702"/>
      <c r="I39" s="1702"/>
      <c r="J39" s="1702"/>
      <c r="K39" s="1702"/>
      <c r="L39" s="1702"/>
      <c r="M39" s="1702"/>
      <c r="N39" s="1702"/>
      <c r="O39" s="1702"/>
      <c r="P39" s="1703"/>
    </row>
    <row r="40" spans="1:16" ht="18" customHeight="1">
      <c r="A40" s="1701"/>
      <c r="B40" s="1702"/>
      <c r="C40" s="1702"/>
      <c r="D40" s="1702"/>
      <c r="E40" s="1702"/>
      <c r="F40" s="1702"/>
      <c r="G40" s="1702"/>
      <c r="H40" s="1702"/>
      <c r="I40" s="1702"/>
      <c r="J40" s="1702"/>
      <c r="K40" s="1702"/>
      <c r="L40" s="1702"/>
      <c r="M40" s="1702"/>
      <c r="N40" s="1702"/>
      <c r="O40" s="1702"/>
      <c r="P40" s="1703"/>
    </row>
    <row r="41" spans="1:16" ht="18" customHeight="1">
      <c r="A41" s="1701"/>
      <c r="B41" s="1702"/>
      <c r="C41" s="1702"/>
      <c r="D41" s="1702"/>
      <c r="E41" s="1702"/>
      <c r="F41" s="1702"/>
      <c r="G41" s="1702"/>
      <c r="H41" s="1702"/>
      <c r="I41" s="1702"/>
      <c r="J41" s="1702"/>
      <c r="K41" s="1702"/>
      <c r="L41" s="1702"/>
      <c r="M41" s="1702"/>
      <c r="N41" s="1702"/>
      <c r="O41" s="1702"/>
      <c r="P41" s="1703"/>
    </row>
    <row r="42" spans="1:16" ht="18" customHeight="1">
      <c r="A42" s="1701"/>
      <c r="B42" s="1702"/>
      <c r="C42" s="1702"/>
      <c r="D42" s="1702"/>
      <c r="E42" s="1702"/>
      <c r="F42" s="1702"/>
      <c r="G42" s="1702"/>
      <c r="H42" s="1702"/>
      <c r="I42" s="1702"/>
      <c r="J42" s="1702"/>
      <c r="K42" s="1702"/>
      <c r="L42" s="1702"/>
      <c r="M42" s="1702"/>
      <c r="N42" s="1702"/>
      <c r="O42" s="1702"/>
      <c r="P42" s="1703"/>
    </row>
    <row r="43" spans="1:16" ht="18" customHeight="1">
      <c r="A43" s="1701"/>
      <c r="B43" s="1702"/>
      <c r="C43" s="1702"/>
      <c r="D43" s="1702"/>
      <c r="E43" s="1702"/>
      <c r="F43" s="1702"/>
      <c r="G43" s="1702"/>
      <c r="H43" s="1702"/>
      <c r="I43" s="1702"/>
      <c r="J43" s="1702"/>
      <c r="K43" s="1702"/>
      <c r="L43" s="1702"/>
      <c r="M43" s="1702"/>
      <c r="N43" s="1702"/>
      <c r="O43" s="1702"/>
      <c r="P43" s="1703"/>
    </row>
    <row r="44" spans="1:16" ht="18" customHeight="1">
      <c r="A44" s="1701"/>
      <c r="B44" s="1702"/>
      <c r="C44" s="1702"/>
      <c r="D44" s="1702"/>
      <c r="E44" s="1702"/>
      <c r="F44" s="1702"/>
      <c r="G44" s="1702"/>
      <c r="H44" s="1702"/>
      <c r="I44" s="1702"/>
      <c r="J44" s="1702"/>
      <c r="K44" s="1702"/>
      <c r="L44" s="1702"/>
      <c r="M44" s="1702"/>
      <c r="N44" s="1702"/>
      <c r="O44" s="1702"/>
      <c r="P44" s="1703"/>
    </row>
    <row r="45" spans="1:16" ht="18" customHeight="1">
      <c r="A45" s="1701"/>
      <c r="B45" s="1702"/>
      <c r="C45" s="1702"/>
      <c r="D45" s="1702"/>
      <c r="E45" s="1702"/>
      <c r="F45" s="1702"/>
      <c r="G45" s="1702"/>
      <c r="H45" s="1702"/>
      <c r="I45" s="1702"/>
      <c r="J45" s="1702"/>
      <c r="K45" s="1702"/>
      <c r="L45" s="1702"/>
      <c r="M45" s="1702"/>
      <c r="N45" s="1702"/>
      <c r="O45" s="1702"/>
      <c r="P45" s="1703"/>
    </row>
    <row r="46" spans="1:16" ht="18" customHeight="1">
      <c r="A46" s="1701"/>
      <c r="B46" s="1702"/>
      <c r="C46" s="1702"/>
      <c r="D46" s="1702"/>
      <c r="E46" s="1702"/>
      <c r="F46" s="1702"/>
      <c r="G46" s="1702"/>
      <c r="H46" s="1702"/>
      <c r="I46" s="1702"/>
      <c r="J46" s="1702"/>
      <c r="K46" s="1702"/>
      <c r="L46" s="1702"/>
      <c r="M46" s="1702"/>
      <c r="N46" s="1702"/>
      <c r="O46" s="1702"/>
      <c r="P46" s="1703"/>
    </row>
    <row r="47" spans="1:16" ht="18" customHeight="1">
      <c r="A47" s="1704"/>
      <c r="B47" s="1705"/>
      <c r="C47" s="1705"/>
      <c r="D47" s="1705"/>
      <c r="E47" s="1705"/>
      <c r="F47" s="1705"/>
      <c r="G47" s="1705"/>
      <c r="H47" s="1705"/>
      <c r="I47" s="1705"/>
      <c r="J47" s="1705"/>
      <c r="K47" s="1705"/>
      <c r="L47" s="1705"/>
      <c r="M47" s="1705"/>
      <c r="N47" s="1705"/>
      <c r="O47" s="1705"/>
      <c r="P47" s="1706"/>
    </row>
    <row r="48" spans="1:16"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sheetData>
  <mergeCells count="10">
    <mergeCell ref="A26:P47"/>
    <mergeCell ref="A3:P3"/>
    <mergeCell ref="B21:P21"/>
    <mergeCell ref="B22:P22"/>
    <mergeCell ref="C24:G24"/>
    <mergeCell ref="J13:P13"/>
    <mergeCell ref="J15:P15"/>
    <mergeCell ref="B23:P23"/>
    <mergeCell ref="H13:I13"/>
    <mergeCell ref="H15:I15"/>
  </mergeCells>
  <phoneticPr fontId="8"/>
  <printOptions horizontalCentered="1" vertic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249977111117893"/>
  </sheetPr>
  <dimension ref="A1:J59"/>
  <sheetViews>
    <sheetView view="pageBreakPreview" zoomScale="85" zoomScaleNormal="100" workbookViewId="0">
      <selection activeCell="N14" sqref="N14"/>
    </sheetView>
  </sheetViews>
  <sheetFormatPr defaultRowHeight="14.25"/>
  <cols>
    <col min="1" max="1" width="5.625" style="9" customWidth="1"/>
    <col min="2" max="2" width="4.625" style="9" customWidth="1"/>
    <col min="3" max="3" width="3.625" style="9" customWidth="1"/>
    <col min="4" max="4" width="4.625" style="9" customWidth="1"/>
    <col min="5" max="5" width="3.625" style="9" customWidth="1"/>
    <col min="6" max="6" width="4.625" style="9" customWidth="1"/>
    <col min="7" max="7" width="5.625" style="9" customWidth="1"/>
    <col min="8" max="9" width="12.625" style="9" customWidth="1"/>
    <col min="10" max="10" width="35.625" style="9" customWidth="1"/>
    <col min="11" max="16384" width="9" style="9"/>
  </cols>
  <sheetData>
    <row r="1" spans="1:10" ht="18" customHeight="1">
      <c r="A1" s="894" t="s">
        <v>1797</v>
      </c>
    </row>
    <row r="2" spans="1:10" ht="18" customHeight="1"/>
    <row r="3" spans="1:10" ht="18" customHeight="1">
      <c r="A3" s="1707" t="s">
        <v>430</v>
      </c>
      <c r="B3" s="1707"/>
      <c r="C3" s="1707"/>
      <c r="D3" s="1707"/>
      <c r="E3" s="1707"/>
      <c r="F3" s="1707"/>
      <c r="G3" s="1707"/>
      <c r="H3" s="1707"/>
      <c r="I3" s="1707"/>
      <c r="J3" s="1707"/>
    </row>
    <row r="4" spans="1:10" ht="18" customHeight="1">
      <c r="J4" s="389"/>
    </row>
    <row r="5" spans="1:10" ht="18" customHeight="1">
      <c r="A5" s="1735" t="s">
        <v>200</v>
      </c>
      <c r="B5" s="1736"/>
      <c r="C5" s="1711" t="str">
        <f>基礎情報!B3</f>
        <v>海老名○○○工事</v>
      </c>
      <c r="D5" s="1712"/>
      <c r="E5" s="1712"/>
      <c r="F5" s="1712"/>
      <c r="G5" s="1712"/>
      <c r="H5" s="1712"/>
      <c r="I5" s="1712"/>
      <c r="J5" s="1713"/>
    </row>
    <row r="6" spans="1:10" ht="7.5" customHeight="1"/>
    <row r="7" spans="1:10" ht="18" customHeight="1">
      <c r="A7" s="1727" t="s">
        <v>544</v>
      </c>
      <c r="B7" s="1728"/>
      <c r="C7" s="1728"/>
      <c r="D7" s="1728"/>
      <c r="E7" s="1728"/>
      <c r="F7" s="1728"/>
      <c r="G7" s="1729"/>
      <c r="H7" s="34" t="s">
        <v>434</v>
      </c>
      <c r="I7" s="34" t="s">
        <v>435</v>
      </c>
      <c r="J7" s="1733" t="s">
        <v>730</v>
      </c>
    </row>
    <row r="8" spans="1:10" ht="18" customHeight="1">
      <c r="A8" s="1730"/>
      <c r="B8" s="1731"/>
      <c r="C8" s="1731"/>
      <c r="D8" s="1731"/>
      <c r="E8" s="1731"/>
      <c r="F8" s="1731"/>
      <c r="G8" s="1732"/>
      <c r="H8" s="35" t="s">
        <v>436</v>
      </c>
      <c r="I8" s="35" t="s">
        <v>436</v>
      </c>
      <c r="J8" s="1734"/>
    </row>
    <row r="9" spans="1:10" ht="24.95" customHeight="1">
      <c r="A9" s="19"/>
      <c r="B9" s="20"/>
      <c r="C9" s="20"/>
      <c r="D9" s="20"/>
      <c r="E9" s="20"/>
      <c r="F9" s="20"/>
      <c r="G9" s="20"/>
      <c r="H9" s="785">
        <v>30</v>
      </c>
      <c r="I9" s="785">
        <v>0</v>
      </c>
      <c r="J9" s="986" t="s">
        <v>1209</v>
      </c>
    </row>
    <row r="10" spans="1:10" ht="24.95" customHeight="1">
      <c r="A10" s="36" t="s">
        <v>475</v>
      </c>
      <c r="B10" s="775" t="s">
        <v>478</v>
      </c>
      <c r="C10" s="25" t="s">
        <v>421</v>
      </c>
      <c r="D10" s="775" t="s">
        <v>478</v>
      </c>
      <c r="E10" s="25" t="s">
        <v>422</v>
      </c>
      <c r="F10" s="775" t="s">
        <v>478</v>
      </c>
      <c r="G10" s="37" t="s">
        <v>423</v>
      </c>
      <c r="H10" s="782">
        <v>20</v>
      </c>
      <c r="I10" s="782">
        <v>0</v>
      </c>
      <c r="J10" s="783" t="s">
        <v>1622</v>
      </c>
    </row>
    <row r="11" spans="1:10" ht="24.95" customHeight="1">
      <c r="A11" s="22"/>
      <c r="B11" s="23"/>
      <c r="C11" s="23"/>
      <c r="D11" s="23"/>
      <c r="E11" s="23"/>
      <c r="F11" s="23"/>
      <c r="G11" s="23"/>
      <c r="H11" s="784">
        <v>10</v>
      </c>
      <c r="I11" s="784">
        <v>0</v>
      </c>
      <c r="J11" s="784" t="s">
        <v>1520</v>
      </c>
    </row>
    <row r="12" spans="1:10" ht="24.95" customHeight="1">
      <c r="A12" s="1723" t="s">
        <v>437</v>
      </c>
      <c r="B12" s="1724"/>
      <c r="C12" s="1724"/>
      <c r="D12" s="1725">
        <v>60</v>
      </c>
      <c r="E12" s="1725"/>
      <c r="F12" s="1725"/>
      <c r="G12" s="23" t="s">
        <v>438</v>
      </c>
      <c r="H12" s="74"/>
      <c r="I12" s="74"/>
      <c r="J12" s="74"/>
    </row>
    <row r="13" spans="1:10" ht="24.95" customHeight="1">
      <c r="A13" s="36"/>
      <c r="B13" s="24"/>
      <c r="C13" s="24"/>
      <c r="D13" s="23"/>
      <c r="E13" s="23"/>
      <c r="F13" s="23"/>
      <c r="G13" s="23"/>
      <c r="H13" s="74"/>
      <c r="I13" s="74"/>
      <c r="J13" s="74"/>
    </row>
    <row r="14" spans="1:10" ht="24.95" customHeight="1">
      <c r="A14" s="1723" t="s">
        <v>439</v>
      </c>
      <c r="B14" s="1724"/>
      <c r="C14" s="1724"/>
      <c r="D14" s="1726"/>
      <c r="E14" s="1726"/>
      <c r="F14" s="1726"/>
      <c r="G14" s="23" t="s">
        <v>438</v>
      </c>
      <c r="H14" s="74"/>
      <c r="I14" s="74"/>
      <c r="J14" s="74"/>
    </row>
    <row r="15" spans="1:10" ht="24.95" customHeight="1">
      <c r="A15" s="22"/>
      <c r="B15" s="23"/>
      <c r="C15" s="23"/>
      <c r="D15" s="23"/>
      <c r="E15" s="23"/>
      <c r="F15" s="23"/>
      <c r="G15" s="23"/>
      <c r="H15" s="74"/>
      <c r="I15" s="74"/>
      <c r="J15" s="74"/>
    </row>
    <row r="16" spans="1:10" ht="24.95" customHeight="1">
      <c r="A16" s="786"/>
      <c r="B16" s="787"/>
      <c r="C16" s="787"/>
      <c r="D16" s="23"/>
      <c r="E16" s="23"/>
      <c r="F16" s="23"/>
      <c r="G16" s="23"/>
      <c r="H16" s="74"/>
      <c r="I16" s="74"/>
      <c r="J16" s="74"/>
    </row>
    <row r="17" spans="1:10" ht="24.95" customHeight="1">
      <c r="A17" s="22"/>
      <c r="B17" s="23"/>
      <c r="C17" s="23"/>
      <c r="D17" s="23"/>
      <c r="E17" s="23"/>
      <c r="F17" s="23"/>
      <c r="G17" s="23"/>
      <c r="H17" s="74"/>
      <c r="I17" s="74"/>
      <c r="J17" s="74"/>
    </row>
    <row r="18" spans="1:10" ht="24.95" customHeight="1">
      <c r="A18" s="22"/>
      <c r="B18" s="23"/>
      <c r="C18" s="23"/>
      <c r="D18" s="23"/>
      <c r="E18" s="23"/>
      <c r="F18" s="23"/>
      <c r="G18" s="23"/>
      <c r="H18" s="74"/>
      <c r="I18" s="74"/>
      <c r="J18" s="74"/>
    </row>
    <row r="19" spans="1:10" ht="24.95" customHeight="1">
      <c r="A19" s="22"/>
      <c r="B19" s="23"/>
      <c r="C19" s="23"/>
      <c r="D19" s="23"/>
      <c r="E19" s="23"/>
      <c r="F19" s="23"/>
      <c r="G19" s="23"/>
      <c r="H19" s="74"/>
      <c r="I19" s="74"/>
      <c r="J19" s="74"/>
    </row>
    <row r="20" spans="1:10" ht="24.95" customHeight="1">
      <c r="A20" s="22"/>
      <c r="B20" s="23"/>
      <c r="C20" s="23"/>
      <c r="D20" s="23"/>
      <c r="E20" s="23"/>
      <c r="F20" s="23"/>
      <c r="G20" s="23"/>
      <c r="H20" s="74"/>
      <c r="I20" s="74"/>
      <c r="J20" s="74"/>
    </row>
    <row r="21" spans="1:10" ht="24.95" customHeight="1">
      <c r="A21" s="22"/>
      <c r="B21" s="23"/>
      <c r="C21" s="23"/>
      <c r="D21" s="23"/>
      <c r="E21" s="23"/>
      <c r="F21" s="23"/>
      <c r="G21" s="23"/>
      <c r="H21" s="74"/>
      <c r="I21" s="74"/>
      <c r="J21" s="74"/>
    </row>
    <row r="22" spans="1:10" ht="24.95" customHeight="1">
      <c r="A22" s="788"/>
      <c r="B22" s="789"/>
      <c r="C22" s="789"/>
      <c r="D22" s="789"/>
      <c r="E22" s="789"/>
      <c r="F22" s="789"/>
      <c r="G22" s="790"/>
      <c r="H22" s="74"/>
      <c r="I22" s="74"/>
      <c r="J22" s="74"/>
    </row>
    <row r="23" spans="1:10" ht="24.95" customHeight="1">
      <c r="A23" s="788"/>
      <c r="B23" s="789"/>
      <c r="C23" s="789"/>
      <c r="D23" s="789"/>
      <c r="E23" s="789"/>
      <c r="F23" s="789"/>
      <c r="G23" s="790"/>
      <c r="H23" s="74"/>
      <c r="I23" s="74"/>
      <c r="J23" s="74"/>
    </row>
    <row r="24" spans="1:10" ht="24.95" customHeight="1">
      <c r="A24" s="22"/>
      <c r="B24" s="23"/>
      <c r="C24" s="23"/>
      <c r="D24" s="23"/>
      <c r="E24" s="23"/>
      <c r="F24" s="23"/>
      <c r="G24" s="23"/>
      <c r="H24" s="74"/>
      <c r="I24" s="74"/>
      <c r="J24" s="74"/>
    </row>
    <row r="25" spans="1:10" ht="24.95" customHeight="1">
      <c r="A25" s="22"/>
      <c r="B25" s="23"/>
      <c r="C25" s="23"/>
      <c r="D25" s="23"/>
      <c r="E25" s="23"/>
      <c r="F25" s="23"/>
      <c r="G25" s="23"/>
      <c r="H25" s="74"/>
      <c r="I25" s="74"/>
      <c r="J25" s="74"/>
    </row>
    <row r="26" spans="1:10" ht="24.95" customHeight="1">
      <c r="A26" s="22"/>
      <c r="B26" s="23"/>
      <c r="C26" s="23"/>
      <c r="D26" s="23"/>
      <c r="E26" s="23"/>
      <c r="F26" s="23"/>
      <c r="G26" s="23"/>
      <c r="H26" s="74"/>
      <c r="I26" s="74"/>
      <c r="J26" s="74"/>
    </row>
    <row r="27" spans="1:10" ht="24.95" customHeight="1">
      <c r="A27" s="22"/>
      <c r="B27" s="23"/>
      <c r="C27" s="23"/>
      <c r="D27" s="23"/>
      <c r="E27" s="23"/>
      <c r="F27" s="23"/>
      <c r="G27" s="23"/>
      <c r="H27" s="74"/>
      <c r="I27" s="74"/>
      <c r="J27" s="74"/>
    </row>
    <row r="28" spans="1:10" ht="24.95" customHeight="1">
      <c r="A28" s="22"/>
      <c r="B28" s="23"/>
      <c r="C28" s="23"/>
      <c r="D28" s="23"/>
      <c r="E28" s="23"/>
      <c r="F28" s="23"/>
      <c r="G28" s="23"/>
      <c r="H28" s="74"/>
      <c r="I28" s="74"/>
      <c r="J28" s="74"/>
    </row>
    <row r="29" spans="1:10" ht="24.95" customHeight="1">
      <c r="A29" s="22"/>
      <c r="B29" s="23"/>
      <c r="C29" s="23"/>
      <c r="D29" s="23"/>
      <c r="E29" s="23"/>
      <c r="F29" s="23"/>
      <c r="G29" s="23"/>
      <c r="H29" s="74"/>
      <c r="I29" s="74"/>
      <c r="J29" s="74"/>
    </row>
    <row r="30" spans="1:10" ht="24.95" customHeight="1">
      <c r="A30" s="22"/>
      <c r="B30" s="23"/>
      <c r="C30" s="23"/>
      <c r="D30" s="23"/>
      <c r="E30" s="23"/>
      <c r="F30" s="23"/>
      <c r="G30" s="23"/>
      <c r="H30" s="74"/>
      <c r="I30" s="74"/>
      <c r="J30" s="74"/>
    </row>
    <row r="31" spans="1:10" ht="24.95" customHeight="1">
      <c r="A31" s="22"/>
      <c r="B31" s="23"/>
      <c r="C31" s="23"/>
      <c r="D31" s="23"/>
      <c r="E31" s="23"/>
      <c r="F31" s="23"/>
      <c r="G31" s="23"/>
      <c r="H31" s="74"/>
      <c r="I31" s="74"/>
      <c r="J31" s="74"/>
    </row>
    <row r="32" spans="1:10" ht="24.95" customHeight="1">
      <c r="A32" s="22"/>
      <c r="B32" s="23"/>
      <c r="C32" s="23"/>
      <c r="D32" s="23"/>
      <c r="E32" s="23"/>
      <c r="F32" s="23"/>
      <c r="G32" s="23"/>
      <c r="H32" s="74"/>
      <c r="I32" s="74"/>
      <c r="J32" s="74"/>
    </row>
    <row r="33" spans="1:10" ht="24.95" customHeight="1">
      <c r="A33" s="22"/>
      <c r="B33" s="23"/>
      <c r="C33" s="23"/>
      <c r="D33" s="23"/>
      <c r="E33" s="23"/>
      <c r="F33" s="23"/>
      <c r="G33" s="23"/>
      <c r="H33" s="74"/>
      <c r="I33" s="74"/>
      <c r="J33" s="74"/>
    </row>
    <row r="34" spans="1:10" ht="24.95" customHeight="1">
      <c r="A34" s="22"/>
      <c r="B34" s="23"/>
      <c r="C34" s="23"/>
      <c r="D34" s="23"/>
      <c r="E34" s="23"/>
      <c r="F34" s="23"/>
      <c r="G34" s="23"/>
      <c r="H34" s="74"/>
      <c r="I34" s="74"/>
      <c r="J34" s="74"/>
    </row>
    <row r="35" spans="1:10" ht="24.95" customHeight="1">
      <c r="A35" s="22"/>
      <c r="B35" s="23"/>
      <c r="C35" s="23"/>
      <c r="D35" s="23"/>
      <c r="E35" s="23"/>
      <c r="F35" s="23"/>
      <c r="G35" s="23"/>
      <c r="H35" s="74"/>
      <c r="I35" s="74"/>
      <c r="J35" s="74"/>
    </row>
    <row r="36" spans="1:10" ht="24.95" customHeight="1">
      <c r="A36" s="38"/>
      <c r="B36" s="39"/>
      <c r="C36" s="39"/>
      <c r="D36" s="39"/>
      <c r="E36" s="1720" t="s">
        <v>440</v>
      </c>
      <c r="F36" s="1721"/>
      <c r="G36" s="1722"/>
      <c r="H36" s="75">
        <f>SUM(H9:H35)</f>
        <v>60</v>
      </c>
      <c r="I36" s="75">
        <f>SUM(I9:I35)</f>
        <v>0</v>
      </c>
      <c r="J36" s="75"/>
    </row>
    <row r="37" spans="1:10" ht="24.95" customHeight="1"/>
    <row r="38" spans="1:10" ht="24.95" customHeight="1"/>
    <row r="39" spans="1:10" ht="24.95" customHeight="1"/>
    <row r="40" spans="1:10" ht="24.95" customHeight="1"/>
    <row r="41" spans="1:10" ht="24.95" customHeight="1"/>
    <row r="42" spans="1:10" ht="24.95" customHeight="1"/>
    <row r="43" spans="1:10" ht="24.95" customHeight="1"/>
    <row r="44" spans="1:10" ht="24.95" customHeight="1"/>
    <row r="45" spans="1:10" ht="24.95" customHeight="1"/>
    <row r="46" spans="1:10" ht="24.95" customHeight="1"/>
    <row r="47" spans="1:10" ht="18" customHeight="1"/>
    <row r="48" spans="1:10"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sheetData>
  <mergeCells count="10">
    <mergeCell ref="E36:G36"/>
    <mergeCell ref="A3:J3"/>
    <mergeCell ref="A14:C14"/>
    <mergeCell ref="A12:C12"/>
    <mergeCell ref="D12:F12"/>
    <mergeCell ref="D14:F14"/>
    <mergeCell ref="A7:G8"/>
    <mergeCell ref="J7:J8"/>
    <mergeCell ref="A5:B5"/>
    <mergeCell ref="C5:J5"/>
  </mergeCells>
  <phoneticPr fontId="8"/>
  <printOptions horizontalCentered="1" vertic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sheetPr>
  <dimension ref="A1:N82"/>
  <sheetViews>
    <sheetView view="pageBreakPreview" zoomScaleNormal="100" workbookViewId="0">
      <selection activeCell="B34" sqref="B34"/>
    </sheetView>
  </sheetViews>
  <sheetFormatPr defaultRowHeight="14.25"/>
  <cols>
    <col min="1" max="3" width="9" style="40"/>
    <col min="4" max="4" width="6.25" style="40" customWidth="1"/>
    <col min="5" max="5" width="7.125" style="40" customWidth="1"/>
    <col min="6" max="7" width="9" style="40"/>
    <col min="8" max="8" width="5.625" style="40" customWidth="1"/>
    <col min="9" max="9" width="4.625" style="40" customWidth="1"/>
    <col min="10" max="10" width="3.625" style="40" customWidth="1"/>
    <col min="11" max="11" width="4.625" style="40" customWidth="1"/>
    <col min="12" max="12" width="3.625" style="40" customWidth="1"/>
    <col min="13" max="13" width="4.625" style="40" customWidth="1"/>
    <col min="14" max="14" width="5.625" style="40" customWidth="1"/>
    <col min="15" max="16384" width="9" style="40"/>
  </cols>
  <sheetData>
    <row r="1" spans="1:14" ht="18" customHeight="1">
      <c r="A1" s="40" t="s">
        <v>1798</v>
      </c>
    </row>
    <row r="2" spans="1:14" ht="18" customHeight="1">
      <c r="G2" s="41" t="s">
        <v>1775</v>
      </c>
      <c r="H2" s="41" t="s">
        <v>475</v>
      </c>
      <c r="I2" s="762" t="s">
        <v>478</v>
      </c>
      <c r="J2" s="42" t="s">
        <v>421</v>
      </c>
      <c r="K2" s="762" t="s">
        <v>478</v>
      </c>
      <c r="L2" s="42" t="s">
        <v>422</v>
      </c>
      <c r="M2" s="762" t="s">
        <v>478</v>
      </c>
      <c r="N2" s="43" t="s">
        <v>423</v>
      </c>
    </row>
    <row r="3" spans="1:14" ht="18" customHeight="1"/>
    <row r="4" spans="1:14" ht="18" customHeight="1">
      <c r="A4" s="40" t="s">
        <v>424</v>
      </c>
    </row>
    <row r="5" spans="1:14" ht="18" customHeight="1"/>
    <row r="6" spans="1:14" ht="18" customHeight="1">
      <c r="F6" s="1052" t="s">
        <v>1560</v>
      </c>
      <c r="G6" s="1052"/>
      <c r="H6" s="1741" t="str">
        <f>基礎情報!B11</f>
        <v>有限会社海老名工務店</v>
      </c>
      <c r="I6" s="1741"/>
      <c r="J6" s="1741"/>
      <c r="K6" s="1741"/>
      <c r="L6" s="1741"/>
      <c r="M6" s="1741"/>
    </row>
    <row r="7" spans="1:14" ht="18" customHeight="1">
      <c r="F7" s="208"/>
      <c r="G7" s="690"/>
      <c r="H7" s="690"/>
      <c r="I7" s="690"/>
      <c r="J7" s="691"/>
      <c r="K7" s="776"/>
      <c r="L7" s="776"/>
      <c r="M7" s="776"/>
    </row>
    <row r="8" spans="1:14" ht="18" customHeight="1">
      <c r="F8" s="1052" t="s">
        <v>243</v>
      </c>
      <c r="G8" s="1052"/>
      <c r="H8" s="1741" t="str">
        <f>基礎情報!B15</f>
        <v>海老名　華子</v>
      </c>
      <c r="I8" s="1741"/>
      <c r="J8" s="1741"/>
      <c r="K8" s="1741"/>
      <c r="L8" s="1741"/>
      <c r="M8" s="1741"/>
    </row>
    <row r="9" spans="1:14" ht="18" customHeight="1">
      <c r="F9" s="44"/>
      <c r="G9" s="776"/>
      <c r="H9" s="776"/>
      <c r="I9" s="71"/>
      <c r="J9" s="71"/>
      <c r="K9" s="71"/>
      <c r="L9" s="71"/>
      <c r="M9" s="71"/>
    </row>
    <row r="10" spans="1:14" ht="18" customHeight="1"/>
    <row r="11" spans="1:14" ht="18" customHeight="1">
      <c r="F11" s="40" t="s">
        <v>445</v>
      </c>
    </row>
    <row r="12" spans="1:14" ht="18" customHeight="1">
      <c r="F12" s="44" t="s">
        <v>444</v>
      </c>
      <c r="G12" s="761" t="s">
        <v>1524</v>
      </c>
      <c r="H12" s="761"/>
      <c r="I12" s="761"/>
      <c r="J12" s="761"/>
      <c r="K12" s="761"/>
      <c r="L12" s="761"/>
      <c r="M12" s="761"/>
    </row>
    <row r="13" spans="1:14" ht="18" customHeight="1">
      <c r="F13" s="44" t="s">
        <v>411</v>
      </c>
      <c r="G13" s="761" t="s">
        <v>1525</v>
      </c>
      <c r="H13" s="761"/>
      <c r="I13" s="761"/>
      <c r="J13" s="761"/>
      <c r="K13" s="761"/>
      <c r="L13" s="761"/>
      <c r="M13" s="761"/>
    </row>
    <row r="14" spans="1:14" ht="18" customHeight="1">
      <c r="F14" s="44" t="s">
        <v>425</v>
      </c>
      <c r="G14" s="761" t="s">
        <v>1526</v>
      </c>
      <c r="H14" s="761"/>
      <c r="I14" s="761"/>
      <c r="J14" s="761"/>
      <c r="K14" s="761"/>
      <c r="L14" s="761"/>
      <c r="M14" s="761"/>
    </row>
    <row r="15" spans="1:14" ht="18" customHeight="1"/>
    <row r="16" spans="1:14" ht="18" customHeight="1">
      <c r="A16" s="1742" t="s">
        <v>446</v>
      </c>
      <c r="B16" s="1742"/>
      <c r="C16" s="1742"/>
      <c r="D16" s="1742"/>
      <c r="E16" s="1742"/>
      <c r="F16" s="1742"/>
      <c r="G16" s="1742"/>
      <c r="H16" s="1742"/>
      <c r="I16" s="1742"/>
      <c r="J16" s="1742"/>
      <c r="K16" s="1742"/>
      <c r="L16" s="1742"/>
      <c r="M16" s="1742"/>
      <c r="N16" s="1742"/>
    </row>
    <row r="17" spans="1:14" ht="18" customHeight="1"/>
    <row r="18" spans="1:14" ht="18" customHeight="1">
      <c r="A18" s="1739" t="s">
        <v>295</v>
      </c>
      <c r="B18" s="1739"/>
      <c r="C18" s="1739"/>
      <c r="D18" s="1739"/>
      <c r="E18" s="1739"/>
      <c r="F18" s="1739"/>
      <c r="G18" s="1739"/>
      <c r="H18" s="1739"/>
      <c r="I18" s="1739"/>
      <c r="J18" s="1739"/>
      <c r="K18" s="1739"/>
      <c r="L18" s="1739"/>
      <c r="M18" s="1739"/>
      <c r="N18" s="1739"/>
    </row>
    <row r="19" spans="1:14" ht="18" customHeight="1">
      <c r="A19" s="1739"/>
      <c r="B19" s="1739"/>
      <c r="C19" s="1739"/>
      <c r="D19" s="1739"/>
      <c r="E19" s="1739"/>
      <c r="F19" s="1739"/>
      <c r="G19" s="1739"/>
      <c r="H19" s="1739"/>
      <c r="I19" s="1739"/>
      <c r="J19" s="1739"/>
      <c r="K19" s="1739"/>
      <c r="L19" s="1739"/>
      <c r="M19" s="1739"/>
      <c r="N19" s="1739"/>
    </row>
    <row r="20" spans="1:14" ht="18" customHeight="1"/>
    <row r="21" spans="1:14" ht="18" customHeight="1">
      <c r="F21" s="42" t="s">
        <v>221</v>
      </c>
    </row>
    <row r="22" spans="1:14" ht="18.75" customHeight="1"/>
    <row r="23" spans="1:14" ht="18.75" customHeight="1">
      <c r="A23" s="1739" t="s">
        <v>296</v>
      </c>
      <c r="B23" s="1739"/>
      <c r="C23" s="1740" t="str">
        <f>基礎情報!B3</f>
        <v>海老名○○○工事</v>
      </c>
      <c r="D23" s="1740"/>
      <c r="E23" s="1740"/>
      <c r="F23" s="1740"/>
      <c r="G23" s="1740"/>
      <c r="H23" s="1740"/>
      <c r="I23" s="1740"/>
      <c r="J23" s="1740"/>
      <c r="K23" s="1740"/>
      <c r="L23" s="1740"/>
    </row>
    <row r="24" spans="1:14" ht="18.75" customHeight="1"/>
    <row r="25" spans="1:14" ht="18" customHeight="1">
      <c r="A25" s="40" t="s">
        <v>1799</v>
      </c>
    </row>
    <row r="26" spans="1:14" ht="18" customHeight="1"/>
    <row r="27" spans="1:14" ht="18" customHeight="1">
      <c r="A27" s="671" t="s">
        <v>1421</v>
      </c>
      <c r="B27" s="78" t="s">
        <v>1425</v>
      </c>
      <c r="C27" s="78"/>
      <c r="D27" s="78"/>
      <c r="E27" s="78"/>
      <c r="F27" s="78"/>
      <c r="G27" s="78"/>
      <c r="H27" s="78"/>
      <c r="I27" s="78"/>
      <c r="J27" s="78"/>
    </row>
    <row r="28" spans="1:14" ht="18" customHeight="1">
      <c r="A28" s="672"/>
      <c r="B28" s="78"/>
      <c r="C28" s="78"/>
      <c r="D28" s="78"/>
      <c r="E28" s="78"/>
      <c r="F28" s="78"/>
      <c r="G28" s="78"/>
      <c r="H28" s="78"/>
      <c r="I28" s="78"/>
      <c r="J28" s="78"/>
    </row>
    <row r="29" spans="1:14" ht="18" customHeight="1">
      <c r="A29" s="671" t="s">
        <v>1422</v>
      </c>
      <c r="B29" s="1737" t="s">
        <v>1426</v>
      </c>
      <c r="C29" s="1737"/>
      <c r="D29" s="1737"/>
      <c r="E29" s="1738"/>
      <c r="F29" s="1738"/>
      <c r="G29" s="1738"/>
      <c r="H29" s="1738"/>
      <c r="I29" s="78" t="s">
        <v>1427</v>
      </c>
      <c r="J29" s="78"/>
    </row>
    <row r="30" spans="1:14" ht="18" customHeight="1">
      <c r="A30" s="672"/>
      <c r="B30" s="78"/>
      <c r="C30" s="78"/>
      <c r="D30" s="78"/>
      <c r="E30" s="78"/>
      <c r="F30" s="78"/>
      <c r="G30" s="78"/>
      <c r="H30" s="78"/>
      <c r="I30" s="78"/>
      <c r="J30" s="78"/>
    </row>
    <row r="31" spans="1:14" ht="18" customHeight="1">
      <c r="A31" s="671" t="s">
        <v>1423</v>
      </c>
      <c r="B31" s="78" t="s">
        <v>1428</v>
      </c>
      <c r="C31" s="78"/>
      <c r="D31" s="78"/>
      <c r="E31" s="78"/>
      <c r="F31" s="78"/>
      <c r="G31" s="78"/>
      <c r="H31" s="78"/>
      <c r="I31" s="78"/>
      <c r="J31" s="78"/>
    </row>
    <row r="32" spans="1:14" ht="18" customHeight="1">
      <c r="A32" s="672"/>
      <c r="B32" s="78"/>
      <c r="C32" s="78"/>
      <c r="D32" s="78"/>
      <c r="E32" s="78"/>
      <c r="F32" s="78"/>
      <c r="G32" s="78"/>
      <c r="H32" s="78"/>
      <c r="I32" s="78"/>
      <c r="J32" s="78"/>
    </row>
    <row r="33" spans="1:12" ht="18" customHeight="1">
      <c r="A33" s="671" t="s">
        <v>1424</v>
      </c>
      <c r="B33" s="78" t="s">
        <v>1429</v>
      </c>
      <c r="C33" s="1738"/>
      <c r="D33" s="1738"/>
      <c r="E33" s="1738"/>
      <c r="F33" s="1738"/>
      <c r="G33" s="1738"/>
      <c r="H33" s="1738"/>
      <c r="I33" s="1738"/>
      <c r="J33" s="1738"/>
      <c r="K33" s="1738"/>
      <c r="L33" s="40" t="s">
        <v>1215</v>
      </c>
    </row>
    <row r="34" spans="1:12" ht="18" customHeight="1">
      <c r="A34" s="76" t="s">
        <v>431</v>
      </c>
      <c r="B34" s="77" t="s">
        <v>1207</v>
      </c>
      <c r="C34" s="77"/>
      <c r="D34" s="77"/>
      <c r="E34" s="76"/>
      <c r="F34" s="77"/>
      <c r="G34" s="77"/>
      <c r="H34" s="77"/>
      <c r="I34" s="77"/>
      <c r="J34" s="78"/>
    </row>
    <row r="35" spans="1:12" ht="18" customHeight="1">
      <c r="A35" s="41" t="s">
        <v>431</v>
      </c>
      <c r="B35" s="77" t="s">
        <v>1208</v>
      </c>
      <c r="C35" s="71"/>
      <c r="D35" s="71"/>
      <c r="E35" s="41"/>
      <c r="F35" s="71"/>
      <c r="G35" s="71"/>
      <c r="H35" s="71"/>
      <c r="I35" s="71"/>
    </row>
    <row r="36" spans="1:12" ht="18" customHeight="1">
      <c r="A36" s="41"/>
      <c r="B36" s="71"/>
      <c r="C36" s="71"/>
      <c r="D36" s="71"/>
      <c r="E36" s="41"/>
      <c r="F36" s="71"/>
      <c r="G36" s="71"/>
      <c r="H36" s="71"/>
      <c r="I36" s="71"/>
    </row>
    <row r="37" spans="1:12" ht="18" customHeight="1">
      <c r="A37" s="41"/>
      <c r="B37" s="71"/>
      <c r="C37" s="71"/>
      <c r="D37" s="71"/>
      <c r="E37" s="41"/>
      <c r="F37" s="71"/>
      <c r="G37" s="71"/>
      <c r="H37" s="71"/>
      <c r="I37" s="71"/>
    </row>
    <row r="38" spans="1:12" ht="18" customHeight="1"/>
    <row r="39" spans="1:12" ht="18" customHeight="1"/>
    <row r="40" spans="1:12" ht="18" customHeight="1"/>
    <row r="41" spans="1:12" ht="18" customHeight="1"/>
    <row r="42" spans="1:12" ht="18" customHeight="1"/>
    <row r="43" spans="1:12" ht="18" customHeight="1"/>
    <row r="44" spans="1:12" ht="18" customHeight="1"/>
    <row r="45" spans="1:12" ht="18" customHeight="1"/>
    <row r="46" spans="1:12" ht="18" customHeight="1"/>
    <row r="47" spans="1:12" ht="18" customHeight="1"/>
    <row r="48" spans="1:12"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sheetData>
  <mergeCells count="11">
    <mergeCell ref="F6:G6"/>
    <mergeCell ref="F8:G8"/>
    <mergeCell ref="H6:M6"/>
    <mergeCell ref="H8:M8"/>
    <mergeCell ref="A18:N19"/>
    <mergeCell ref="A16:N16"/>
    <mergeCell ref="B29:D29"/>
    <mergeCell ref="E29:H29"/>
    <mergeCell ref="C33:K33"/>
    <mergeCell ref="A23:B23"/>
    <mergeCell ref="C23:L23"/>
  </mergeCells>
  <phoneticPr fontId="8"/>
  <printOptions horizontalCentered="1"/>
  <pageMargins left="0.78740157480314965" right="0.39370078740157483" top="0.39370078740157483" bottom="0.39370078740157483" header="0.51181102362204722" footer="0.51181102362204722"/>
  <pageSetup paperSize="9" orientation="portrait" cellComments="asDisplayed" horizontalDpi="300" verticalDpi="300"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O78"/>
  <sheetViews>
    <sheetView view="pageBreakPreview" zoomScale="85" zoomScaleNormal="100" workbookViewId="0">
      <selection activeCell="AE12" sqref="AE12"/>
    </sheetView>
  </sheetViews>
  <sheetFormatPr defaultRowHeight="14.25"/>
  <cols>
    <col min="1" max="7" width="9" style="40"/>
    <col min="8" max="8" width="5.625" style="40" customWidth="1"/>
    <col min="9" max="9" width="4.625" style="40" customWidth="1"/>
    <col min="10" max="10" width="3.625" style="40" customWidth="1"/>
    <col min="11" max="11" width="4.625" style="40" customWidth="1"/>
    <col min="12" max="12" width="3.625" style="40" customWidth="1"/>
    <col min="13" max="13" width="4.625" style="40" customWidth="1"/>
    <col min="14" max="14" width="5.625" style="40" customWidth="1"/>
    <col min="15" max="21" width="9" style="40"/>
    <col min="22" max="22" width="5.625" style="40" customWidth="1"/>
    <col min="23" max="23" width="4.625" style="40" customWidth="1"/>
    <col min="24" max="24" width="3.625" style="40" customWidth="1"/>
    <col min="25" max="25" width="4.625" style="40" customWidth="1"/>
    <col min="26" max="26" width="3.625" style="40" customWidth="1"/>
    <col min="27" max="27" width="4.625" style="40" customWidth="1"/>
    <col min="28" max="28" width="5.625" style="40" customWidth="1"/>
    <col min="29" max="16384" width="9" style="40"/>
  </cols>
  <sheetData>
    <row r="1" spans="1:15" ht="25.5" customHeight="1">
      <c r="A1" s="40" t="s">
        <v>1867</v>
      </c>
    </row>
    <row r="2" spans="1:15" ht="18" customHeight="1">
      <c r="H2" s="41" t="s">
        <v>474</v>
      </c>
      <c r="I2" s="762" t="s">
        <v>478</v>
      </c>
      <c r="J2" s="42" t="s">
        <v>421</v>
      </c>
      <c r="K2" s="762" t="s">
        <v>478</v>
      </c>
      <c r="L2" s="42" t="s">
        <v>422</v>
      </c>
      <c r="M2" s="762" t="s">
        <v>478</v>
      </c>
      <c r="N2" s="43" t="s">
        <v>423</v>
      </c>
    </row>
    <row r="3" spans="1:15" ht="25.5" customHeight="1">
      <c r="H3" s="41"/>
      <c r="I3" s="87"/>
      <c r="J3" s="87"/>
      <c r="K3" s="87"/>
      <c r="L3" s="87"/>
      <c r="M3" s="87"/>
      <c r="N3" s="88"/>
      <c r="O3" s="78"/>
    </row>
    <row r="4" spans="1:15" ht="18" customHeight="1"/>
    <row r="5" spans="1:15" ht="23.25" customHeight="1">
      <c r="A5" s="40" t="s">
        <v>424</v>
      </c>
    </row>
    <row r="6" spans="1:15" ht="28.5" customHeight="1"/>
    <row r="7" spans="1:15" ht="26.25" customHeight="1">
      <c r="F7" s="1052" t="s">
        <v>1560</v>
      </c>
      <c r="G7" s="1052"/>
      <c r="H7" s="1741" t="str">
        <f>基礎情報!B11</f>
        <v>有限会社海老名工務店</v>
      </c>
      <c r="I7" s="1741"/>
      <c r="J7" s="1741"/>
      <c r="K7" s="1741"/>
      <c r="L7" s="1741"/>
      <c r="M7" s="1741"/>
    </row>
    <row r="8" spans="1:15" ht="26.25" customHeight="1">
      <c r="F8" s="208"/>
      <c r="G8" s="690"/>
      <c r="H8" s="690"/>
      <c r="I8" s="690"/>
      <c r="J8" s="691"/>
      <c r="K8" s="776"/>
      <c r="L8" s="776"/>
      <c r="M8" s="776"/>
    </row>
    <row r="9" spans="1:15" ht="26.25" customHeight="1">
      <c r="F9" s="1052" t="s">
        <v>243</v>
      </c>
      <c r="G9" s="1052"/>
      <c r="H9" s="1741" t="str">
        <f>基礎情報!B15</f>
        <v>海老名　華子</v>
      </c>
      <c r="I9" s="1741"/>
      <c r="J9" s="1741"/>
      <c r="K9" s="1741"/>
      <c r="L9" s="1741"/>
      <c r="M9" s="1741"/>
    </row>
    <row r="10" spans="1:15" ht="26.25" customHeight="1">
      <c r="F10" s="44"/>
      <c r="G10" s="776"/>
      <c r="H10" s="776"/>
      <c r="I10" s="71"/>
      <c r="J10" s="71"/>
      <c r="K10" s="71"/>
      <c r="L10" s="71"/>
      <c r="M10" s="71"/>
    </row>
    <row r="11" spans="1:15" ht="18" customHeight="1"/>
    <row r="12" spans="1:15" ht="18" customHeight="1"/>
    <row r="13" spans="1:15" s="85" customFormat="1" ht="33" customHeight="1">
      <c r="A13" s="1748" t="s">
        <v>56</v>
      </c>
      <c r="B13" s="1748"/>
      <c r="C13" s="1748"/>
      <c r="D13" s="1748"/>
      <c r="E13" s="1748"/>
      <c r="F13" s="1748"/>
      <c r="G13" s="1748"/>
      <c r="H13" s="1748"/>
      <c r="I13" s="1748"/>
      <c r="J13" s="1748"/>
      <c r="K13" s="1748"/>
      <c r="L13" s="1748"/>
      <c r="M13" s="1748"/>
      <c r="N13" s="1748"/>
    </row>
    <row r="14" spans="1:15" ht="25.5" customHeight="1"/>
    <row r="15" spans="1:15" ht="18" customHeight="1">
      <c r="A15" s="1739" t="s">
        <v>552</v>
      </c>
      <c r="B15" s="1739"/>
      <c r="C15" s="1739"/>
      <c r="D15" s="1739"/>
      <c r="E15" s="1739"/>
      <c r="F15" s="1739"/>
      <c r="G15" s="1739"/>
      <c r="H15" s="1739"/>
      <c r="I15" s="1739"/>
      <c r="J15" s="1739"/>
      <c r="K15" s="1739"/>
      <c r="L15" s="1739"/>
      <c r="M15" s="1739"/>
      <c r="N15" s="1739"/>
    </row>
    <row r="16" spans="1:15" ht="28.5" customHeight="1"/>
    <row r="17" spans="1:14" ht="18" customHeight="1">
      <c r="A17" s="1743" t="s">
        <v>221</v>
      </c>
      <c r="B17" s="1744"/>
      <c r="C17" s="1744"/>
      <c r="D17" s="1744"/>
      <c r="E17" s="1744"/>
      <c r="F17" s="1744"/>
      <c r="G17" s="1744"/>
      <c r="H17" s="1744"/>
      <c r="I17" s="1744"/>
      <c r="J17" s="1744"/>
      <c r="K17" s="1744"/>
      <c r="L17" s="1744"/>
      <c r="M17" s="1744"/>
      <c r="N17" s="1744"/>
    </row>
    <row r="18" spans="1:14" ht="30" customHeight="1"/>
    <row r="19" spans="1:14" ht="25.5" customHeight="1">
      <c r="A19" s="1745" t="s">
        <v>57</v>
      </c>
      <c r="B19" s="1745"/>
      <c r="C19" s="1747" t="str">
        <f>基礎情報!B3</f>
        <v>海老名○○○工事</v>
      </c>
      <c r="D19" s="1747"/>
      <c r="E19" s="1747"/>
      <c r="F19" s="1747"/>
      <c r="G19" s="1747"/>
      <c r="H19" s="1747"/>
      <c r="I19" s="1747"/>
      <c r="J19" s="1747"/>
      <c r="K19" s="1747"/>
      <c r="L19" s="1747"/>
      <c r="M19" s="1747"/>
    </row>
    <row r="20" spans="1:14" ht="25.5" customHeight="1">
      <c r="A20" s="86"/>
      <c r="B20" s="86"/>
    </row>
    <row r="21" spans="1:14" ht="25.5" customHeight="1">
      <c r="A21" s="1746" t="s">
        <v>58</v>
      </c>
      <c r="B21" s="1746"/>
      <c r="C21" s="77" t="s">
        <v>666</v>
      </c>
      <c r="D21" s="354"/>
      <c r="E21" s="355"/>
      <c r="F21" s="763" t="s">
        <v>1527</v>
      </c>
      <c r="G21" s="353" t="s">
        <v>667</v>
      </c>
      <c r="H21" s="354"/>
      <c r="I21" s="354"/>
      <c r="J21" s="354"/>
      <c r="K21" s="354"/>
      <c r="L21" s="354"/>
      <c r="M21" s="354"/>
    </row>
    <row r="22" spans="1:14" ht="25.5" customHeight="1">
      <c r="A22" s="78"/>
      <c r="B22" s="78"/>
      <c r="C22" s="71" t="s">
        <v>649</v>
      </c>
      <c r="D22" s="216"/>
      <c r="E22" s="8"/>
      <c r="F22" s="8"/>
      <c r="G22" s="8"/>
      <c r="H22" s="8"/>
      <c r="I22" s="8"/>
      <c r="J22" s="8"/>
      <c r="K22" s="8"/>
      <c r="L22" s="8"/>
      <c r="M22" s="8"/>
    </row>
    <row r="23" spans="1:14" ht="25.5" customHeight="1">
      <c r="A23" s="78"/>
      <c r="B23" s="78"/>
      <c r="C23" s="71" t="s">
        <v>652</v>
      </c>
      <c r="D23" s="216"/>
      <c r="E23" s="8"/>
      <c r="F23" s="8"/>
      <c r="G23" s="8"/>
      <c r="H23" s="8"/>
      <c r="I23" s="8"/>
      <c r="J23" s="8"/>
      <c r="K23" s="8"/>
      <c r="L23" s="8"/>
      <c r="M23" s="8"/>
    </row>
    <row r="24" spans="1:14" ht="25.5" customHeight="1">
      <c r="A24" s="78"/>
      <c r="B24" s="78"/>
      <c r="C24" s="78" t="s">
        <v>650</v>
      </c>
      <c r="D24" s="78"/>
      <c r="E24" s="78"/>
      <c r="F24" s="78"/>
      <c r="G24" s="78"/>
      <c r="H24" s="78"/>
      <c r="I24" s="78"/>
      <c r="J24" s="78"/>
    </row>
    <row r="25" spans="1:14" ht="25.5" customHeight="1">
      <c r="A25" s="78"/>
      <c r="B25" s="78"/>
      <c r="C25" s="78" t="s">
        <v>651</v>
      </c>
      <c r="D25" s="78"/>
      <c r="E25" s="78"/>
      <c r="F25" s="78"/>
      <c r="G25" s="78"/>
      <c r="H25" s="78"/>
      <c r="I25" s="78"/>
      <c r="J25" s="78"/>
    </row>
    <row r="26" spans="1:14" ht="25.5" customHeight="1">
      <c r="A26" s="78"/>
      <c r="B26" s="78"/>
      <c r="C26" s="78"/>
      <c r="D26" s="78"/>
      <c r="E26" s="78"/>
      <c r="F26" s="78"/>
      <c r="G26" s="78"/>
      <c r="H26" s="78"/>
      <c r="I26" s="78"/>
      <c r="J26" s="78"/>
    </row>
    <row r="27" spans="1:14" ht="25.5" customHeight="1">
      <c r="A27" s="78"/>
      <c r="B27" s="78"/>
      <c r="C27" s="78"/>
      <c r="D27" s="78"/>
      <c r="E27" s="78"/>
      <c r="F27" s="78"/>
      <c r="G27" s="78"/>
      <c r="H27" s="78"/>
      <c r="I27" s="78"/>
      <c r="J27" s="78"/>
      <c r="L27" s="40" t="s">
        <v>59</v>
      </c>
    </row>
    <row r="28" spans="1:14" ht="25.5" customHeight="1">
      <c r="A28" s="76"/>
      <c r="B28" s="77"/>
      <c r="C28" s="77"/>
      <c r="D28" s="77"/>
      <c r="E28" s="76"/>
      <c r="F28" s="77"/>
      <c r="G28" s="77"/>
      <c r="H28" s="77"/>
      <c r="I28" s="77"/>
      <c r="J28" s="78"/>
    </row>
    <row r="29" spans="1:14" ht="25.5" customHeight="1">
      <c r="A29" s="41"/>
      <c r="B29" s="71"/>
      <c r="C29" s="71"/>
      <c r="D29" s="71"/>
      <c r="E29" s="41"/>
      <c r="F29" s="71"/>
      <c r="G29" s="71"/>
      <c r="H29" s="71"/>
      <c r="I29" s="71"/>
    </row>
    <row r="30" spans="1:14" ht="25.5" customHeight="1">
      <c r="A30" s="41"/>
      <c r="B30" s="71"/>
      <c r="C30" s="71"/>
      <c r="D30" s="71"/>
      <c r="E30" s="41"/>
      <c r="F30" s="71"/>
      <c r="G30" s="71"/>
      <c r="H30" s="71"/>
      <c r="I30" s="71"/>
    </row>
    <row r="31" spans="1:14" ht="25.5" customHeight="1">
      <c r="A31" s="41"/>
      <c r="B31" s="71"/>
      <c r="C31" s="71"/>
      <c r="D31" s="71"/>
      <c r="E31" s="41"/>
      <c r="F31" s="71"/>
      <c r="G31" s="71"/>
      <c r="H31" s="71"/>
      <c r="I31" s="71"/>
    </row>
    <row r="32" spans="1:14" ht="25.5" customHeight="1">
      <c r="A32" s="41"/>
      <c r="B32" s="71"/>
      <c r="C32" s="71"/>
      <c r="D32" s="71"/>
      <c r="E32" s="41"/>
      <c r="F32" s="71"/>
      <c r="G32" s="71"/>
      <c r="H32" s="71"/>
      <c r="I32" s="71"/>
    </row>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sheetData>
  <mergeCells count="10">
    <mergeCell ref="F7:G7"/>
    <mergeCell ref="H7:M7"/>
    <mergeCell ref="F9:G9"/>
    <mergeCell ref="H9:M9"/>
    <mergeCell ref="A13:N13"/>
    <mergeCell ref="A17:N17"/>
    <mergeCell ref="A19:B19"/>
    <mergeCell ref="A21:B21"/>
    <mergeCell ref="C19:M19"/>
    <mergeCell ref="A15:N15"/>
  </mergeCells>
  <phoneticPr fontId="8"/>
  <printOptions horizont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249977111117893"/>
  </sheetPr>
  <dimension ref="A1:K56"/>
  <sheetViews>
    <sheetView view="pageBreakPreview" topLeftCell="A31" zoomScaleNormal="100" zoomScaleSheetLayoutView="100" workbookViewId="0">
      <selection activeCell="D45" sqref="D45"/>
    </sheetView>
  </sheetViews>
  <sheetFormatPr defaultRowHeight="13.5"/>
  <cols>
    <col min="2" max="5" width="17.375" customWidth="1"/>
  </cols>
  <sheetData>
    <row r="1" spans="1:7">
      <c r="A1" s="289" t="s">
        <v>1800</v>
      </c>
    </row>
    <row r="2" spans="1:7" s="734" customFormat="1" ht="13.5" customHeight="1">
      <c r="A2"/>
      <c r="B2"/>
      <c r="C2"/>
      <c r="D2" s="797"/>
      <c r="E2" s="798">
        <f>基礎情報!B2</f>
        <v>1234</v>
      </c>
      <c r="G2"/>
    </row>
    <row r="3" spans="1:7" s="734" customFormat="1" ht="13.5" customHeight="1">
      <c r="A3"/>
      <c r="B3"/>
      <c r="C3"/>
      <c r="D3"/>
      <c r="E3"/>
      <c r="F3"/>
      <c r="G3"/>
    </row>
    <row r="4" spans="1:7" s="734" customFormat="1" ht="13.5" customHeight="1">
      <c r="A4"/>
      <c r="B4"/>
      <c r="C4"/>
      <c r="D4"/>
      <c r="E4"/>
      <c r="F4"/>
      <c r="G4"/>
    </row>
    <row r="5" spans="1:7" s="734" customFormat="1" ht="13.5" customHeight="1">
      <c r="A5"/>
      <c r="B5"/>
      <c r="C5"/>
      <c r="D5" s="797" t="s">
        <v>1775</v>
      </c>
      <c r="E5" s="1047" t="s">
        <v>1500</v>
      </c>
      <c r="F5" s="1047"/>
      <c r="G5"/>
    </row>
    <row r="6" spans="1:7" s="734" customFormat="1" ht="13.5" customHeight="1">
      <c r="A6"/>
      <c r="B6"/>
      <c r="C6"/>
      <c r="D6"/>
      <c r="E6"/>
      <c r="F6"/>
      <c r="G6"/>
    </row>
    <row r="7" spans="1:7" s="734" customFormat="1" ht="13.5" customHeight="1">
      <c r="A7"/>
      <c r="B7"/>
      <c r="C7"/>
      <c r="D7"/>
      <c r="E7"/>
      <c r="F7"/>
      <c r="G7"/>
    </row>
    <row r="8" spans="1:7" s="734" customFormat="1" ht="13.5" customHeight="1">
      <c r="A8"/>
      <c r="B8"/>
      <c r="C8"/>
      <c r="D8"/>
      <c r="E8"/>
      <c r="F8"/>
      <c r="G8"/>
    </row>
    <row r="9" spans="1:7" s="734" customFormat="1" ht="13.5" customHeight="1">
      <c r="A9"/>
      <c r="B9"/>
      <c r="C9"/>
      <c r="D9"/>
      <c r="E9"/>
      <c r="F9"/>
      <c r="G9"/>
    </row>
    <row r="10" spans="1:7" s="734" customFormat="1" ht="13.5" customHeight="1">
      <c r="A10" s="1051" t="s">
        <v>242</v>
      </c>
      <c r="B10" s="1051"/>
      <c r="C10"/>
      <c r="D10"/>
      <c r="E10"/>
      <c r="F10"/>
      <c r="G10"/>
    </row>
    <row r="11" spans="1:7" s="734" customFormat="1" ht="13.5" customHeight="1">
      <c r="A11" s="730"/>
      <c r="B11" s="730"/>
      <c r="C11"/>
      <c r="D11"/>
      <c r="E11"/>
      <c r="F11"/>
      <c r="G11"/>
    </row>
    <row r="12" spans="1:7" s="734" customFormat="1" ht="13.5" customHeight="1">
      <c r="A12" s="730"/>
      <c r="B12" s="730"/>
      <c r="C12"/>
      <c r="D12"/>
      <c r="E12"/>
      <c r="F12"/>
      <c r="G12"/>
    </row>
    <row r="13" spans="1:7" s="734" customFormat="1" ht="13.5" customHeight="1">
      <c r="A13"/>
      <c r="B13"/>
      <c r="C13"/>
      <c r="D13"/>
      <c r="E13"/>
      <c r="F13"/>
      <c r="G13"/>
    </row>
    <row r="14" spans="1:7" s="734" customFormat="1" ht="13.5" customHeight="1">
      <c r="A14"/>
      <c r="B14"/>
      <c r="C14"/>
      <c r="D14"/>
      <c r="E14"/>
      <c r="F14"/>
      <c r="G14"/>
    </row>
    <row r="15" spans="1:7" s="734" customFormat="1" ht="13.5" customHeight="1">
      <c r="D15" s="766" t="s">
        <v>1560</v>
      </c>
      <c r="E15" s="1048" t="str">
        <f>基礎情報!B11</f>
        <v>有限会社海老名工務店</v>
      </c>
      <c r="F15" s="1048"/>
    </row>
    <row r="16" spans="1:7" s="734" customFormat="1" ht="13.5" customHeight="1">
      <c r="D16" s="690"/>
      <c r="E16" s="690"/>
      <c r="F16" s="691"/>
    </row>
    <row r="17" spans="1:7" s="734" customFormat="1" ht="13.5" customHeight="1">
      <c r="D17" s="766" t="s">
        <v>243</v>
      </c>
      <c r="E17" s="1049" t="str">
        <f>基礎情報!B15</f>
        <v>海老名　華子</v>
      </c>
      <c r="F17" s="1049"/>
      <c r="G17" s="219"/>
    </row>
    <row r="19" spans="1:7" ht="13.5" customHeight="1">
      <c r="B19" s="1053" t="s">
        <v>79</v>
      </c>
      <c r="C19" s="1053"/>
      <c r="D19" s="1053"/>
      <c r="E19" s="1053"/>
    </row>
    <row r="20" spans="1:7" ht="13.5" customHeight="1">
      <c r="B20" s="1053"/>
      <c r="C20" s="1053"/>
      <c r="D20" s="1053"/>
      <c r="E20" s="1053"/>
    </row>
    <row r="21" spans="1:7" s="734" customFormat="1" ht="13.5" customHeight="1">
      <c r="A21"/>
      <c r="B21" s="1753"/>
      <c r="C21" s="1751">
        <v>1</v>
      </c>
      <c r="D21" s="1751"/>
      <c r="E21" s="1754"/>
      <c r="F21"/>
      <c r="G21"/>
    </row>
    <row r="22" spans="1:7" s="734" customFormat="1" ht="13.5" customHeight="1">
      <c r="A22"/>
      <c r="B22" s="1753"/>
      <c r="C22" s="1751"/>
      <c r="D22" s="1751"/>
      <c r="E22" s="1754"/>
      <c r="F22"/>
      <c r="G22"/>
    </row>
    <row r="23" spans="1:7"/>
    <row r="24" spans="1:7" s="734" customFormat="1" ht="14.25"/>
    <row r="25" spans="1:7" s="734" customFormat="1" ht="14.25"/>
    <row r="26" spans="1:7" s="734" customFormat="1" ht="14.25">
      <c r="A26" s="767"/>
      <c r="B26" s="1752" t="str">
        <f>基礎情報!$B$3</f>
        <v>海老名○○○工事</v>
      </c>
      <c r="C26" s="1752"/>
      <c r="D26" s="1752"/>
      <c r="E26" s="767" t="s">
        <v>406</v>
      </c>
    </row>
    <row r="27" spans="1:7" s="9" customFormat="1" ht="14.25">
      <c r="B27" s="767"/>
      <c r="C27" s="767"/>
      <c r="D27" s="767"/>
      <c r="E27" s="767"/>
    </row>
    <row r="28" spans="1:7" s="9" customFormat="1" ht="14.25">
      <c r="B28" s="767" t="s">
        <v>553</v>
      </c>
      <c r="C28" s="767"/>
      <c r="D28" s="767"/>
      <c r="E28" s="767"/>
      <c r="F28" s="1749" t="s">
        <v>1628</v>
      </c>
    </row>
    <row r="29" spans="1:7">
      <c r="D29" s="768"/>
      <c r="F29" s="1750"/>
    </row>
    <row r="30" spans="1:7" ht="27" customHeight="1">
      <c r="A30" s="987" t="s">
        <v>9</v>
      </c>
      <c r="B30" s="899" t="s">
        <v>1632</v>
      </c>
      <c r="C30" s="899" t="s">
        <v>1633</v>
      </c>
      <c r="D30" s="988" t="s">
        <v>1636</v>
      </c>
      <c r="E30" s="899" t="s">
        <v>7</v>
      </c>
      <c r="F30" s="987" t="s">
        <v>447</v>
      </c>
    </row>
    <row r="31" spans="1:7" ht="45" customHeight="1">
      <c r="A31" s="778">
        <v>1</v>
      </c>
      <c r="B31" s="793" t="s">
        <v>1664</v>
      </c>
      <c r="C31" s="799"/>
      <c r="D31" s="795" t="s">
        <v>1665</v>
      </c>
      <c r="E31" s="954" t="s">
        <v>1776</v>
      </c>
      <c r="F31" s="777"/>
    </row>
    <row r="32" spans="1:7" ht="45" customHeight="1">
      <c r="A32" s="778">
        <v>2</v>
      </c>
      <c r="B32" s="793" t="s">
        <v>1641</v>
      </c>
      <c r="C32" s="799" t="s">
        <v>1642</v>
      </c>
      <c r="D32" s="795" t="s">
        <v>1666</v>
      </c>
      <c r="E32" s="954" t="s">
        <v>1776</v>
      </c>
      <c r="F32" s="777"/>
    </row>
    <row r="33" spans="1:11" ht="45" customHeight="1">
      <c r="A33" s="778">
        <v>3</v>
      </c>
      <c r="B33" s="793" t="s">
        <v>1644</v>
      </c>
      <c r="C33" s="799"/>
      <c r="D33" s="795" t="s">
        <v>1667</v>
      </c>
      <c r="E33" s="954" t="s">
        <v>1776</v>
      </c>
      <c r="F33" s="777"/>
    </row>
    <row r="34" spans="1:11" ht="45" customHeight="1">
      <c r="A34" s="778">
        <v>4</v>
      </c>
      <c r="B34" s="793" t="s">
        <v>1645</v>
      </c>
      <c r="C34" s="799" t="s">
        <v>1646</v>
      </c>
      <c r="D34" s="795" t="s">
        <v>1668</v>
      </c>
      <c r="E34" s="954" t="s">
        <v>1776</v>
      </c>
      <c r="F34" s="777"/>
    </row>
    <row r="35" spans="1:11" ht="45" customHeight="1">
      <c r="A35" s="778">
        <v>5</v>
      </c>
      <c r="B35" s="793" t="s">
        <v>1647</v>
      </c>
      <c r="C35" s="799" t="s">
        <v>1648</v>
      </c>
      <c r="D35" s="795"/>
      <c r="E35" s="779" t="s">
        <v>1685</v>
      </c>
      <c r="F35" s="777"/>
    </row>
    <row r="36" spans="1:11" ht="45" customHeight="1">
      <c r="A36" s="778">
        <v>6</v>
      </c>
      <c r="B36" s="793" t="s">
        <v>1634</v>
      </c>
      <c r="C36" s="799" t="s">
        <v>1669</v>
      </c>
      <c r="D36" s="795"/>
      <c r="E36" s="780" t="s">
        <v>632</v>
      </c>
      <c r="F36" s="777"/>
    </row>
    <row r="37" spans="1:11" ht="45" customHeight="1">
      <c r="A37" s="778">
        <v>7</v>
      </c>
      <c r="B37" s="793" t="s">
        <v>1681</v>
      </c>
      <c r="C37" s="799" t="s">
        <v>1682</v>
      </c>
      <c r="D37" s="795" t="s">
        <v>1677</v>
      </c>
      <c r="E37" s="780" t="s">
        <v>1683</v>
      </c>
      <c r="F37" s="777"/>
    </row>
    <row r="38" spans="1:11" ht="45" customHeight="1">
      <c r="A38" s="955">
        <v>8</v>
      </c>
      <c r="B38" s="793" t="s">
        <v>1679</v>
      </c>
      <c r="C38" s="799" t="s">
        <v>1680</v>
      </c>
      <c r="D38" s="795" t="s">
        <v>1678</v>
      </c>
      <c r="E38" s="956" t="s">
        <v>1684</v>
      </c>
      <c r="F38" s="736"/>
    </row>
    <row r="39" spans="1:11" s="9" customFormat="1" ht="13.5" customHeight="1">
      <c r="A39" s="733"/>
      <c r="B39" s="1053" t="s">
        <v>79</v>
      </c>
      <c r="C39" s="1053"/>
      <c r="D39" s="1053"/>
      <c r="E39" s="1053"/>
      <c r="F39" s="1749" t="s">
        <v>1628</v>
      </c>
      <c r="H39"/>
      <c r="I39"/>
      <c r="J39"/>
      <c r="K39"/>
    </row>
    <row r="40" spans="1:11" ht="13.5" customHeight="1">
      <c r="A40" s="735"/>
      <c r="B40" s="1053"/>
      <c r="C40" s="1053"/>
      <c r="D40" s="1053"/>
      <c r="E40" s="1053"/>
      <c r="F40" s="1750"/>
    </row>
    <row r="41" spans="1:11" ht="45" customHeight="1">
      <c r="A41" s="987" t="s">
        <v>9</v>
      </c>
      <c r="B41" s="1023" t="s">
        <v>1632</v>
      </c>
      <c r="C41" s="1023" t="s">
        <v>1633</v>
      </c>
      <c r="D41" s="988" t="s">
        <v>1636</v>
      </c>
      <c r="E41" s="1023" t="s">
        <v>7</v>
      </c>
      <c r="F41" s="987" t="s">
        <v>447</v>
      </c>
    </row>
    <row r="42" spans="1:11" ht="45" customHeight="1">
      <c r="A42" s="778">
        <v>9</v>
      </c>
      <c r="B42" s="793" t="s">
        <v>1654</v>
      </c>
      <c r="C42" s="799" t="s">
        <v>1655</v>
      </c>
      <c r="D42" s="795"/>
      <c r="E42" s="780" t="s">
        <v>632</v>
      </c>
      <c r="F42" s="777"/>
    </row>
    <row r="43" spans="1:11" ht="45" customHeight="1">
      <c r="A43" s="778">
        <v>10</v>
      </c>
      <c r="B43" s="793" t="s">
        <v>1656</v>
      </c>
      <c r="C43" s="800" t="s">
        <v>1657</v>
      </c>
      <c r="D43" s="795"/>
      <c r="E43" s="780" t="s">
        <v>632</v>
      </c>
      <c r="F43" s="777"/>
    </row>
    <row r="44" spans="1:11" ht="45" customHeight="1">
      <c r="A44" s="778">
        <v>11</v>
      </c>
      <c r="B44" s="793" t="s">
        <v>1658</v>
      </c>
      <c r="C44" s="800" t="s">
        <v>1659</v>
      </c>
      <c r="D44" s="795"/>
      <c r="E44" s="780" t="s">
        <v>632</v>
      </c>
      <c r="F44" s="777"/>
    </row>
    <row r="45" spans="1:11" ht="45" customHeight="1">
      <c r="A45" s="778">
        <v>12</v>
      </c>
      <c r="B45" s="793" t="s">
        <v>1660</v>
      </c>
      <c r="C45" s="800" t="s">
        <v>1659</v>
      </c>
      <c r="D45" s="795"/>
      <c r="E45" s="780" t="s">
        <v>632</v>
      </c>
      <c r="F45" s="777"/>
    </row>
    <row r="46" spans="1:11" ht="45" customHeight="1">
      <c r="A46" s="778">
        <v>13</v>
      </c>
      <c r="B46" s="793" t="s">
        <v>1661</v>
      </c>
      <c r="C46" s="800" t="s">
        <v>1662</v>
      </c>
      <c r="D46" s="795"/>
      <c r="E46" s="780" t="s">
        <v>632</v>
      </c>
      <c r="F46" s="736"/>
    </row>
    <row r="47" spans="1:11" ht="45" customHeight="1">
      <c r="A47" s="778"/>
      <c r="B47" s="793"/>
      <c r="C47" s="794"/>
      <c r="D47" s="795"/>
      <c r="E47" s="779"/>
      <c r="F47" s="777"/>
    </row>
    <row r="48" spans="1:11" ht="45" customHeight="1">
      <c r="A48" s="778"/>
      <c r="B48" s="793"/>
      <c r="C48" s="794"/>
      <c r="D48" s="795"/>
      <c r="E48" s="779"/>
      <c r="F48" s="777"/>
    </row>
    <row r="49" spans="1:11" ht="45" customHeight="1">
      <c r="A49" s="778"/>
      <c r="B49" s="793"/>
      <c r="C49" s="794"/>
      <c r="D49" s="795"/>
      <c r="E49" s="779"/>
      <c r="F49" s="777"/>
    </row>
    <row r="50" spans="1:11" ht="45" customHeight="1">
      <c r="A50" s="778"/>
      <c r="B50" s="793"/>
      <c r="C50" s="794"/>
      <c r="D50" s="795"/>
      <c r="E50" s="779"/>
      <c r="F50" s="777"/>
    </row>
    <row r="51" spans="1:11" ht="45" customHeight="1">
      <c r="A51" s="778"/>
      <c r="B51" s="793"/>
      <c r="C51" s="794"/>
      <c r="D51" s="795"/>
      <c r="E51" s="779"/>
      <c r="F51" s="777"/>
    </row>
    <row r="52" spans="1:11" ht="45" customHeight="1">
      <c r="A52" s="778"/>
      <c r="B52" s="793"/>
      <c r="C52" s="794"/>
      <c r="D52" s="795"/>
      <c r="E52" s="780"/>
      <c r="F52" s="777"/>
    </row>
    <row r="53" spans="1:11" ht="45" customHeight="1">
      <c r="A53" s="778"/>
      <c r="B53" s="793"/>
      <c r="C53" s="794"/>
      <c r="D53" s="795"/>
      <c r="E53" s="780"/>
      <c r="F53" s="777"/>
    </row>
    <row r="54" spans="1:11" ht="45" customHeight="1">
      <c r="A54" s="778"/>
      <c r="B54" s="793"/>
      <c r="C54" s="794"/>
      <c r="D54" s="795"/>
      <c r="E54" s="780"/>
      <c r="F54" s="777"/>
    </row>
    <row r="55" spans="1:11" ht="45" customHeight="1">
      <c r="A55" s="778"/>
      <c r="B55" s="793"/>
      <c r="C55" s="794"/>
      <c r="D55" s="795"/>
      <c r="E55" s="780"/>
      <c r="F55" s="777"/>
      <c r="H55" s="9"/>
      <c r="I55" s="9"/>
      <c r="J55" s="9"/>
      <c r="K55" s="9"/>
    </row>
    <row r="56" spans="1:11" ht="45" customHeight="1">
      <c r="A56" s="955"/>
      <c r="B56" s="793"/>
      <c r="C56" s="794"/>
      <c r="D56" s="795"/>
      <c r="E56" s="956"/>
      <c r="F56" s="736"/>
    </row>
  </sheetData>
  <mergeCells count="12">
    <mergeCell ref="F39:F40"/>
    <mergeCell ref="F28:F29"/>
    <mergeCell ref="E5:F5"/>
    <mergeCell ref="B19:E20"/>
    <mergeCell ref="C21:D22"/>
    <mergeCell ref="B26:D26"/>
    <mergeCell ref="B39:E40"/>
    <mergeCell ref="A10:B10"/>
    <mergeCell ref="E15:F15"/>
    <mergeCell ref="E17:F17"/>
    <mergeCell ref="B21:B22"/>
    <mergeCell ref="E21:E22"/>
  </mergeCells>
  <phoneticPr fontId="8"/>
  <printOptions horizontalCentered="1"/>
  <pageMargins left="0.59055118110236227" right="0.39370078740157483" top="0.98425196850393704" bottom="0.59055118110236227" header="0.51181102362204722" footer="0.51181102362204722"/>
  <pageSetup paperSize="9" orientation="portrait" cellComments="asDisplayed" horizontalDpi="300" verticalDpi="300" r:id="rId1"/>
  <headerFooter alignWithMargins="0"/>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249977111117893"/>
  </sheetPr>
  <dimension ref="A1:J55"/>
  <sheetViews>
    <sheetView view="pageBreakPreview" zoomScaleNormal="100" workbookViewId="0">
      <selection activeCell="M22" sqref="M22"/>
    </sheetView>
  </sheetViews>
  <sheetFormatPr defaultRowHeight="13.5"/>
  <cols>
    <col min="1" max="1" width="4.75" style="94" customWidth="1"/>
    <col min="2" max="16384" width="9" style="94"/>
  </cols>
  <sheetData>
    <row r="1" spans="1:10" ht="69" customHeight="1">
      <c r="A1" s="1755" t="s">
        <v>628</v>
      </c>
      <c r="B1" s="1756"/>
      <c r="C1" s="1756"/>
      <c r="D1" s="1756"/>
      <c r="E1" s="1756"/>
      <c r="F1" s="1756"/>
      <c r="G1" s="1756"/>
      <c r="H1" s="1756"/>
      <c r="I1" s="1756"/>
      <c r="J1" s="1756"/>
    </row>
    <row r="2" spans="1:10" ht="11.25" customHeight="1">
      <c r="A2" s="92"/>
      <c r="B2" s="93"/>
      <c r="C2" s="96"/>
      <c r="D2" s="96"/>
    </row>
    <row r="3" spans="1:10" ht="18" customHeight="1">
      <c r="A3" s="100"/>
      <c r="B3" s="1759" t="s">
        <v>665</v>
      </c>
      <c r="C3" s="1759"/>
      <c r="D3" s="1759"/>
      <c r="E3" s="1759"/>
      <c r="F3" s="1759"/>
      <c r="G3" s="1759"/>
      <c r="H3" s="1759"/>
      <c r="I3" s="1759"/>
      <c r="J3" s="1759"/>
    </row>
    <row r="4" spans="1:10" ht="15.75" customHeight="1">
      <c r="A4" s="97"/>
      <c r="B4" s="1759"/>
      <c r="C4" s="1759"/>
      <c r="D4" s="1759"/>
      <c r="E4" s="1759"/>
      <c r="F4" s="1759"/>
      <c r="G4" s="1759"/>
      <c r="H4" s="1759"/>
      <c r="I4" s="1759"/>
      <c r="J4" s="1759"/>
    </row>
    <row r="5" spans="1:10" ht="15.75" customHeight="1">
      <c r="A5" s="97"/>
      <c r="B5" s="1759"/>
      <c r="C5" s="1759"/>
      <c r="D5" s="1759"/>
      <c r="E5" s="1759"/>
      <c r="F5" s="1759"/>
      <c r="G5" s="1759"/>
      <c r="H5" s="1759"/>
      <c r="I5" s="1759"/>
      <c r="J5" s="1759"/>
    </row>
    <row r="6" spans="1:10" ht="11.25" customHeight="1">
      <c r="A6" s="97"/>
      <c r="B6" s="1759"/>
      <c r="C6" s="1759"/>
      <c r="D6" s="1759"/>
      <c r="E6" s="1759"/>
      <c r="F6" s="1759"/>
      <c r="G6" s="1759"/>
      <c r="H6" s="1759"/>
      <c r="I6" s="1759"/>
      <c r="J6" s="1759"/>
    </row>
    <row r="7" spans="1:10" ht="18" customHeight="1">
      <c r="A7" s="100"/>
      <c r="B7" s="1759"/>
      <c r="C7" s="1759"/>
      <c r="D7" s="1759"/>
      <c r="E7" s="1759"/>
      <c r="F7" s="1759"/>
      <c r="G7" s="1759"/>
      <c r="H7" s="1759"/>
      <c r="I7" s="1759"/>
      <c r="J7" s="1759"/>
    </row>
    <row r="8" spans="1:10" ht="15.75" customHeight="1">
      <c r="A8" s="97"/>
      <c r="B8" s="1759"/>
      <c r="C8" s="1759"/>
      <c r="D8" s="1759"/>
      <c r="E8" s="1759"/>
      <c r="F8" s="1759"/>
      <c r="G8" s="1759"/>
      <c r="H8" s="1759"/>
      <c r="I8" s="1759"/>
      <c r="J8" s="1759"/>
    </row>
    <row r="9" spans="1:10" ht="15.75" customHeight="1">
      <c r="A9" s="97"/>
      <c r="B9" s="342"/>
      <c r="C9" s="342"/>
      <c r="D9" s="342"/>
      <c r="E9" s="342"/>
      <c r="F9" s="342"/>
      <c r="G9" s="342"/>
      <c r="H9" s="342"/>
      <c r="I9" s="342"/>
      <c r="J9" s="342"/>
    </row>
    <row r="10" spans="1:10" ht="11.25" customHeight="1">
      <c r="A10" s="97"/>
      <c r="B10" s="342"/>
      <c r="C10" s="342"/>
      <c r="D10" s="342"/>
      <c r="E10" s="342"/>
      <c r="F10" s="342"/>
      <c r="G10" s="342"/>
      <c r="H10" s="342"/>
      <c r="I10" s="342"/>
      <c r="J10" s="342"/>
    </row>
    <row r="11" spans="1:10" ht="18" customHeight="1">
      <c r="A11" s="100"/>
      <c r="B11" s="1757" t="s">
        <v>620</v>
      </c>
      <c r="C11" s="1757"/>
      <c r="D11" s="1757"/>
      <c r="E11" s="1757"/>
      <c r="F11" s="1757"/>
      <c r="G11" s="1757"/>
      <c r="H11" s="1757"/>
      <c r="I11" s="1757"/>
      <c r="J11" s="1757"/>
    </row>
    <row r="12" spans="1:10" ht="15.75" customHeight="1">
      <c r="A12" s="97"/>
      <c r="B12" s="1757" t="s">
        <v>621</v>
      </c>
      <c r="C12" s="1757"/>
      <c r="D12" s="1757"/>
      <c r="E12" s="1757"/>
      <c r="F12" s="1757"/>
      <c r="G12" s="1757"/>
      <c r="H12" s="1757"/>
      <c r="I12" s="1757"/>
      <c r="J12" s="1757"/>
    </row>
    <row r="13" spans="1:10" ht="15.75" customHeight="1">
      <c r="A13" s="97"/>
      <c r="B13" s="1758" t="s">
        <v>622</v>
      </c>
      <c r="C13" s="1758"/>
      <c r="D13" s="1758"/>
      <c r="E13" s="1758"/>
      <c r="F13" s="1758"/>
      <c r="G13" s="1758"/>
      <c r="H13" s="1758"/>
      <c r="I13" s="1758"/>
      <c r="J13" s="1758"/>
    </row>
    <row r="14" spans="1:10" ht="15.75" customHeight="1">
      <c r="A14" s="97"/>
      <c r="B14" s="343"/>
      <c r="C14" s="343"/>
      <c r="D14" s="343"/>
      <c r="E14" s="343"/>
      <c r="F14" s="343"/>
      <c r="G14" s="343"/>
      <c r="H14" s="343"/>
      <c r="I14" s="343"/>
      <c r="J14" s="343"/>
    </row>
    <row r="15" spans="1:10" ht="15.75" customHeight="1">
      <c r="A15" s="97"/>
      <c r="B15" s="1757"/>
      <c r="C15" s="1757"/>
      <c r="D15" s="1757"/>
      <c r="E15" s="1757"/>
      <c r="F15" s="1757"/>
      <c r="G15" s="1757"/>
      <c r="H15" s="1757"/>
      <c r="I15" s="1757"/>
      <c r="J15" s="1757"/>
    </row>
    <row r="16" spans="1:10" ht="15.75" customHeight="1">
      <c r="A16" s="97"/>
      <c r="B16" s="1757" t="s">
        <v>625</v>
      </c>
      <c r="C16" s="1757"/>
      <c r="D16" s="1757"/>
      <c r="E16" s="1757"/>
      <c r="F16" s="1757"/>
      <c r="G16" s="1757"/>
      <c r="H16" s="1757"/>
      <c r="I16" s="1757"/>
      <c r="J16" s="1757"/>
    </row>
    <row r="17" spans="1:10" ht="15.75" customHeight="1">
      <c r="A17" s="97"/>
      <c r="B17" s="1758" t="s">
        <v>626</v>
      </c>
      <c r="C17" s="1758"/>
      <c r="D17" s="1758"/>
      <c r="E17" s="1758"/>
      <c r="F17" s="1758"/>
      <c r="G17" s="1758"/>
      <c r="H17" s="1758"/>
      <c r="I17" s="1758"/>
      <c r="J17" s="1758"/>
    </row>
    <row r="18" spans="1:10" ht="15.75" customHeight="1">
      <c r="A18" s="97"/>
      <c r="B18" s="343"/>
      <c r="C18" s="343"/>
      <c r="D18" s="343"/>
      <c r="E18" s="343"/>
      <c r="F18" s="343"/>
      <c r="G18" s="343"/>
      <c r="H18" s="343"/>
      <c r="I18" s="343"/>
      <c r="J18" s="343"/>
    </row>
    <row r="19" spans="1:10" ht="15.75" customHeight="1">
      <c r="A19" s="97"/>
      <c r="B19" s="343"/>
      <c r="C19" s="343"/>
      <c r="D19" s="343"/>
      <c r="E19" s="343"/>
      <c r="F19" s="343"/>
      <c r="G19" s="343"/>
      <c r="H19" s="343"/>
      <c r="I19" s="343"/>
      <c r="J19" s="343"/>
    </row>
    <row r="20" spans="1:10" ht="15.75" customHeight="1">
      <c r="A20" s="97"/>
      <c r="B20" s="1757" t="s">
        <v>623</v>
      </c>
      <c r="C20" s="1757"/>
      <c r="D20" s="1757"/>
      <c r="E20" s="1757"/>
      <c r="F20" s="1757"/>
      <c r="G20" s="1757"/>
      <c r="H20" s="1757"/>
      <c r="I20" s="1757"/>
      <c r="J20" s="1757"/>
    </row>
    <row r="21" spans="1:10" ht="15.75" customHeight="1">
      <c r="A21" s="97"/>
      <c r="B21" s="1758" t="s">
        <v>624</v>
      </c>
      <c r="C21" s="1758"/>
      <c r="D21" s="1758"/>
      <c r="E21" s="1758"/>
      <c r="F21" s="1758"/>
      <c r="G21" s="1758"/>
      <c r="H21" s="1758"/>
      <c r="I21" s="1758"/>
      <c r="J21" s="1758"/>
    </row>
    <row r="22" spans="1:10" ht="15.75" customHeight="1">
      <c r="A22" s="97"/>
      <c r="B22" s="1757" t="s">
        <v>627</v>
      </c>
      <c r="C22" s="1757"/>
      <c r="D22" s="1757"/>
      <c r="E22" s="1757"/>
      <c r="F22" s="1757"/>
      <c r="G22" s="1757"/>
      <c r="H22" s="1757"/>
      <c r="I22" s="1757"/>
      <c r="J22" s="1757"/>
    </row>
    <row r="23" spans="1:10" ht="15.75" customHeight="1">
      <c r="A23" s="97"/>
      <c r="B23" s="1757"/>
      <c r="C23" s="1757"/>
      <c r="D23" s="1757"/>
      <c r="E23" s="1757"/>
      <c r="F23" s="1757"/>
      <c r="G23" s="1757"/>
      <c r="H23" s="1757"/>
      <c r="I23" s="1757"/>
      <c r="J23" s="1757"/>
    </row>
    <row r="24" spans="1:10" ht="11.25" customHeight="1">
      <c r="A24" s="97"/>
      <c r="B24" s="1024"/>
      <c r="C24" s="1024"/>
      <c r="D24" s="1024"/>
      <c r="E24" s="1024"/>
      <c r="F24" s="1024"/>
      <c r="G24" s="1024"/>
      <c r="H24" s="1024"/>
      <c r="I24" s="1024"/>
      <c r="J24" s="1024"/>
    </row>
    <row r="25" spans="1:10" ht="18" customHeight="1">
      <c r="A25" s="100"/>
      <c r="B25" s="1024"/>
      <c r="C25" s="1024"/>
      <c r="D25" s="1024"/>
      <c r="E25" s="1024"/>
      <c r="F25" s="1024"/>
      <c r="G25" s="1024"/>
      <c r="H25" s="1024"/>
      <c r="I25" s="1024"/>
      <c r="J25" s="1024"/>
    </row>
    <row r="26" spans="1:10" ht="11.25" customHeight="1">
      <c r="A26" s="97"/>
      <c r="B26" s="1024"/>
      <c r="C26" s="1024"/>
      <c r="D26" s="1024"/>
      <c r="E26" s="1024"/>
      <c r="F26" s="1024"/>
      <c r="G26" s="1024"/>
      <c r="H26" s="1024"/>
      <c r="I26" s="1024"/>
      <c r="J26" s="1024"/>
    </row>
    <row r="27" spans="1:10" ht="18" customHeight="1">
      <c r="A27" s="100"/>
      <c r="B27" s="1024"/>
      <c r="C27" s="1024"/>
      <c r="D27" s="1024"/>
      <c r="E27" s="1024"/>
      <c r="F27" s="1024"/>
      <c r="G27" s="1024"/>
      <c r="H27" s="1024"/>
      <c r="I27" s="1024"/>
      <c r="J27" s="1024"/>
    </row>
    <row r="28" spans="1:10" ht="15.75" customHeight="1">
      <c r="A28" s="97"/>
      <c r="B28" s="1025"/>
      <c r="C28" s="1025"/>
      <c r="D28" s="1025"/>
      <c r="E28" s="1025"/>
      <c r="F28" s="1025"/>
      <c r="G28" s="1025"/>
      <c r="H28" s="1025"/>
      <c r="I28" s="1025"/>
      <c r="J28" s="1025"/>
    </row>
    <row r="29" spans="1:10" ht="15.75" customHeight="1">
      <c r="A29" s="97"/>
      <c r="B29" s="1025"/>
      <c r="C29" s="1025"/>
      <c r="D29" s="1025"/>
      <c r="E29" s="1025"/>
      <c r="F29" s="1025"/>
      <c r="G29" s="1025"/>
      <c r="H29" s="1025"/>
      <c r="I29" s="1025"/>
      <c r="J29" s="1025"/>
    </row>
    <row r="30" spans="1:10" ht="15.75" customHeight="1">
      <c r="A30" s="97"/>
      <c r="B30" s="1025"/>
      <c r="C30" s="1025"/>
      <c r="D30" s="1025"/>
      <c r="E30" s="1025"/>
      <c r="F30" s="1025"/>
      <c r="G30" s="1025"/>
      <c r="H30" s="1025"/>
      <c r="I30" s="1025"/>
      <c r="J30" s="1025"/>
    </row>
    <row r="31" spans="1:10" ht="11.25" customHeight="1">
      <c r="A31" s="97"/>
      <c r="B31" s="98"/>
      <c r="C31" s="98"/>
      <c r="D31" s="98"/>
      <c r="E31" s="98"/>
      <c r="F31" s="98"/>
      <c r="G31" s="98"/>
      <c r="H31" s="98"/>
      <c r="I31" s="98"/>
      <c r="J31" s="98"/>
    </row>
    <row r="32" spans="1:10" ht="18" customHeight="1">
      <c r="A32" s="100"/>
      <c r="B32" s="1024"/>
      <c r="C32" s="1024"/>
      <c r="D32" s="1024"/>
      <c r="E32" s="1024"/>
      <c r="F32" s="1024"/>
      <c r="G32" s="1024"/>
      <c r="H32" s="1024"/>
      <c r="I32" s="1024"/>
      <c r="J32" s="1024"/>
    </row>
    <row r="33" spans="1:10" ht="11.25" customHeight="1">
      <c r="A33" s="97"/>
      <c r="B33" s="98"/>
      <c r="C33" s="98"/>
      <c r="D33" s="98"/>
      <c r="E33" s="98"/>
      <c r="F33" s="98"/>
      <c r="G33" s="98"/>
      <c r="H33" s="98"/>
      <c r="I33" s="98"/>
      <c r="J33" s="98"/>
    </row>
    <row r="34" spans="1:10" ht="18" customHeight="1">
      <c r="A34" s="100"/>
      <c r="B34" s="1024"/>
      <c r="C34" s="1024"/>
      <c r="D34" s="1024"/>
      <c r="E34" s="1024"/>
      <c r="F34" s="1024"/>
      <c r="G34" s="1024"/>
      <c r="H34" s="1024"/>
      <c r="I34" s="1024"/>
      <c r="J34" s="1024"/>
    </row>
    <row r="35" spans="1:10" ht="15.75" customHeight="1">
      <c r="A35" s="97"/>
      <c r="B35" s="1025"/>
      <c r="C35" s="1025"/>
      <c r="D35" s="1025"/>
      <c r="E35" s="1025"/>
      <c r="F35" s="1025"/>
      <c r="G35" s="1025"/>
      <c r="H35" s="1025"/>
      <c r="I35" s="1025"/>
      <c r="J35" s="1025"/>
    </row>
    <row r="36" spans="1:10" ht="15.75" customHeight="1">
      <c r="A36" s="97"/>
      <c r="B36" s="1025"/>
      <c r="C36" s="1025"/>
      <c r="D36" s="1025"/>
      <c r="E36" s="1025"/>
      <c r="F36" s="1025"/>
      <c r="G36" s="1025"/>
      <c r="H36" s="1025"/>
      <c r="I36" s="1025"/>
      <c r="J36" s="1025"/>
    </row>
    <row r="37" spans="1:10" ht="15.75" customHeight="1">
      <c r="A37" s="97"/>
      <c r="B37" s="1025"/>
      <c r="C37" s="1025"/>
      <c r="D37" s="1025"/>
      <c r="E37" s="1025"/>
      <c r="F37" s="1025"/>
      <c r="G37" s="1025"/>
      <c r="H37" s="1025"/>
      <c r="I37" s="1025"/>
      <c r="J37" s="1025"/>
    </row>
    <row r="38" spans="1:10" ht="11.25" customHeight="1">
      <c r="A38" s="97"/>
      <c r="B38" s="98"/>
      <c r="C38" s="98"/>
      <c r="D38" s="98"/>
      <c r="E38" s="98"/>
      <c r="F38" s="98"/>
      <c r="G38" s="98"/>
      <c r="H38" s="98"/>
      <c r="I38" s="98"/>
      <c r="J38" s="98"/>
    </row>
    <row r="39" spans="1:10" ht="18" customHeight="1">
      <c r="A39" s="100"/>
      <c r="B39" s="1024"/>
      <c r="C39" s="1024"/>
      <c r="D39" s="1024"/>
      <c r="E39" s="1024"/>
      <c r="F39" s="1024"/>
      <c r="G39" s="1024"/>
      <c r="H39" s="1024"/>
      <c r="I39" s="1024"/>
      <c r="J39" s="1024"/>
    </row>
    <row r="40" spans="1:10">
      <c r="A40" s="97"/>
      <c r="B40" s="1028"/>
      <c r="C40" s="1028"/>
      <c r="D40" s="1028"/>
      <c r="E40" s="1028"/>
      <c r="F40" s="1028"/>
      <c r="G40" s="1028"/>
      <c r="H40" s="1028"/>
      <c r="I40" s="1028"/>
      <c r="J40" s="1028"/>
    </row>
    <row r="41" spans="1:10">
      <c r="A41" s="337"/>
      <c r="B41" s="1028"/>
      <c r="C41" s="1028"/>
      <c r="D41" s="1028"/>
      <c r="E41" s="1028"/>
      <c r="F41" s="1028"/>
      <c r="G41" s="1028"/>
      <c r="H41" s="1028"/>
      <c r="I41" s="1028"/>
      <c r="J41" s="1028"/>
    </row>
    <row r="42" spans="1:10">
      <c r="A42" s="337"/>
      <c r="B42" s="1028"/>
      <c r="C42" s="1028"/>
      <c r="D42" s="1028"/>
      <c r="E42" s="1028"/>
      <c r="F42" s="1028"/>
      <c r="G42" s="1028"/>
      <c r="H42" s="1028"/>
      <c r="I42" s="1028"/>
      <c r="J42" s="1028"/>
    </row>
    <row r="43" spans="1:10">
      <c r="A43" s="337"/>
    </row>
    <row r="44" spans="1:10">
      <c r="A44" s="337"/>
    </row>
    <row r="45" spans="1:10">
      <c r="A45" s="337"/>
    </row>
    <row r="46" spans="1:10">
      <c r="A46" s="337"/>
    </row>
    <row r="47" spans="1:10">
      <c r="A47" s="337"/>
    </row>
    <row r="48" spans="1:10">
      <c r="A48" s="337"/>
    </row>
    <row r="49" spans="1:1">
      <c r="A49" s="337"/>
    </row>
    <row r="50" spans="1:1">
      <c r="A50" s="337"/>
    </row>
    <row r="51" spans="1:1">
      <c r="A51" s="337"/>
    </row>
    <row r="52" spans="1:1">
      <c r="A52" s="337"/>
    </row>
    <row r="53" spans="1:1">
      <c r="A53" s="337"/>
    </row>
    <row r="54" spans="1:1">
      <c r="A54" s="337"/>
    </row>
    <row r="55" spans="1:1">
      <c r="A55" s="337"/>
    </row>
  </sheetData>
  <mergeCells count="21">
    <mergeCell ref="B16:J16"/>
    <mergeCell ref="B17:J17"/>
    <mergeCell ref="B24:J24"/>
    <mergeCell ref="B26:J26"/>
    <mergeCell ref="B22:J23"/>
    <mergeCell ref="A1:J1"/>
    <mergeCell ref="B11:J11"/>
    <mergeCell ref="B25:J25"/>
    <mergeCell ref="B21:J21"/>
    <mergeCell ref="B40:J42"/>
    <mergeCell ref="B3:J8"/>
    <mergeCell ref="B12:J12"/>
    <mergeCell ref="B13:J13"/>
    <mergeCell ref="B15:J15"/>
    <mergeCell ref="B20:J20"/>
    <mergeCell ref="B27:J27"/>
    <mergeCell ref="B28:J30"/>
    <mergeCell ref="B32:J32"/>
    <mergeCell ref="B34:J34"/>
    <mergeCell ref="B35:J37"/>
    <mergeCell ref="B39:J39"/>
  </mergeCells>
  <phoneticPr fontId="8"/>
  <hyperlinks>
    <hyperlink ref="B13" r:id="rId1" xr:uid="{00000000-0004-0000-1700-000000000000}"/>
    <hyperlink ref="B17" r:id="rId2" display="https://www.jswa.jp/nintei/standard-list" xr:uid="{00000000-0004-0000-1700-000001000000}"/>
  </hyperlinks>
  <pageMargins left="0.75" right="0.75" top="1" bottom="1" header="0.51200000000000001" footer="0.51200000000000001"/>
  <pageSetup paperSize="9" orientation="portrait" horizontalDpi="300" verticalDpi="300" r:id="rId3"/>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249977111117893"/>
  </sheetPr>
  <dimension ref="A1:AZ81"/>
  <sheetViews>
    <sheetView view="pageBreakPreview" zoomScaleNormal="75" zoomScaleSheetLayoutView="75" workbookViewId="0"/>
  </sheetViews>
  <sheetFormatPr defaultRowHeight="13.5"/>
  <cols>
    <col min="1" max="37" width="3" style="169" customWidth="1"/>
    <col min="38" max="45" width="2.625" style="169" customWidth="1"/>
    <col min="46" max="16384" width="9" style="169"/>
  </cols>
  <sheetData>
    <row r="1" spans="1:52" ht="28.5" customHeight="1">
      <c r="A1" s="895" t="s">
        <v>1801</v>
      </c>
      <c r="B1" s="350"/>
      <c r="C1" s="170"/>
      <c r="D1" s="170"/>
      <c r="E1" s="170"/>
      <c r="F1" s="170"/>
      <c r="G1" s="170"/>
      <c r="H1" s="170"/>
      <c r="I1" s="170"/>
      <c r="J1" s="170"/>
      <c r="K1" s="1803" t="s">
        <v>10</v>
      </c>
      <c r="L1" s="1803"/>
      <c r="M1" s="1803"/>
      <c r="N1" s="1803"/>
      <c r="O1" s="1803"/>
      <c r="P1" s="1803"/>
      <c r="Q1" s="1803"/>
      <c r="R1" s="1803"/>
      <c r="S1" s="1803"/>
      <c r="T1" s="1803"/>
      <c r="U1" s="1803"/>
      <c r="V1" s="1803"/>
      <c r="W1" s="1803"/>
      <c r="X1" s="1803"/>
      <c r="Y1" s="1803"/>
      <c r="Z1" s="1803"/>
      <c r="AA1" s="1803"/>
      <c r="AB1" s="170"/>
      <c r="AC1" s="170"/>
      <c r="AD1" s="1800" t="s">
        <v>199</v>
      </c>
      <c r="AE1" s="1800"/>
      <c r="AF1" s="1800"/>
      <c r="AG1" s="1801">
        <f>基礎情報!B2</f>
        <v>1234</v>
      </c>
      <c r="AH1" s="1802"/>
      <c r="AI1" s="1802"/>
      <c r="AJ1" s="1802"/>
      <c r="AK1" s="1802"/>
    </row>
    <row r="2" spans="1:52" ht="8.25" customHeight="1" thickBot="1">
      <c r="B2" s="170"/>
      <c r="C2" s="170"/>
      <c r="D2" s="170"/>
      <c r="E2" s="170"/>
      <c r="F2" s="170"/>
      <c r="G2" s="170"/>
      <c r="H2" s="170"/>
      <c r="I2" s="170"/>
      <c r="J2" s="170"/>
      <c r="K2" s="171"/>
      <c r="L2" s="171"/>
      <c r="M2" s="171"/>
      <c r="N2" s="171"/>
      <c r="O2" s="171"/>
      <c r="P2" s="171"/>
      <c r="Q2" s="171"/>
      <c r="R2" s="171"/>
      <c r="S2" s="171"/>
      <c r="T2" s="171"/>
      <c r="U2" s="171"/>
      <c r="V2" s="171"/>
      <c r="W2" s="171"/>
      <c r="X2" s="171"/>
      <c r="Y2" s="171"/>
      <c r="Z2" s="171"/>
      <c r="AA2" s="171"/>
      <c r="AB2" s="170"/>
      <c r="AC2" s="170"/>
      <c r="AD2" s="170"/>
      <c r="AE2" s="170"/>
      <c r="AF2" s="170"/>
      <c r="AG2" s="170"/>
      <c r="AH2" s="170"/>
      <c r="AI2" s="170"/>
      <c r="AJ2" s="170"/>
    </row>
    <row r="3" spans="1:52" ht="21" customHeight="1">
      <c r="A3" s="1804" t="s">
        <v>30</v>
      </c>
      <c r="B3" s="1830" t="s">
        <v>11</v>
      </c>
      <c r="C3" s="1831"/>
      <c r="D3" s="1831"/>
      <c r="E3" s="1832"/>
      <c r="F3" s="1833" t="str">
        <f>基礎情報!B3</f>
        <v>海老名○○○工事</v>
      </c>
      <c r="G3" s="1834"/>
      <c r="H3" s="1834"/>
      <c r="I3" s="1834"/>
      <c r="J3" s="1834"/>
      <c r="K3" s="1834"/>
      <c r="L3" s="1834"/>
      <c r="M3" s="1834"/>
      <c r="N3" s="1834"/>
      <c r="O3" s="1834"/>
      <c r="P3" s="1834"/>
      <c r="Q3" s="1834"/>
      <c r="R3" s="1834"/>
      <c r="S3" s="1834"/>
      <c r="T3" s="1834"/>
      <c r="U3" s="1834"/>
      <c r="V3" s="1834"/>
      <c r="W3" s="1835"/>
      <c r="X3" s="1836" t="s">
        <v>538</v>
      </c>
      <c r="Y3" s="1837"/>
      <c r="Z3" s="1837"/>
      <c r="AA3" s="1833" t="str">
        <f>基礎情報!B11</f>
        <v>有限会社海老名工務店</v>
      </c>
      <c r="AB3" s="1838"/>
      <c r="AC3" s="1838"/>
      <c r="AD3" s="1838"/>
      <c r="AE3" s="1838"/>
      <c r="AF3" s="1838"/>
      <c r="AG3" s="1838"/>
      <c r="AH3" s="1838"/>
      <c r="AI3" s="1838"/>
      <c r="AJ3" s="1838"/>
      <c r="AK3" s="1839"/>
    </row>
    <row r="4" spans="1:52" ht="21" customHeight="1">
      <c r="A4" s="1805"/>
      <c r="B4" s="1840" t="s">
        <v>12</v>
      </c>
      <c r="C4" s="1841"/>
      <c r="D4" s="1841"/>
      <c r="E4" s="1842"/>
      <c r="F4" s="1846" t="s">
        <v>31</v>
      </c>
      <c r="G4" s="1197"/>
      <c r="H4" s="1197"/>
      <c r="I4" s="1197"/>
      <c r="J4" s="1847" t="s">
        <v>1777</v>
      </c>
      <c r="K4" s="1197"/>
      <c r="L4" s="1197"/>
      <c r="M4" s="1197"/>
      <c r="N4" s="1848" t="s">
        <v>19</v>
      </c>
      <c r="O4" s="1848"/>
      <c r="P4" s="1848"/>
      <c r="Q4" s="1849"/>
      <c r="R4" s="1825" t="s">
        <v>452</v>
      </c>
      <c r="S4" s="1197"/>
      <c r="T4" s="1197"/>
      <c r="U4" s="1197"/>
      <c r="V4" s="1197"/>
      <c r="W4" s="1197"/>
      <c r="X4" s="1852">
        <v>12</v>
      </c>
      <c r="Y4" s="1853"/>
      <c r="Z4" s="1853"/>
      <c r="AA4" s="1850" t="s">
        <v>451</v>
      </c>
      <c r="AB4" s="1851"/>
      <c r="AC4" s="1851"/>
      <c r="AD4" s="1843" t="s">
        <v>1500</v>
      </c>
      <c r="AE4" s="1844"/>
      <c r="AF4" s="1844"/>
      <c r="AG4" s="1844"/>
      <c r="AH4" s="1844"/>
      <c r="AI4" s="1844"/>
      <c r="AJ4" s="1844"/>
      <c r="AK4" s="1845"/>
      <c r="AR4" s="172"/>
    </row>
    <row r="5" spans="1:52" ht="21" customHeight="1">
      <c r="A5" s="1805"/>
      <c r="B5" s="1854" t="s">
        <v>13</v>
      </c>
      <c r="C5" s="1855"/>
      <c r="D5" s="1855"/>
      <c r="E5" s="1856"/>
      <c r="F5" s="1825" t="s">
        <v>14</v>
      </c>
      <c r="G5" s="1826"/>
      <c r="H5" s="1826"/>
      <c r="I5" s="1826"/>
      <c r="J5" s="1827" t="s">
        <v>1778</v>
      </c>
      <c r="K5" s="1828"/>
      <c r="L5" s="1828"/>
      <c r="M5" s="1828"/>
      <c r="N5" s="1828"/>
      <c r="O5" s="1828"/>
      <c r="P5" s="1828"/>
      <c r="Q5" s="1828"/>
      <c r="R5" s="1828"/>
      <c r="S5" s="1828"/>
      <c r="T5" s="1828"/>
      <c r="U5" s="1828"/>
      <c r="V5" s="1828"/>
      <c r="W5" s="1828"/>
      <c r="X5" s="1828"/>
      <c r="Y5" s="1828"/>
      <c r="Z5" s="1828"/>
      <c r="AA5" s="1828"/>
      <c r="AB5" s="1828"/>
      <c r="AC5" s="1828"/>
      <c r="AD5" s="1828"/>
      <c r="AE5" s="1828"/>
      <c r="AF5" s="1828"/>
      <c r="AG5" s="1828"/>
      <c r="AH5" s="1828"/>
      <c r="AI5" s="167" t="s">
        <v>32</v>
      </c>
      <c r="AJ5" s="167"/>
      <c r="AK5" s="168"/>
    </row>
    <row r="6" spans="1:52" ht="21.75" customHeight="1">
      <c r="A6" s="1805"/>
      <c r="B6" s="1815" t="s">
        <v>15</v>
      </c>
      <c r="C6" s="1816"/>
      <c r="D6" s="1816"/>
      <c r="E6" s="173"/>
      <c r="F6" s="173"/>
      <c r="G6" s="173"/>
      <c r="H6" s="173"/>
      <c r="I6" s="173"/>
      <c r="J6" s="173"/>
      <c r="K6" s="173"/>
      <c r="L6" s="173"/>
      <c r="M6" s="173"/>
      <c r="N6" s="173"/>
      <c r="O6" s="173"/>
      <c r="P6" s="173"/>
      <c r="Q6" s="173"/>
      <c r="R6" s="173"/>
      <c r="S6" s="173"/>
      <c r="T6" s="173"/>
      <c r="U6" s="173"/>
      <c r="V6" s="173"/>
      <c r="W6" s="173"/>
      <c r="X6" s="173"/>
      <c r="Y6" s="173"/>
      <c r="Z6" s="173"/>
      <c r="AA6" s="173"/>
      <c r="AB6" s="173"/>
      <c r="AC6" s="173"/>
      <c r="AD6" s="173"/>
      <c r="AE6" s="173"/>
      <c r="AF6" s="173"/>
      <c r="AG6" s="173"/>
      <c r="AH6" s="173"/>
      <c r="AI6" s="173"/>
      <c r="AJ6" s="173"/>
      <c r="AK6" s="174"/>
    </row>
    <row r="7" spans="1:52" ht="21.75" customHeight="1">
      <c r="A7" s="1805"/>
      <c r="B7" s="182"/>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1"/>
      <c r="AZ7" s="183"/>
    </row>
    <row r="8" spans="1:52" ht="21.75" customHeight="1">
      <c r="A8" s="1805"/>
      <c r="B8" s="182"/>
      <c r="C8" s="180"/>
      <c r="D8" s="180"/>
      <c r="E8" s="764" t="s">
        <v>1531</v>
      </c>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1"/>
    </row>
    <row r="9" spans="1:52" ht="21.75" customHeight="1">
      <c r="A9" s="1805"/>
      <c r="B9" s="182"/>
      <c r="C9" s="180"/>
      <c r="D9" s="180"/>
      <c r="E9" s="764" t="s">
        <v>1532</v>
      </c>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1"/>
    </row>
    <row r="10" spans="1:52" ht="21.75" customHeight="1">
      <c r="A10" s="1805"/>
      <c r="B10" s="182"/>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1"/>
    </row>
    <row r="11" spans="1:52" ht="21.75" customHeight="1">
      <c r="A11" s="1805"/>
      <c r="B11" s="182"/>
      <c r="C11" s="180"/>
      <c r="D11" s="180"/>
      <c r="E11" s="180"/>
      <c r="F11" s="180"/>
      <c r="G11" s="180"/>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1"/>
    </row>
    <row r="12" spans="1:52" ht="21.75" customHeight="1">
      <c r="A12" s="1805"/>
      <c r="B12" s="182"/>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1"/>
    </row>
    <row r="13" spans="1:52" ht="21.75" customHeight="1">
      <c r="A13" s="1805"/>
      <c r="B13" s="182"/>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1"/>
    </row>
    <row r="14" spans="1:52" ht="21.75" customHeight="1">
      <c r="A14" s="1805"/>
      <c r="B14" s="182"/>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1"/>
    </row>
    <row r="15" spans="1:52" ht="21.75" customHeight="1">
      <c r="A15" s="1805"/>
      <c r="B15" s="182"/>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1"/>
    </row>
    <row r="16" spans="1:52" ht="21.75" customHeight="1">
      <c r="A16" s="1805"/>
      <c r="B16" s="182"/>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1"/>
    </row>
    <row r="17" spans="1:37" ht="21.75" customHeight="1">
      <c r="A17" s="1805"/>
      <c r="B17" s="182"/>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1"/>
    </row>
    <row r="18" spans="1:37" ht="21.75" customHeight="1" thickBot="1">
      <c r="A18" s="1806"/>
      <c r="B18" s="1829" t="s">
        <v>1533</v>
      </c>
      <c r="C18" s="1818"/>
      <c r="D18" s="1818"/>
      <c r="E18" s="1818"/>
      <c r="F18" s="1818"/>
      <c r="G18" s="1818"/>
      <c r="H18" s="1818"/>
      <c r="I18" s="1818"/>
      <c r="J18" s="1818"/>
      <c r="K18" s="1818"/>
      <c r="L18" s="1818"/>
      <c r="M18" s="1818"/>
      <c r="N18" s="1818"/>
      <c r="O18" s="1818"/>
      <c r="P18" s="1818"/>
      <c r="Q18" s="1818"/>
      <c r="R18" s="1818"/>
      <c r="S18" s="1818"/>
      <c r="T18" s="1818"/>
      <c r="U18" s="1818"/>
      <c r="V18" s="1818"/>
      <c r="W18" s="1818"/>
      <c r="X18" s="1818"/>
      <c r="Y18" s="1818"/>
      <c r="Z18" s="1818"/>
      <c r="AA18" s="1818"/>
      <c r="AB18" s="1818"/>
      <c r="AC18" s="1818"/>
      <c r="AD18" s="1818"/>
      <c r="AE18" s="1818"/>
      <c r="AF18" s="1818"/>
      <c r="AG18" s="1818"/>
      <c r="AH18" s="1818"/>
      <c r="AI18" s="1818"/>
      <c r="AJ18" s="1818"/>
      <c r="AK18" s="1819"/>
    </row>
    <row r="19" spans="1:37" ht="18" customHeight="1">
      <c r="A19" s="1804" t="s">
        <v>33</v>
      </c>
      <c r="B19" s="1807" t="s">
        <v>17</v>
      </c>
      <c r="C19" s="1808"/>
      <c r="D19" s="1808"/>
      <c r="E19" s="1809"/>
      <c r="F19" s="1810" t="s">
        <v>18</v>
      </c>
      <c r="G19" s="1811"/>
      <c r="H19" s="1811"/>
      <c r="I19" s="1811"/>
      <c r="J19" s="1811"/>
      <c r="K19" s="1812" t="s">
        <v>34</v>
      </c>
      <c r="L19" s="1813"/>
      <c r="M19" s="1813"/>
      <c r="N19" s="1813"/>
      <c r="O19" s="1813"/>
      <c r="P19" s="1813"/>
      <c r="Q19" s="1813"/>
      <c r="R19" s="1813"/>
      <c r="S19" s="1813"/>
      <c r="T19" s="1813"/>
      <c r="U19" s="1813"/>
      <c r="V19" s="1813"/>
      <c r="W19" s="1813"/>
      <c r="X19" s="1813"/>
      <c r="Y19" s="1814" t="s">
        <v>35</v>
      </c>
      <c r="Z19" s="1813"/>
      <c r="AA19" s="1813"/>
      <c r="AB19" s="1813"/>
      <c r="AC19" s="1813"/>
      <c r="AD19" s="1823" t="s">
        <v>476</v>
      </c>
      <c r="AE19" s="1813"/>
      <c r="AF19" s="1813"/>
      <c r="AG19" s="1813"/>
      <c r="AH19" s="1813"/>
      <c r="AI19" s="1813"/>
      <c r="AJ19" s="1813"/>
      <c r="AK19" s="1824"/>
    </row>
    <row r="20" spans="1:37" ht="18" customHeight="1">
      <c r="A20" s="1805"/>
      <c r="B20" s="1778"/>
      <c r="C20" s="1779"/>
      <c r="D20" s="1779"/>
      <c r="E20" s="1780"/>
      <c r="F20" s="1783"/>
      <c r="G20" s="1784"/>
      <c r="H20" s="1784"/>
      <c r="I20" s="1784"/>
      <c r="J20" s="1784"/>
      <c r="K20" s="1790" t="s">
        <v>36</v>
      </c>
      <c r="L20" s="1791"/>
      <c r="M20" s="1791"/>
      <c r="N20" s="1791"/>
      <c r="O20" s="1791"/>
      <c r="P20" s="1791"/>
      <c r="Q20" s="1791"/>
      <c r="R20" s="1791"/>
      <c r="S20" s="1791"/>
      <c r="T20" s="1791"/>
      <c r="U20" s="1791"/>
      <c r="V20" s="1791"/>
      <c r="W20" s="1791"/>
      <c r="X20" s="1791"/>
      <c r="Y20" s="1784"/>
      <c r="Z20" s="1784"/>
      <c r="AA20" s="1784"/>
      <c r="AB20" s="1784"/>
      <c r="AC20" s="1784"/>
      <c r="AD20" s="1784"/>
      <c r="AE20" s="1784"/>
      <c r="AF20" s="1784"/>
      <c r="AG20" s="1784"/>
      <c r="AH20" s="1784"/>
      <c r="AI20" s="1784"/>
      <c r="AJ20" s="1784"/>
      <c r="AK20" s="1789"/>
    </row>
    <row r="21" spans="1:37" ht="18" customHeight="1">
      <c r="A21" s="1805"/>
      <c r="B21" s="1775" t="s">
        <v>19</v>
      </c>
      <c r="C21" s="1776"/>
      <c r="D21" s="1776"/>
      <c r="E21" s="1777"/>
      <c r="F21" s="1781" t="s">
        <v>18</v>
      </c>
      <c r="G21" s="1782"/>
      <c r="H21" s="1782"/>
      <c r="I21" s="1782"/>
      <c r="J21" s="1782"/>
      <c r="K21" s="1785" t="s">
        <v>34</v>
      </c>
      <c r="L21" s="1782"/>
      <c r="M21" s="1782"/>
      <c r="N21" s="1782"/>
      <c r="O21" s="1782"/>
      <c r="P21" s="1782"/>
      <c r="Q21" s="1782"/>
      <c r="R21" s="1782"/>
      <c r="S21" s="1782"/>
      <c r="T21" s="1782"/>
      <c r="U21" s="1782"/>
      <c r="V21" s="1782"/>
      <c r="W21" s="1782"/>
      <c r="X21" s="1786"/>
      <c r="Y21" s="1822" t="s">
        <v>35</v>
      </c>
      <c r="Z21" s="1786"/>
      <c r="AA21" s="1786"/>
      <c r="AB21" s="1786"/>
      <c r="AC21" s="1786"/>
      <c r="AD21" s="1787" t="s">
        <v>476</v>
      </c>
      <c r="AE21" s="1786"/>
      <c r="AF21" s="1786"/>
      <c r="AG21" s="1786"/>
      <c r="AH21" s="1786"/>
      <c r="AI21" s="1786"/>
      <c r="AJ21" s="1786"/>
      <c r="AK21" s="1788"/>
    </row>
    <row r="22" spans="1:37" ht="18" customHeight="1">
      <c r="A22" s="1805"/>
      <c r="B22" s="1778"/>
      <c r="C22" s="1779"/>
      <c r="D22" s="1779"/>
      <c r="E22" s="1780"/>
      <c r="F22" s="1783"/>
      <c r="G22" s="1784"/>
      <c r="H22" s="1784"/>
      <c r="I22" s="1784"/>
      <c r="J22" s="1784"/>
      <c r="K22" s="1790" t="s">
        <v>36</v>
      </c>
      <c r="L22" s="1791"/>
      <c r="M22" s="1791"/>
      <c r="N22" s="1791"/>
      <c r="O22" s="1791"/>
      <c r="P22" s="1791"/>
      <c r="Q22" s="1791"/>
      <c r="R22" s="1791"/>
      <c r="S22" s="1791"/>
      <c r="T22" s="1791"/>
      <c r="U22" s="1791"/>
      <c r="V22" s="1791"/>
      <c r="W22" s="1791"/>
      <c r="X22" s="1791"/>
      <c r="Y22" s="1784"/>
      <c r="Z22" s="1784"/>
      <c r="AA22" s="1784"/>
      <c r="AB22" s="1784"/>
      <c r="AC22" s="1784"/>
      <c r="AD22" s="1784"/>
      <c r="AE22" s="1784"/>
      <c r="AF22" s="1784"/>
      <c r="AG22" s="1784"/>
      <c r="AH22" s="1784"/>
      <c r="AI22" s="1784"/>
      <c r="AJ22" s="1784"/>
      <c r="AK22" s="1789"/>
    </row>
    <row r="23" spans="1:37" ht="18" customHeight="1">
      <c r="A23" s="1805"/>
      <c r="B23" s="1820" t="s">
        <v>539</v>
      </c>
      <c r="C23" s="1776"/>
      <c r="D23" s="1776"/>
      <c r="E23" s="1777"/>
      <c r="F23" s="1781" t="s">
        <v>18</v>
      </c>
      <c r="G23" s="1782"/>
      <c r="H23" s="1782"/>
      <c r="I23" s="1782"/>
      <c r="J23" s="1782"/>
      <c r="K23" s="1821" t="s">
        <v>37</v>
      </c>
      <c r="L23" s="1786"/>
      <c r="M23" s="1786"/>
      <c r="N23" s="1786"/>
      <c r="O23" s="1786"/>
      <c r="P23" s="1786"/>
      <c r="Q23" s="1786"/>
      <c r="R23" s="1786"/>
      <c r="S23" s="1786"/>
      <c r="T23" s="1786"/>
      <c r="U23" s="1786"/>
      <c r="V23" s="1786"/>
      <c r="W23" s="1786"/>
      <c r="X23" s="1786"/>
      <c r="Y23" s="1822" t="s">
        <v>38</v>
      </c>
      <c r="Z23" s="1786"/>
      <c r="AA23" s="1786"/>
      <c r="AB23" s="1786"/>
      <c r="AC23" s="1786"/>
      <c r="AD23" s="1787" t="s">
        <v>476</v>
      </c>
      <c r="AE23" s="1786"/>
      <c r="AF23" s="1786"/>
      <c r="AG23" s="1786"/>
      <c r="AH23" s="1786"/>
      <c r="AI23" s="1786"/>
      <c r="AJ23" s="1786"/>
      <c r="AK23" s="1788"/>
    </row>
    <row r="24" spans="1:37" ht="18" customHeight="1">
      <c r="A24" s="1805"/>
      <c r="B24" s="1778"/>
      <c r="C24" s="1779"/>
      <c r="D24" s="1779"/>
      <c r="E24" s="1780"/>
      <c r="F24" s="1783"/>
      <c r="G24" s="1784"/>
      <c r="H24" s="1784"/>
      <c r="I24" s="1784"/>
      <c r="J24" s="1784"/>
      <c r="K24" s="1790" t="s">
        <v>36</v>
      </c>
      <c r="L24" s="1791"/>
      <c r="M24" s="1791"/>
      <c r="N24" s="1791"/>
      <c r="O24" s="1791"/>
      <c r="P24" s="1791"/>
      <c r="Q24" s="1791"/>
      <c r="R24" s="1791"/>
      <c r="S24" s="1791"/>
      <c r="T24" s="1791"/>
      <c r="U24" s="1791"/>
      <c r="V24" s="1791"/>
      <c r="W24" s="1791"/>
      <c r="X24" s="1791"/>
      <c r="Y24" s="1784"/>
      <c r="Z24" s="1784"/>
      <c r="AA24" s="1784"/>
      <c r="AB24" s="1784"/>
      <c r="AC24" s="1784"/>
      <c r="AD24" s="1784"/>
      <c r="AE24" s="1784"/>
      <c r="AF24" s="1784"/>
      <c r="AG24" s="1784"/>
      <c r="AH24" s="1784"/>
      <c r="AI24" s="1784"/>
      <c r="AJ24" s="1784"/>
      <c r="AK24" s="1789"/>
    </row>
    <row r="25" spans="1:37" ht="21.75" customHeight="1">
      <c r="A25" s="1805"/>
      <c r="B25" s="1815" t="s">
        <v>15</v>
      </c>
      <c r="C25" s="1816"/>
      <c r="D25" s="1816"/>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6"/>
    </row>
    <row r="26" spans="1:37" ht="21.75" customHeight="1">
      <c r="A26" s="1805"/>
      <c r="B26" s="989"/>
      <c r="C26" s="990"/>
      <c r="D26" s="990"/>
      <c r="E26" s="990"/>
      <c r="F26" s="990"/>
      <c r="G26" s="990"/>
      <c r="H26" s="990"/>
      <c r="I26" s="990"/>
      <c r="J26" s="990"/>
      <c r="K26" s="990"/>
      <c r="L26" s="990"/>
      <c r="M26" s="990"/>
      <c r="N26" s="990"/>
      <c r="O26" s="990"/>
      <c r="P26" s="990"/>
      <c r="Q26" s="990"/>
      <c r="R26" s="990"/>
      <c r="S26" s="990"/>
      <c r="T26" s="990"/>
      <c r="U26" s="990"/>
      <c r="V26" s="990"/>
      <c r="W26" s="990"/>
      <c r="X26" s="990"/>
      <c r="Y26" s="990"/>
      <c r="Z26" s="990"/>
      <c r="AA26" s="990"/>
      <c r="AB26" s="990"/>
      <c r="AC26" s="990"/>
      <c r="AD26" s="990"/>
      <c r="AE26" s="990"/>
      <c r="AF26" s="990"/>
      <c r="AG26" s="990"/>
      <c r="AH26" s="990"/>
      <c r="AI26" s="990"/>
      <c r="AJ26" s="990"/>
      <c r="AK26" s="991"/>
    </row>
    <row r="27" spans="1:37" ht="21.75" customHeight="1">
      <c r="A27" s="1805"/>
      <c r="B27" s="989"/>
      <c r="C27" s="990"/>
      <c r="D27" s="990"/>
      <c r="E27" s="990"/>
      <c r="F27" s="990"/>
      <c r="G27" s="990"/>
      <c r="H27" s="990"/>
      <c r="I27" s="990"/>
      <c r="J27" s="990"/>
      <c r="K27" s="990"/>
      <c r="L27" s="990"/>
      <c r="M27" s="990"/>
      <c r="N27" s="990"/>
      <c r="O27" s="990"/>
      <c r="P27" s="990"/>
      <c r="Q27" s="990"/>
      <c r="R27" s="990"/>
      <c r="S27" s="990"/>
      <c r="T27" s="990"/>
      <c r="U27" s="990"/>
      <c r="V27" s="990"/>
      <c r="W27" s="990"/>
      <c r="X27" s="990"/>
      <c r="Y27" s="990"/>
      <c r="Z27" s="990"/>
      <c r="AA27" s="990"/>
      <c r="AB27" s="990"/>
      <c r="AC27" s="990"/>
      <c r="AD27" s="990"/>
      <c r="AE27" s="990"/>
      <c r="AF27" s="990"/>
      <c r="AG27" s="990"/>
      <c r="AH27" s="990"/>
      <c r="AI27" s="990"/>
      <c r="AJ27" s="990"/>
      <c r="AK27" s="991"/>
    </row>
    <row r="28" spans="1:37" ht="21.75" customHeight="1">
      <c r="A28" s="1805"/>
      <c r="B28" s="989"/>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c r="AC28" s="990"/>
      <c r="AD28" s="990"/>
      <c r="AE28" s="990"/>
      <c r="AF28" s="990"/>
      <c r="AG28" s="990"/>
      <c r="AH28" s="990"/>
      <c r="AI28" s="990"/>
      <c r="AJ28" s="990"/>
      <c r="AK28" s="991"/>
    </row>
    <row r="29" spans="1:37" ht="21.75" customHeight="1">
      <c r="A29" s="1805"/>
      <c r="B29" s="989"/>
      <c r="C29" s="990"/>
      <c r="D29" s="990"/>
      <c r="E29" s="990"/>
      <c r="F29" s="990"/>
      <c r="G29" s="990"/>
      <c r="H29" s="990"/>
      <c r="I29" s="990"/>
      <c r="J29" s="990"/>
      <c r="K29" s="990"/>
      <c r="L29" s="990"/>
      <c r="M29" s="990"/>
      <c r="N29" s="990"/>
      <c r="O29" s="990"/>
      <c r="P29" s="990"/>
      <c r="Q29" s="990"/>
      <c r="R29" s="990"/>
      <c r="S29" s="990"/>
      <c r="T29" s="990"/>
      <c r="U29" s="990"/>
      <c r="V29" s="990"/>
      <c r="W29" s="990"/>
      <c r="X29" s="990"/>
      <c r="Y29" s="990"/>
      <c r="Z29" s="990"/>
      <c r="AA29" s="990"/>
      <c r="AB29" s="990"/>
      <c r="AC29" s="990"/>
      <c r="AD29" s="990"/>
      <c r="AE29" s="990"/>
      <c r="AF29" s="990"/>
      <c r="AG29" s="990"/>
      <c r="AH29" s="990"/>
      <c r="AI29" s="990"/>
      <c r="AJ29" s="990"/>
      <c r="AK29" s="991"/>
    </row>
    <row r="30" spans="1:37" ht="21.75" customHeight="1">
      <c r="A30" s="1805"/>
      <c r="B30" s="989"/>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c r="AC30" s="990"/>
      <c r="AD30" s="990"/>
      <c r="AE30" s="990"/>
      <c r="AF30" s="990"/>
      <c r="AG30" s="990"/>
      <c r="AH30" s="990"/>
      <c r="AI30" s="990"/>
      <c r="AJ30" s="990"/>
      <c r="AK30" s="991"/>
    </row>
    <row r="31" spans="1:37" ht="21.75" customHeight="1">
      <c r="A31" s="1805"/>
      <c r="B31" s="989"/>
      <c r="C31" s="990"/>
      <c r="D31" s="990"/>
      <c r="E31" s="990"/>
      <c r="F31" s="990"/>
      <c r="G31" s="990"/>
      <c r="H31" s="990"/>
      <c r="I31" s="990"/>
      <c r="J31" s="990"/>
      <c r="K31" s="990"/>
      <c r="L31" s="990"/>
      <c r="M31" s="990"/>
      <c r="N31" s="990"/>
      <c r="O31" s="990"/>
      <c r="P31" s="990"/>
      <c r="Q31" s="990"/>
      <c r="R31" s="990"/>
      <c r="S31" s="990"/>
      <c r="T31" s="990"/>
      <c r="U31" s="990"/>
      <c r="V31" s="990"/>
      <c r="W31" s="990"/>
      <c r="X31" s="990"/>
      <c r="Y31" s="990"/>
      <c r="Z31" s="990"/>
      <c r="AA31" s="990"/>
      <c r="AB31" s="990"/>
      <c r="AC31" s="990"/>
      <c r="AD31" s="990"/>
      <c r="AE31" s="990"/>
      <c r="AF31" s="990"/>
      <c r="AG31" s="990"/>
      <c r="AH31" s="990"/>
      <c r="AI31" s="990"/>
      <c r="AJ31" s="990"/>
      <c r="AK31" s="991"/>
    </row>
    <row r="32" spans="1:37" ht="21.75" customHeight="1">
      <c r="A32" s="1805"/>
      <c r="B32" s="989"/>
      <c r="C32" s="990"/>
      <c r="D32" s="990"/>
      <c r="E32" s="990"/>
      <c r="F32" s="990"/>
      <c r="G32" s="990"/>
      <c r="H32" s="990"/>
      <c r="I32" s="990"/>
      <c r="J32" s="990"/>
      <c r="K32" s="990"/>
      <c r="L32" s="990"/>
      <c r="M32" s="990"/>
      <c r="N32" s="990"/>
      <c r="O32" s="990"/>
      <c r="P32" s="990"/>
      <c r="Q32" s="990"/>
      <c r="R32" s="990"/>
      <c r="S32" s="990"/>
      <c r="T32" s="990"/>
      <c r="U32" s="990"/>
      <c r="V32" s="990"/>
      <c r="W32" s="990"/>
      <c r="X32" s="990"/>
      <c r="Y32" s="990"/>
      <c r="Z32" s="990"/>
      <c r="AA32" s="990"/>
      <c r="AB32" s="990"/>
      <c r="AC32" s="990"/>
      <c r="AD32" s="990"/>
      <c r="AE32" s="990"/>
      <c r="AF32" s="990"/>
      <c r="AG32" s="990"/>
      <c r="AH32" s="990"/>
      <c r="AI32" s="990"/>
      <c r="AJ32" s="990"/>
      <c r="AK32" s="991"/>
    </row>
    <row r="33" spans="1:37" ht="21.75" customHeight="1">
      <c r="A33" s="1805"/>
      <c r="B33" s="989"/>
      <c r="C33" s="990"/>
      <c r="D33" s="990"/>
      <c r="E33" s="990"/>
      <c r="F33" s="990"/>
      <c r="G33" s="990"/>
      <c r="H33" s="990"/>
      <c r="I33" s="990"/>
      <c r="J33" s="990"/>
      <c r="K33" s="990"/>
      <c r="L33" s="990"/>
      <c r="M33" s="990"/>
      <c r="N33" s="990"/>
      <c r="O33" s="990"/>
      <c r="P33" s="990"/>
      <c r="Q33" s="990"/>
      <c r="R33" s="990"/>
      <c r="S33" s="990"/>
      <c r="T33" s="990"/>
      <c r="U33" s="990"/>
      <c r="V33" s="990"/>
      <c r="W33" s="990"/>
      <c r="X33" s="990"/>
      <c r="Y33" s="990"/>
      <c r="Z33" s="990"/>
      <c r="AA33" s="990"/>
      <c r="AB33" s="990"/>
      <c r="AC33" s="990"/>
      <c r="AD33" s="990"/>
      <c r="AE33" s="990"/>
      <c r="AF33" s="990"/>
      <c r="AG33" s="990"/>
      <c r="AH33" s="990"/>
      <c r="AI33" s="990"/>
      <c r="AJ33" s="990"/>
      <c r="AK33" s="991"/>
    </row>
    <row r="34" spans="1:37" ht="21.75" customHeight="1">
      <c r="A34" s="1805"/>
      <c r="B34" s="989"/>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1"/>
    </row>
    <row r="35" spans="1:37" ht="21.75" customHeight="1">
      <c r="A35" s="1805"/>
      <c r="B35" s="989"/>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1"/>
    </row>
    <row r="36" spans="1:37" ht="21.75" customHeight="1">
      <c r="A36" s="1805"/>
      <c r="B36" s="989"/>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1"/>
    </row>
    <row r="37" spans="1:37" ht="21.75" customHeight="1">
      <c r="A37" s="1805"/>
      <c r="B37" s="989"/>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1"/>
    </row>
    <row r="38" spans="1:37" ht="21.75" customHeight="1" thickBot="1">
      <c r="A38" s="1806"/>
      <c r="B38" s="1817" t="s">
        <v>16</v>
      </c>
      <c r="C38" s="1818"/>
      <c r="D38" s="1818"/>
      <c r="E38" s="1818"/>
      <c r="F38" s="1818"/>
      <c r="G38" s="1818"/>
      <c r="H38" s="1818"/>
      <c r="I38" s="1818"/>
      <c r="J38" s="1818"/>
      <c r="K38" s="1818"/>
      <c r="L38" s="1818"/>
      <c r="M38" s="1818"/>
      <c r="N38" s="1818"/>
      <c r="O38" s="1818"/>
      <c r="P38" s="1818"/>
      <c r="Q38" s="1818"/>
      <c r="R38" s="1818"/>
      <c r="S38" s="1818"/>
      <c r="T38" s="1818"/>
      <c r="U38" s="1818"/>
      <c r="V38" s="1818"/>
      <c r="W38" s="1818"/>
      <c r="X38" s="1818"/>
      <c r="Y38" s="1818"/>
      <c r="Z38" s="1818"/>
      <c r="AA38" s="1818"/>
      <c r="AB38" s="1818"/>
      <c r="AC38" s="1818"/>
      <c r="AD38" s="1818"/>
      <c r="AE38" s="1818"/>
      <c r="AF38" s="1818"/>
      <c r="AG38" s="1818"/>
      <c r="AH38" s="1818"/>
      <c r="AI38" s="1818"/>
      <c r="AJ38" s="1818"/>
      <c r="AK38" s="1819"/>
    </row>
    <row r="39" spans="1:37" ht="9" customHeight="1"/>
    <row r="40" spans="1:37" ht="18" customHeight="1">
      <c r="B40" s="267"/>
      <c r="C40" s="267"/>
      <c r="D40" s="267"/>
      <c r="E40" s="267"/>
      <c r="F40" s="267"/>
      <c r="G40" s="267"/>
      <c r="H40" s="267"/>
      <c r="I40" s="267"/>
      <c r="J40" s="267"/>
      <c r="K40" s="171"/>
      <c r="L40" s="267"/>
      <c r="M40" s="267"/>
      <c r="N40" s="269"/>
      <c r="O40" s="1796" t="s">
        <v>20</v>
      </c>
      <c r="P40" s="1793"/>
      <c r="Q40" s="1793"/>
      <c r="R40" s="1793"/>
      <c r="S40" s="1793"/>
      <c r="T40" s="1793"/>
      <c r="U40" s="1793"/>
      <c r="V40" s="1793"/>
      <c r="W40" s="1794"/>
      <c r="Y40" s="1792" t="s">
        <v>21</v>
      </c>
      <c r="Z40" s="1793"/>
      <c r="AA40" s="1793"/>
      <c r="AB40" s="1793"/>
      <c r="AC40" s="1793"/>
      <c r="AD40" s="1794"/>
      <c r="AE40" s="177"/>
      <c r="AF40" s="1795" t="s">
        <v>540</v>
      </c>
      <c r="AG40" s="1793"/>
      <c r="AH40" s="1793"/>
      <c r="AI40" s="1793"/>
      <c r="AJ40" s="1793"/>
      <c r="AK40" s="1794"/>
    </row>
    <row r="41" spans="1:37" ht="18" customHeight="1">
      <c r="B41" s="267"/>
      <c r="C41" s="267"/>
      <c r="D41" s="267"/>
      <c r="E41" s="267"/>
      <c r="F41" s="267"/>
      <c r="G41" s="267"/>
      <c r="H41" s="267"/>
      <c r="I41" s="267"/>
      <c r="J41" s="267"/>
      <c r="K41" s="171"/>
      <c r="L41" s="270"/>
      <c r="M41" s="270"/>
      <c r="N41" s="271"/>
      <c r="O41" s="1799" t="s">
        <v>22</v>
      </c>
      <c r="P41" s="1774"/>
      <c r="Q41" s="1774"/>
      <c r="R41" s="1774" t="s">
        <v>24</v>
      </c>
      <c r="S41" s="1774"/>
      <c r="T41" s="1774"/>
      <c r="U41" s="1774" t="s">
        <v>23</v>
      </c>
      <c r="V41" s="1774"/>
      <c r="W41" s="1774"/>
      <c r="X41" s="178"/>
      <c r="Y41" s="1797" t="s">
        <v>123</v>
      </c>
      <c r="Z41" s="1798"/>
      <c r="AA41" s="1799"/>
      <c r="AB41" s="1797" t="s">
        <v>124</v>
      </c>
      <c r="AC41" s="1798"/>
      <c r="AD41" s="1799"/>
      <c r="AE41" s="178"/>
      <c r="AF41" s="1797" t="s">
        <v>25</v>
      </c>
      <c r="AG41" s="1798"/>
      <c r="AH41" s="1799"/>
      <c r="AI41" s="1797" t="s">
        <v>432</v>
      </c>
      <c r="AJ41" s="1798"/>
      <c r="AK41" s="1799"/>
    </row>
    <row r="42" spans="1:37" ht="15.75" customHeight="1">
      <c r="B42" s="268"/>
      <c r="C42" s="268"/>
      <c r="D42" s="268"/>
      <c r="E42" s="268"/>
      <c r="F42" s="268"/>
      <c r="G42" s="268"/>
      <c r="H42" s="268"/>
      <c r="I42" s="268"/>
      <c r="J42" s="268"/>
      <c r="L42" s="268"/>
      <c r="M42" s="268"/>
      <c r="N42" s="272"/>
      <c r="O42" s="1772"/>
      <c r="P42" s="1773"/>
      <c r="Q42" s="1773"/>
      <c r="R42" s="1773"/>
      <c r="S42" s="1773"/>
      <c r="T42" s="1773"/>
      <c r="U42" s="1773"/>
      <c r="V42" s="1773"/>
      <c r="W42" s="1773"/>
      <c r="X42" s="172"/>
      <c r="Y42" s="1760"/>
      <c r="Z42" s="1761"/>
      <c r="AA42" s="1762"/>
      <c r="AB42" s="1760"/>
      <c r="AC42" s="1761"/>
      <c r="AD42" s="1762"/>
      <c r="AF42" s="1769"/>
      <c r="AG42" s="1769"/>
      <c r="AH42" s="1769"/>
      <c r="AI42" s="1769"/>
      <c r="AJ42" s="1769"/>
      <c r="AK42" s="1769"/>
    </row>
    <row r="43" spans="1:37" ht="15.75" customHeight="1">
      <c r="B43" s="268"/>
      <c r="C43" s="268"/>
      <c r="D43" s="268"/>
      <c r="E43" s="268"/>
      <c r="F43" s="268"/>
      <c r="G43" s="268"/>
      <c r="H43" s="268"/>
      <c r="I43" s="268"/>
      <c r="J43" s="268"/>
      <c r="L43" s="268"/>
      <c r="M43" s="268"/>
      <c r="N43" s="272"/>
      <c r="O43" s="1772"/>
      <c r="P43" s="1773"/>
      <c r="Q43" s="1773"/>
      <c r="R43" s="1773"/>
      <c r="S43" s="1773"/>
      <c r="T43" s="1773"/>
      <c r="U43" s="1773"/>
      <c r="V43" s="1773"/>
      <c r="W43" s="1773"/>
      <c r="X43" s="172"/>
      <c r="Y43" s="1763"/>
      <c r="Z43" s="1764"/>
      <c r="AA43" s="1765"/>
      <c r="AB43" s="1763"/>
      <c r="AC43" s="1764"/>
      <c r="AD43" s="1765"/>
      <c r="AF43" s="1770"/>
      <c r="AG43" s="1770"/>
      <c r="AH43" s="1770"/>
      <c r="AI43" s="1770"/>
      <c r="AJ43" s="1770"/>
      <c r="AK43" s="1770"/>
    </row>
    <row r="44" spans="1:37" ht="15.75" customHeight="1">
      <c r="B44" s="268"/>
      <c r="C44" s="268"/>
      <c r="D44" s="268"/>
      <c r="E44" s="268"/>
      <c r="F44" s="268"/>
      <c r="G44" s="268"/>
      <c r="H44" s="268"/>
      <c r="I44" s="268"/>
      <c r="J44" s="268"/>
      <c r="L44" s="268"/>
      <c r="M44" s="268"/>
      <c r="N44" s="272"/>
      <c r="O44" s="1772"/>
      <c r="P44" s="1773"/>
      <c r="Q44" s="1773"/>
      <c r="R44" s="1773"/>
      <c r="S44" s="1773"/>
      <c r="T44" s="1773"/>
      <c r="U44" s="1773"/>
      <c r="V44" s="1773"/>
      <c r="W44" s="1773"/>
      <c r="X44" s="172"/>
      <c r="Y44" s="1766"/>
      <c r="Z44" s="1767"/>
      <c r="AA44" s="1768"/>
      <c r="AB44" s="1766"/>
      <c r="AC44" s="1767"/>
      <c r="AD44" s="1768"/>
      <c r="AF44" s="1771"/>
      <c r="AG44" s="1771"/>
      <c r="AH44" s="1771"/>
      <c r="AI44" s="1771"/>
      <c r="AJ44" s="1771"/>
      <c r="AK44" s="1771"/>
    </row>
    <row r="45" spans="1:37" ht="21.75" customHeight="1">
      <c r="B45" s="276" t="s">
        <v>739</v>
      </c>
    </row>
    <row r="46" spans="1:37" ht="21.75" customHeight="1">
      <c r="B46" s="169" t="s">
        <v>39</v>
      </c>
    </row>
    <row r="47" spans="1:37" ht="21.75" customHeight="1">
      <c r="B47" s="276" t="s">
        <v>1779</v>
      </c>
      <c r="C47" s="765"/>
      <c r="D47" s="765"/>
      <c r="E47" s="765"/>
      <c r="F47" s="765"/>
      <c r="G47" s="765"/>
      <c r="H47" s="765"/>
      <c r="I47" s="765"/>
      <c r="J47" s="765"/>
      <c r="K47" s="765"/>
      <c r="L47" s="765"/>
      <c r="M47" s="765"/>
      <c r="N47" s="765"/>
      <c r="O47" s="765"/>
      <c r="P47" s="765"/>
      <c r="Q47" s="765"/>
      <c r="R47" s="765"/>
      <c r="S47" s="765"/>
      <c r="T47" s="765"/>
      <c r="U47" s="765"/>
      <c r="V47" s="765"/>
      <c r="W47" s="765"/>
      <c r="X47" s="765"/>
      <c r="Y47" s="765"/>
      <c r="Z47" s="765"/>
      <c r="AA47" s="765"/>
      <c r="AB47" s="765"/>
      <c r="AC47" s="765"/>
      <c r="AD47" s="765"/>
      <c r="AE47" s="765"/>
      <c r="AF47" s="765"/>
      <c r="AG47" s="765"/>
      <c r="AH47" s="765"/>
      <c r="AI47" s="765"/>
      <c r="AJ47" s="765"/>
      <c r="AK47" s="765"/>
    </row>
    <row r="48" spans="1:37" ht="21.75" customHeight="1">
      <c r="B48" s="276"/>
      <c r="C48" s="765"/>
      <c r="D48" s="765"/>
      <c r="E48" s="765"/>
      <c r="F48" s="765"/>
      <c r="G48" s="765"/>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row>
    <row r="49" spans="2:2" ht="21.75" customHeight="1"/>
    <row r="50" spans="2:2" ht="21.75" customHeight="1">
      <c r="B50" s="179"/>
    </row>
    <row r="51" spans="2:2" ht="18" customHeight="1"/>
    <row r="52" spans="2:2" ht="18" customHeight="1"/>
    <row r="53" spans="2:2" ht="18" customHeight="1"/>
    <row r="54" spans="2:2" ht="18" customHeight="1"/>
    <row r="55" spans="2:2" ht="18" customHeight="1"/>
    <row r="56" spans="2:2" ht="18" customHeight="1"/>
    <row r="57" spans="2:2" ht="18" customHeight="1"/>
    <row r="58" spans="2:2" ht="18" customHeight="1"/>
    <row r="59" spans="2:2" ht="18" customHeight="1"/>
    <row r="60" spans="2:2" ht="18" customHeight="1"/>
    <row r="61" spans="2:2" ht="18" customHeight="1"/>
    <row r="62" spans="2:2" ht="18" customHeight="1"/>
    <row r="63" spans="2:2" ht="18" customHeight="1"/>
    <row r="64" spans="2:2"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sheetData>
  <protectedRanges>
    <protectedRange sqref="J5 B7:AK17 B19:E24 K19:X24 AD19:AK24 B26:AK37 B42:J44 L42:W44 Y42:AD44 AF42:AK44 F4:Q4 X4 AD4" name="範囲1"/>
  </protectedRanges>
  <mergeCells count="59">
    <mergeCell ref="B6:D6"/>
    <mergeCell ref="B18:AK18"/>
    <mergeCell ref="A3:A18"/>
    <mergeCell ref="B3:E3"/>
    <mergeCell ref="F3:W3"/>
    <mergeCell ref="X3:Z3"/>
    <mergeCell ref="AA3:AK3"/>
    <mergeCell ref="B4:E4"/>
    <mergeCell ref="R4:W4"/>
    <mergeCell ref="AD4:AK4"/>
    <mergeCell ref="F4:I4"/>
    <mergeCell ref="J4:M4"/>
    <mergeCell ref="N4:Q4"/>
    <mergeCell ref="AA4:AC4"/>
    <mergeCell ref="X4:Z4"/>
    <mergeCell ref="B5:E5"/>
    <mergeCell ref="F5:I5"/>
    <mergeCell ref="J5:AH5"/>
    <mergeCell ref="Y21:AC22"/>
    <mergeCell ref="AD21:AK22"/>
    <mergeCell ref="K22:X22"/>
    <mergeCell ref="AD1:AF1"/>
    <mergeCell ref="AG1:AK1"/>
    <mergeCell ref="K1:AA1"/>
    <mergeCell ref="A19:A38"/>
    <mergeCell ref="B19:E20"/>
    <mergeCell ref="F19:J20"/>
    <mergeCell ref="K19:X19"/>
    <mergeCell ref="Y19:AC20"/>
    <mergeCell ref="B25:D25"/>
    <mergeCell ref="B38:AK38"/>
    <mergeCell ref="B23:E24"/>
    <mergeCell ref="F23:J24"/>
    <mergeCell ref="K23:X23"/>
    <mergeCell ref="Y23:AC24"/>
    <mergeCell ref="AD19:AK20"/>
    <mergeCell ref="K20:X20"/>
    <mergeCell ref="U41:W41"/>
    <mergeCell ref="B21:E22"/>
    <mergeCell ref="F21:J22"/>
    <mergeCell ref="K21:X21"/>
    <mergeCell ref="AD23:AK24"/>
    <mergeCell ref="K24:X24"/>
    <mergeCell ref="Y40:AD40"/>
    <mergeCell ref="AF40:AK40"/>
    <mergeCell ref="O40:W40"/>
    <mergeCell ref="AB41:AD41"/>
    <mergeCell ref="AF41:AH41"/>
    <mergeCell ref="AI41:AK41"/>
    <mergeCell ref="Y41:AA41"/>
    <mergeCell ref="O41:Q41"/>
    <mergeCell ref="R41:T41"/>
    <mergeCell ref="Y42:AA44"/>
    <mergeCell ref="AB42:AD44"/>
    <mergeCell ref="AF42:AH44"/>
    <mergeCell ref="AI42:AK44"/>
    <mergeCell ref="O42:Q44"/>
    <mergeCell ref="R42:T44"/>
    <mergeCell ref="U42:W44"/>
  </mergeCells>
  <phoneticPr fontId="8"/>
  <printOptions horizontalCentered="1" verticalCentered="1"/>
  <pageMargins left="0.70866141732283472" right="0.47244094488188981" top="0.70866141732283472" bottom="0.62992125984251968" header="0.51181102362204722" footer="0.51181102362204722"/>
  <pageSetup paperSize="9" scale="83" orientation="portrait" cellComments="asDisplayed"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AS90"/>
  <sheetViews>
    <sheetView view="pageBreakPreview" topLeftCell="B10" zoomScale="115" zoomScaleNormal="75" zoomScaleSheetLayoutView="115" workbookViewId="0">
      <selection activeCell="B30" sqref="B30"/>
    </sheetView>
  </sheetViews>
  <sheetFormatPr defaultRowHeight="13.5"/>
  <cols>
    <col min="1" max="1" width="7.25" style="286" customWidth="1"/>
    <col min="2" max="2" width="30.625" style="1" customWidth="1"/>
    <col min="3" max="3" width="31.125" style="1" customWidth="1"/>
    <col min="4" max="4" width="31.75" style="1" customWidth="1"/>
    <col min="5" max="5" width="104.75" style="1" customWidth="1"/>
    <col min="6" max="6" width="10.625" style="286" customWidth="1"/>
    <col min="7" max="7" width="8.625" style="294" bestFit="1" customWidth="1"/>
    <col min="8" max="10" width="10.625" style="286" customWidth="1"/>
    <col min="11" max="11" width="6.625" style="286" customWidth="1"/>
    <col min="12" max="13" width="10.625" style="286" customWidth="1"/>
    <col min="14" max="14" width="5.625" style="286" customWidth="1"/>
    <col min="15" max="15" width="9" style="289"/>
    <col min="16" max="16384" width="9" style="1"/>
  </cols>
  <sheetData>
    <row r="1" spans="1:45" ht="30" customHeight="1">
      <c r="A1" s="1035" t="s">
        <v>104</v>
      </c>
      <c r="B1" s="1035"/>
      <c r="C1" s="352" t="s">
        <v>107</v>
      </c>
      <c r="D1" s="689" t="str">
        <f>基礎情報!B3</f>
        <v>海老名○○○工事</v>
      </c>
      <c r="E1" s="689"/>
      <c r="F1" s="689"/>
      <c r="G1" s="689"/>
      <c r="H1" s="4" t="s">
        <v>119</v>
      </c>
      <c r="I1" s="4"/>
      <c r="J1" s="1032">
        <f>基礎情報!B2</f>
        <v>1234</v>
      </c>
      <c r="K1" s="1032"/>
      <c r="L1" s="1"/>
      <c r="M1" s="1"/>
      <c r="N1" s="1"/>
    </row>
    <row r="2" spans="1:45" ht="9.75" customHeight="1" thickBot="1">
      <c r="L2" s="1"/>
      <c r="M2" s="1"/>
      <c r="N2" s="1"/>
    </row>
    <row r="3" spans="1:45" s="286" customFormat="1" ht="29.25" customHeight="1" thickTop="1" thickBot="1">
      <c r="A3" s="220" t="s">
        <v>9</v>
      </c>
      <c r="B3" s="220" t="s">
        <v>190</v>
      </c>
      <c r="C3" s="220" t="s">
        <v>189</v>
      </c>
      <c r="D3" s="220" t="s">
        <v>77</v>
      </c>
      <c r="E3" s="221" t="s">
        <v>191</v>
      </c>
      <c r="F3" s="290" t="s">
        <v>653</v>
      </c>
      <c r="G3" s="295" t="s">
        <v>558</v>
      </c>
      <c r="H3" s="222" t="s">
        <v>193</v>
      </c>
      <c r="I3" s="223" t="s">
        <v>654</v>
      </c>
      <c r="J3" s="224" t="s">
        <v>655</v>
      </c>
      <c r="K3" s="225" t="s">
        <v>9</v>
      </c>
    </row>
    <row r="4" spans="1:45" s="286" customFormat="1" ht="27.75" customHeight="1" thickTop="1" thickBot="1">
      <c r="A4" s="1033" t="s">
        <v>222</v>
      </c>
      <c r="B4" s="1034"/>
      <c r="C4" s="288"/>
      <c r="D4" s="288"/>
      <c r="E4" s="356" t="s">
        <v>604</v>
      </c>
      <c r="F4" s="291"/>
      <c r="G4" s="687"/>
      <c r="H4" s="688"/>
      <c r="I4" s="238"/>
      <c r="J4" s="239"/>
      <c r="K4" s="234"/>
    </row>
    <row r="5" spans="1:45" ht="39.950000000000003" customHeight="1" thickTop="1">
      <c r="A5" s="226">
        <v>1</v>
      </c>
      <c r="B5" s="228" t="s">
        <v>105</v>
      </c>
      <c r="C5" s="229" t="s">
        <v>720</v>
      </c>
      <c r="D5" s="229" t="s">
        <v>605</v>
      </c>
      <c r="E5" s="292" t="s">
        <v>721</v>
      </c>
      <c r="F5" s="684" t="s">
        <v>1432</v>
      </c>
      <c r="G5" s="685" t="s">
        <v>1432</v>
      </c>
      <c r="H5" s="686">
        <v>45453</v>
      </c>
      <c r="I5" s="227" t="s">
        <v>113</v>
      </c>
      <c r="J5" s="230"/>
      <c r="K5" s="231">
        <v>1</v>
      </c>
      <c r="L5" s="1"/>
      <c r="M5" s="1"/>
      <c r="N5" s="1"/>
    </row>
    <row r="6" spans="1:45" ht="39.950000000000003" customHeight="1">
      <c r="A6" s="226">
        <v>2</v>
      </c>
      <c r="B6" s="228" t="s">
        <v>110</v>
      </c>
      <c r="C6" s="229" t="s">
        <v>603</v>
      </c>
      <c r="D6" s="347" t="s">
        <v>682</v>
      </c>
      <c r="E6" s="292" t="s">
        <v>1872</v>
      </c>
      <c r="F6" s="680" t="s">
        <v>103</v>
      </c>
      <c r="G6" s="685" t="s">
        <v>1432</v>
      </c>
      <c r="H6" s="686">
        <v>45315</v>
      </c>
      <c r="I6" s="227" t="s">
        <v>113</v>
      </c>
      <c r="J6" s="230"/>
      <c r="K6" s="231">
        <v>2</v>
      </c>
      <c r="L6" s="1"/>
      <c r="M6" s="1"/>
      <c r="N6" s="1"/>
      <c r="AS6" s="1" t="s">
        <v>478</v>
      </c>
    </row>
    <row r="7" spans="1:45" ht="28.5" customHeight="1">
      <c r="A7" s="226">
        <v>3</v>
      </c>
      <c r="B7" s="228" t="s">
        <v>861</v>
      </c>
      <c r="C7" s="229" t="s">
        <v>1195</v>
      </c>
      <c r="D7" s="229" t="s">
        <v>1201</v>
      </c>
      <c r="E7" s="344" t="s">
        <v>1200</v>
      </c>
      <c r="F7" s="684" t="s">
        <v>1432</v>
      </c>
      <c r="G7" s="685" t="s">
        <v>1432</v>
      </c>
      <c r="H7" s="686">
        <v>45474</v>
      </c>
      <c r="I7" s="227" t="s">
        <v>113</v>
      </c>
      <c r="J7" s="230"/>
      <c r="K7" s="231">
        <v>3</v>
      </c>
      <c r="L7" s="1"/>
      <c r="M7" s="1"/>
      <c r="N7" s="1"/>
      <c r="AS7" s="1" t="s">
        <v>479</v>
      </c>
    </row>
    <row r="8" spans="1:45" ht="28.5" customHeight="1">
      <c r="A8" s="226">
        <v>4</v>
      </c>
      <c r="B8" s="228" t="s">
        <v>922</v>
      </c>
      <c r="C8" s="229" t="s">
        <v>1729</v>
      </c>
      <c r="D8" s="229" t="s">
        <v>1201</v>
      </c>
      <c r="E8" s="292" t="s">
        <v>1730</v>
      </c>
      <c r="F8" s="684" t="s">
        <v>1432</v>
      </c>
      <c r="G8" s="685" t="s">
        <v>1432</v>
      </c>
      <c r="H8" s="686">
        <v>45474</v>
      </c>
      <c r="I8" s="227" t="s">
        <v>113</v>
      </c>
      <c r="J8" s="230"/>
      <c r="K8" s="231">
        <v>4</v>
      </c>
      <c r="L8" s="1"/>
      <c r="M8"/>
      <c r="N8" s="1"/>
    </row>
    <row r="9" spans="1:45" ht="42" customHeight="1">
      <c r="A9" s="226">
        <v>5</v>
      </c>
      <c r="B9" s="228" t="s">
        <v>78</v>
      </c>
      <c r="C9" s="229" t="s">
        <v>1827</v>
      </c>
      <c r="D9" s="229" t="s">
        <v>1453</v>
      </c>
      <c r="E9" s="292" t="s">
        <v>1828</v>
      </c>
      <c r="F9" s="680" t="s">
        <v>103</v>
      </c>
      <c r="G9" s="685" t="s">
        <v>1432</v>
      </c>
      <c r="H9" s="686">
        <v>45474</v>
      </c>
      <c r="I9" s="227" t="s">
        <v>113</v>
      </c>
      <c r="J9" s="230"/>
      <c r="K9" s="231">
        <v>5</v>
      </c>
      <c r="L9" s="1"/>
      <c r="M9" s="1"/>
      <c r="N9" s="1"/>
    </row>
    <row r="10" spans="1:45" ht="48" customHeight="1">
      <c r="A10" s="226">
        <v>6</v>
      </c>
      <c r="B10" s="228" t="s">
        <v>643</v>
      </c>
      <c r="C10" s="229" t="s">
        <v>1829</v>
      </c>
      <c r="D10" s="229" t="s">
        <v>1830</v>
      </c>
      <c r="E10" s="292" t="s">
        <v>1831</v>
      </c>
      <c r="F10" s="684" t="s">
        <v>1432</v>
      </c>
      <c r="G10" s="685" t="s">
        <v>1432</v>
      </c>
      <c r="H10" s="686">
        <v>45474</v>
      </c>
      <c r="I10" s="227" t="s">
        <v>113</v>
      </c>
      <c r="J10" s="230"/>
      <c r="K10" s="231">
        <v>6</v>
      </c>
      <c r="L10" s="1"/>
      <c r="M10" s="1"/>
      <c r="N10" s="1"/>
    </row>
    <row r="11" spans="1:45" ht="48">
      <c r="A11" s="226">
        <v>7</v>
      </c>
      <c r="B11" s="228" t="s">
        <v>121</v>
      </c>
      <c r="C11" s="229" t="s">
        <v>1809</v>
      </c>
      <c r="D11" s="229" t="s">
        <v>686</v>
      </c>
      <c r="E11" s="345" t="s">
        <v>1810</v>
      </c>
      <c r="F11" s="680" t="s">
        <v>103</v>
      </c>
      <c r="G11" s="685" t="s">
        <v>1432</v>
      </c>
      <c r="H11" s="686">
        <v>45474</v>
      </c>
      <c r="I11" s="227" t="s">
        <v>113</v>
      </c>
      <c r="J11" s="230"/>
      <c r="K11" s="231">
        <v>7</v>
      </c>
      <c r="L11" s="1"/>
      <c r="M11" s="1"/>
      <c r="N11" s="1"/>
    </row>
    <row r="12" spans="1:45" ht="54" customHeight="1">
      <c r="A12" s="226">
        <v>8</v>
      </c>
      <c r="B12" s="228" t="s">
        <v>79</v>
      </c>
      <c r="C12" s="229" t="s">
        <v>1811</v>
      </c>
      <c r="D12" s="229" t="s">
        <v>687</v>
      </c>
      <c r="E12" s="292" t="s">
        <v>1414</v>
      </c>
      <c r="F12" s="684" t="s">
        <v>1432</v>
      </c>
      <c r="G12" s="685" t="s">
        <v>1432</v>
      </c>
      <c r="H12" s="686">
        <v>45474</v>
      </c>
      <c r="I12" s="227" t="s">
        <v>113</v>
      </c>
      <c r="J12" s="230"/>
      <c r="K12" s="231">
        <v>8</v>
      </c>
      <c r="L12" s="1"/>
      <c r="M12" s="1"/>
      <c r="N12" s="1"/>
    </row>
    <row r="13" spans="1:45" ht="28.5" customHeight="1">
      <c r="A13" s="226">
        <v>9</v>
      </c>
      <c r="B13" s="228" t="s">
        <v>80</v>
      </c>
      <c r="C13" s="228" t="s">
        <v>1812</v>
      </c>
      <c r="D13" s="347" t="s">
        <v>106</v>
      </c>
      <c r="E13" s="292" t="s">
        <v>683</v>
      </c>
      <c r="F13" s="684" t="s">
        <v>1432</v>
      </c>
      <c r="G13" s="685" t="s">
        <v>1432</v>
      </c>
      <c r="H13" s="227" t="s">
        <v>535</v>
      </c>
      <c r="I13" s="227" t="s">
        <v>535</v>
      </c>
      <c r="J13" s="230"/>
      <c r="K13" s="231">
        <v>9</v>
      </c>
      <c r="L13" s="1"/>
      <c r="M13" s="1"/>
      <c r="N13" s="1"/>
    </row>
    <row r="14" spans="1:45" ht="28.5" customHeight="1">
      <c r="A14" s="226">
        <v>10</v>
      </c>
      <c r="B14" s="228" t="s">
        <v>160</v>
      </c>
      <c r="C14" s="229" t="s">
        <v>1802</v>
      </c>
      <c r="D14" s="229" t="s">
        <v>688</v>
      </c>
      <c r="E14" s="292" t="s">
        <v>693</v>
      </c>
      <c r="F14" s="684" t="s">
        <v>1432</v>
      </c>
      <c r="G14" s="685" t="s">
        <v>1432</v>
      </c>
      <c r="H14" s="227" t="s">
        <v>535</v>
      </c>
      <c r="I14" s="227" t="s">
        <v>535</v>
      </c>
      <c r="J14" s="230"/>
      <c r="K14" s="231">
        <v>10</v>
      </c>
      <c r="L14" s="1"/>
      <c r="M14" s="1"/>
      <c r="N14" s="1"/>
    </row>
    <row r="15" spans="1:45" ht="42" customHeight="1">
      <c r="A15" s="226">
        <v>11</v>
      </c>
      <c r="B15" s="228" t="s">
        <v>81</v>
      </c>
      <c r="C15" s="232" t="s">
        <v>1832</v>
      </c>
      <c r="D15" s="229" t="s">
        <v>685</v>
      </c>
      <c r="E15" s="292" t="s">
        <v>1833</v>
      </c>
      <c r="F15" s="684" t="s">
        <v>1432</v>
      </c>
      <c r="G15" s="685" t="s">
        <v>1432</v>
      </c>
      <c r="H15" s="686">
        <v>45453</v>
      </c>
      <c r="I15" s="227" t="s">
        <v>113</v>
      </c>
      <c r="J15" s="230"/>
      <c r="K15" s="231">
        <v>11</v>
      </c>
      <c r="L15" s="1"/>
      <c r="M15" s="1"/>
      <c r="N15" s="1"/>
      <c r="O15"/>
    </row>
    <row r="16" spans="1:45" ht="28.5" customHeight="1">
      <c r="A16" s="226">
        <v>12</v>
      </c>
      <c r="B16" s="228" t="s">
        <v>99</v>
      </c>
      <c r="C16" s="228" t="s">
        <v>1813</v>
      </c>
      <c r="D16" s="347" t="s">
        <v>682</v>
      </c>
      <c r="E16" s="292" t="s">
        <v>1415</v>
      </c>
      <c r="F16" s="684" t="s">
        <v>1432</v>
      </c>
      <c r="G16" s="685" t="s">
        <v>1432</v>
      </c>
      <c r="H16" s="686">
        <v>45315</v>
      </c>
      <c r="I16" s="227" t="s">
        <v>113</v>
      </c>
      <c r="J16" s="230"/>
      <c r="K16" s="231">
        <v>12</v>
      </c>
      <c r="L16" s="1"/>
      <c r="M16" s="1"/>
      <c r="N16" s="1"/>
    </row>
    <row r="17" spans="1:15" ht="28.5" customHeight="1">
      <c r="A17" s="226">
        <v>13</v>
      </c>
      <c r="B17" s="228" t="s">
        <v>100</v>
      </c>
      <c r="C17" s="228" t="s">
        <v>1814</v>
      </c>
      <c r="D17" s="347" t="s">
        <v>682</v>
      </c>
      <c r="E17" s="292" t="s">
        <v>1416</v>
      </c>
      <c r="F17" s="684" t="s">
        <v>1432</v>
      </c>
      <c r="G17" s="685" t="s">
        <v>1432</v>
      </c>
      <c r="H17" s="686">
        <v>45315</v>
      </c>
      <c r="I17" s="227" t="s">
        <v>113</v>
      </c>
      <c r="J17" s="230"/>
      <c r="K17" s="231">
        <v>13</v>
      </c>
      <c r="L17" s="1"/>
      <c r="M17" s="1"/>
      <c r="N17" s="1"/>
    </row>
    <row r="18" spans="1:15" ht="28.5" customHeight="1">
      <c r="A18" s="226">
        <v>14</v>
      </c>
      <c r="B18" s="228" t="s">
        <v>1206</v>
      </c>
      <c r="C18" s="232" t="s">
        <v>1834</v>
      </c>
      <c r="D18" s="229" t="s">
        <v>1202</v>
      </c>
      <c r="E18" s="292" t="s">
        <v>1731</v>
      </c>
      <c r="F18" s="680" t="s">
        <v>103</v>
      </c>
      <c r="G18" s="685" t="s">
        <v>1432</v>
      </c>
      <c r="H18" s="686">
        <v>45315</v>
      </c>
      <c r="I18" s="227" t="s">
        <v>113</v>
      </c>
      <c r="J18" s="230"/>
      <c r="K18" s="231">
        <v>14</v>
      </c>
      <c r="L18" s="1"/>
      <c r="M18" s="1"/>
      <c r="N18" s="1"/>
    </row>
    <row r="19" spans="1:15" ht="36" customHeight="1">
      <c r="A19" s="226">
        <v>15</v>
      </c>
      <c r="B19" s="228" t="s">
        <v>120</v>
      </c>
      <c r="C19" s="229" t="s">
        <v>1835</v>
      </c>
      <c r="D19" s="347" t="s">
        <v>682</v>
      </c>
      <c r="E19" s="292" t="s">
        <v>1836</v>
      </c>
      <c r="F19" s="680" t="s">
        <v>103</v>
      </c>
      <c r="G19" s="685" t="s">
        <v>1432</v>
      </c>
      <c r="H19" s="686">
        <v>45315</v>
      </c>
      <c r="I19" s="227" t="s">
        <v>113</v>
      </c>
      <c r="J19" s="230"/>
      <c r="K19" s="231">
        <v>15</v>
      </c>
      <c r="L19" s="1"/>
      <c r="M19" s="1"/>
      <c r="N19" s="1"/>
    </row>
    <row r="20" spans="1:15" ht="28.5" customHeight="1">
      <c r="A20" s="226">
        <v>16</v>
      </c>
      <c r="B20" s="228" t="s">
        <v>640</v>
      </c>
      <c r="C20" s="232" t="s">
        <v>1815</v>
      </c>
      <c r="D20" s="347" t="s">
        <v>682</v>
      </c>
      <c r="E20" s="292" t="s">
        <v>924</v>
      </c>
      <c r="F20" s="684" t="s">
        <v>1432</v>
      </c>
      <c r="G20" s="685" t="s">
        <v>1432</v>
      </c>
      <c r="H20" s="686">
        <v>45315</v>
      </c>
      <c r="I20" s="227" t="s">
        <v>113</v>
      </c>
      <c r="J20" s="230"/>
      <c r="K20" s="231">
        <v>16</v>
      </c>
      <c r="L20" s="1"/>
      <c r="M20" s="1"/>
      <c r="N20" s="1"/>
      <c r="O20"/>
    </row>
    <row r="21" spans="1:15" ht="28.5" customHeight="1">
      <c r="A21" s="226">
        <v>17</v>
      </c>
      <c r="B21" s="228" t="s">
        <v>114</v>
      </c>
      <c r="C21" s="229" t="s">
        <v>1816</v>
      </c>
      <c r="D21" s="347" t="s">
        <v>682</v>
      </c>
      <c r="E21" s="344" t="s">
        <v>115</v>
      </c>
      <c r="F21" s="684" t="s">
        <v>1432</v>
      </c>
      <c r="G21" s="685" t="s">
        <v>1432</v>
      </c>
      <c r="H21" s="686">
        <v>45315</v>
      </c>
      <c r="I21" s="227" t="s">
        <v>113</v>
      </c>
      <c r="J21" s="230"/>
      <c r="K21" s="231">
        <v>17</v>
      </c>
      <c r="L21" s="1"/>
      <c r="M21" s="1"/>
      <c r="N21" s="1"/>
    </row>
    <row r="22" spans="1:15" ht="28.5" customHeight="1">
      <c r="A22" s="226">
        <v>18</v>
      </c>
      <c r="B22" s="228" t="s">
        <v>116</v>
      </c>
      <c r="C22" s="229" t="s">
        <v>1817</v>
      </c>
      <c r="D22" s="229" t="s">
        <v>682</v>
      </c>
      <c r="E22" s="292" t="s">
        <v>689</v>
      </c>
      <c r="F22" s="684" t="s">
        <v>1432</v>
      </c>
      <c r="G22" s="685" t="s">
        <v>1432</v>
      </c>
      <c r="H22" s="686">
        <v>45315</v>
      </c>
      <c r="I22" s="227" t="s">
        <v>113</v>
      </c>
      <c r="J22" s="230"/>
      <c r="K22" s="231">
        <v>18</v>
      </c>
      <c r="L22" s="1"/>
      <c r="M22" s="1"/>
      <c r="N22" s="1"/>
    </row>
    <row r="23" spans="1:15" ht="28.5" customHeight="1">
      <c r="A23" s="226">
        <v>19</v>
      </c>
      <c r="B23" s="228" t="s">
        <v>117</v>
      </c>
      <c r="C23" s="229" t="s">
        <v>1818</v>
      </c>
      <c r="D23" s="347" t="s">
        <v>682</v>
      </c>
      <c r="E23" s="292" t="s">
        <v>1837</v>
      </c>
      <c r="F23" s="680" t="s">
        <v>103</v>
      </c>
      <c r="G23" s="685" t="s">
        <v>1432</v>
      </c>
      <c r="H23" s="686">
        <v>45315</v>
      </c>
      <c r="I23" s="227" t="s">
        <v>113</v>
      </c>
      <c r="J23" s="230"/>
      <c r="K23" s="231">
        <v>19</v>
      </c>
      <c r="L23" s="1"/>
      <c r="M23" s="1"/>
      <c r="N23" s="1"/>
    </row>
    <row r="24" spans="1:15" ht="28.5" customHeight="1">
      <c r="A24" s="226">
        <v>20</v>
      </c>
      <c r="B24" s="228" t="s">
        <v>352</v>
      </c>
      <c r="C24" s="229" t="s">
        <v>1819</v>
      </c>
      <c r="D24" s="347" t="s">
        <v>682</v>
      </c>
      <c r="E24" s="292" t="s">
        <v>684</v>
      </c>
      <c r="F24" s="680" t="s">
        <v>103</v>
      </c>
      <c r="G24" s="685"/>
      <c r="H24" s="686">
        <v>45315</v>
      </c>
      <c r="I24" s="227" t="s">
        <v>113</v>
      </c>
      <c r="J24" s="230"/>
      <c r="K24" s="231">
        <v>20</v>
      </c>
      <c r="L24" s="1"/>
      <c r="M24" s="1"/>
      <c r="N24" s="1"/>
    </row>
    <row r="25" spans="1:15" ht="52.5" customHeight="1">
      <c r="A25" s="226">
        <v>21</v>
      </c>
      <c r="B25" s="228" t="s">
        <v>102</v>
      </c>
      <c r="C25" s="229" t="s">
        <v>1820</v>
      </c>
      <c r="D25" s="347" t="s">
        <v>682</v>
      </c>
      <c r="E25" s="292" t="s">
        <v>661</v>
      </c>
      <c r="F25" s="681" t="s">
        <v>103</v>
      </c>
      <c r="G25" s="682" t="s">
        <v>1196</v>
      </c>
      <c r="H25" s="686">
        <v>45315</v>
      </c>
      <c r="I25" s="227" t="s">
        <v>113</v>
      </c>
      <c r="J25" s="230"/>
      <c r="K25" s="231">
        <v>21</v>
      </c>
      <c r="L25" s="1"/>
      <c r="M25" s="1"/>
      <c r="N25" s="1"/>
    </row>
    <row r="26" spans="1:15" ht="28.5" customHeight="1">
      <c r="A26" s="226">
        <v>22</v>
      </c>
      <c r="B26" s="228" t="s">
        <v>101</v>
      </c>
      <c r="C26" s="228" t="s">
        <v>1821</v>
      </c>
      <c r="D26" s="347" t="s">
        <v>682</v>
      </c>
      <c r="E26" s="344" t="s">
        <v>1838</v>
      </c>
      <c r="F26" s="684" t="s">
        <v>1432</v>
      </c>
      <c r="G26" s="685" t="s">
        <v>1432</v>
      </c>
      <c r="H26" s="686">
        <v>45315</v>
      </c>
      <c r="I26" s="227" t="s">
        <v>113</v>
      </c>
      <c r="J26" s="230"/>
      <c r="K26" s="231">
        <v>22</v>
      </c>
      <c r="L26" s="1"/>
      <c r="M26" s="1"/>
      <c r="N26" s="1"/>
    </row>
    <row r="27" spans="1:15" ht="28.5" customHeight="1">
      <c r="A27" s="226">
        <v>23</v>
      </c>
      <c r="B27" s="228" t="s">
        <v>188</v>
      </c>
      <c r="C27" s="229" t="s">
        <v>1822</v>
      </c>
      <c r="D27" s="347" t="s">
        <v>216</v>
      </c>
      <c r="E27" s="292" t="s">
        <v>1839</v>
      </c>
      <c r="F27" s="684" t="s">
        <v>1432</v>
      </c>
      <c r="G27" s="685" t="s">
        <v>1432</v>
      </c>
      <c r="H27" s="686">
        <v>45474</v>
      </c>
      <c r="I27" s="227" t="s">
        <v>113</v>
      </c>
      <c r="J27" s="230"/>
      <c r="K27" s="231">
        <v>23</v>
      </c>
      <c r="L27" s="1"/>
      <c r="M27" s="1"/>
      <c r="N27" s="1"/>
    </row>
    <row r="28" spans="1:15" ht="28.5" customHeight="1">
      <c r="A28" s="226">
        <v>24</v>
      </c>
      <c r="B28" s="228" t="s">
        <v>925</v>
      </c>
      <c r="C28" s="229" t="s">
        <v>1203</v>
      </c>
      <c r="D28" s="347" t="s">
        <v>1771</v>
      </c>
      <c r="E28" s="292" t="s">
        <v>1352</v>
      </c>
      <c r="F28" s="684" t="s">
        <v>1432</v>
      </c>
      <c r="G28" s="685" t="s">
        <v>1432</v>
      </c>
      <c r="H28" s="686">
        <v>45474</v>
      </c>
      <c r="I28" s="227" t="s">
        <v>113</v>
      </c>
      <c r="J28" s="230"/>
      <c r="K28" s="231">
        <v>24</v>
      </c>
      <c r="L28" s="1"/>
      <c r="M28" s="1"/>
      <c r="N28" s="1"/>
    </row>
    <row r="29" spans="1:15" ht="28.5" customHeight="1">
      <c r="A29" s="226">
        <v>25</v>
      </c>
      <c r="B29" s="228" t="s">
        <v>545</v>
      </c>
      <c r="C29" s="229" t="s">
        <v>1823</v>
      </c>
      <c r="D29" s="229" t="s">
        <v>1199</v>
      </c>
      <c r="E29" s="292" t="s">
        <v>694</v>
      </c>
      <c r="F29" s="684" t="s">
        <v>1433</v>
      </c>
      <c r="G29" s="685"/>
      <c r="H29" s="686"/>
      <c r="I29" s="227" t="s">
        <v>481</v>
      </c>
      <c r="J29" s="230"/>
      <c r="K29" s="231">
        <v>25</v>
      </c>
      <c r="L29" s="1"/>
      <c r="M29" s="1"/>
      <c r="N29" s="1"/>
    </row>
    <row r="30" spans="1:15" ht="28.5" customHeight="1">
      <c r="A30" s="226">
        <v>26</v>
      </c>
      <c r="B30" s="347" t="s">
        <v>1306</v>
      </c>
      <c r="C30" s="347" t="s">
        <v>633</v>
      </c>
      <c r="D30" s="347" t="s">
        <v>1205</v>
      </c>
      <c r="E30" s="347" t="s">
        <v>1312</v>
      </c>
      <c r="F30" s="684" t="s">
        <v>1432</v>
      </c>
      <c r="G30" s="685" t="s">
        <v>1432</v>
      </c>
      <c r="H30" s="227" t="s">
        <v>535</v>
      </c>
      <c r="I30" s="227" t="s">
        <v>535</v>
      </c>
      <c r="J30" s="456"/>
      <c r="K30" s="231">
        <v>26</v>
      </c>
      <c r="L30" s="1"/>
      <c r="M30" s="1"/>
      <c r="N30" s="1"/>
    </row>
    <row r="31" spans="1:15" ht="28.5" customHeight="1">
      <c r="A31" s="226">
        <v>27</v>
      </c>
      <c r="B31" s="347" t="s">
        <v>923</v>
      </c>
      <c r="C31" s="347" t="s">
        <v>1204</v>
      </c>
      <c r="D31" s="347" t="s">
        <v>682</v>
      </c>
      <c r="E31" s="347" t="s">
        <v>1454</v>
      </c>
      <c r="F31" s="684" t="s">
        <v>1432</v>
      </c>
      <c r="G31" s="685" t="s">
        <v>1432</v>
      </c>
      <c r="H31" s="686">
        <v>45315</v>
      </c>
      <c r="I31" s="227" t="s">
        <v>113</v>
      </c>
      <c r="J31" s="456"/>
      <c r="K31" s="231">
        <v>27</v>
      </c>
      <c r="L31" s="1"/>
      <c r="M31" s="1"/>
      <c r="N31" s="1"/>
    </row>
    <row r="32" spans="1:15" ht="28.5" customHeight="1">
      <c r="A32" s="226">
        <v>28</v>
      </c>
      <c r="B32" s="228" t="s">
        <v>1362</v>
      </c>
      <c r="C32" s="229" t="s">
        <v>1824</v>
      </c>
      <c r="D32" s="347" t="s">
        <v>682</v>
      </c>
      <c r="E32" s="292" t="s">
        <v>1881</v>
      </c>
      <c r="F32" s="684" t="s">
        <v>1432</v>
      </c>
      <c r="G32" s="685" t="s">
        <v>1432</v>
      </c>
      <c r="H32" s="686">
        <v>45315</v>
      </c>
      <c r="I32" s="227" t="s">
        <v>113</v>
      </c>
      <c r="J32" s="230"/>
      <c r="K32" s="231">
        <v>28</v>
      </c>
      <c r="L32" s="1"/>
      <c r="M32" s="1"/>
      <c r="N32" s="1"/>
      <c r="O32"/>
    </row>
    <row r="33" spans="1:14" ht="28.5" customHeight="1">
      <c r="A33" s="226">
        <v>29</v>
      </c>
      <c r="B33" s="228" t="s">
        <v>1363</v>
      </c>
      <c r="C33" s="229" t="s">
        <v>1825</v>
      </c>
      <c r="D33" s="347" t="s">
        <v>682</v>
      </c>
      <c r="E33" s="292" t="s">
        <v>1879</v>
      </c>
      <c r="F33" s="684" t="s">
        <v>1432</v>
      </c>
      <c r="G33" s="685" t="s">
        <v>1432</v>
      </c>
      <c r="H33" s="686">
        <v>45315</v>
      </c>
      <c r="I33" s="227" t="s">
        <v>113</v>
      </c>
      <c r="J33" s="230"/>
      <c r="K33" s="231">
        <v>29</v>
      </c>
      <c r="L33" s="1"/>
      <c r="M33" s="1"/>
      <c r="N33" s="1"/>
    </row>
    <row r="34" spans="1:14" ht="28.5" customHeight="1">
      <c r="A34" s="226">
        <v>30</v>
      </c>
      <c r="B34" s="233" t="s">
        <v>1364</v>
      </c>
      <c r="C34" s="351" t="s">
        <v>1826</v>
      </c>
      <c r="D34" s="348" t="s">
        <v>682</v>
      </c>
      <c r="E34" s="481" t="s">
        <v>1880</v>
      </c>
      <c r="F34" s="684" t="s">
        <v>1432</v>
      </c>
      <c r="G34" s="685" t="s">
        <v>1432</v>
      </c>
      <c r="H34" s="686">
        <v>45315</v>
      </c>
      <c r="I34" s="227" t="s">
        <v>113</v>
      </c>
      <c r="J34" s="230"/>
      <c r="K34" s="231">
        <v>30</v>
      </c>
      <c r="L34" s="1"/>
      <c r="M34" s="1"/>
      <c r="N34" s="1"/>
    </row>
    <row r="35" spans="1:14" ht="30" customHeight="1" thickBot="1">
      <c r="A35" s="235">
        <v>31</v>
      </c>
      <c r="B35" s="233"/>
      <c r="C35" s="233"/>
      <c r="D35" s="348"/>
      <c r="E35" s="346"/>
      <c r="F35" s="615"/>
      <c r="G35" s="683"/>
      <c r="H35" s="616" t="s">
        <v>113</v>
      </c>
      <c r="I35" s="236" t="s">
        <v>113</v>
      </c>
      <c r="J35" s="237"/>
      <c r="K35" s="234">
        <v>31</v>
      </c>
      <c r="L35" s="1"/>
      <c r="M35" s="1"/>
      <c r="N35" s="1"/>
    </row>
    <row r="36" spans="1:14" ht="15" customHeight="1" thickTop="1">
      <c r="A36" s="287" t="s">
        <v>482</v>
      </c>
      <c r="B36" s="2" t="s">
        <v>559</v>
      </c>
      <c r="C36" s="2"/>
      <c r="D36" s="2"/>
      <c r="E36" s="1001" t="s">
        <v>1311</v>
      </c>
      <c r="F36" s="185"/>
      <c r="G36" s="293"/>
      <c r="H36" s="287"/>
      <c r="I36" s="287"/>
      <c r="J36" s="287"/>
      <c r="K36" s="287"/>
      <c r="L36" s="1"/>
      <c r="M36" s="1"/>
      <c r="N36" s="1"/>
    </row>
    <row r="37" spans="1:14" ht="15" customHeight="1">
      <c r="A37" s="3" t="s">
        <v>413</v>
      </c>
      <c r="B37" s="2" t="s">
        <v>657</v>
      </c>
      <c r="C37" s="2"/>
      <c r="D37" s="2"/>
      <c r="E37" s="1002" t="s">
        <v>1840</v>
      </c>
      <c r="F37" s="1"/>
      <c r="G37" s="1"/>
      <c r="H37" s="1"/>
      <c r="I37" s="1"/>
      <c r="J37" s="1"/>
      <c r="K37" s="1"/>
      <c r="L37" s="1"/>
      <c r="M37" s="1"/>
      <c r="N37" s="1"/>
    </row>
    <row r="38" spans="1:14" ht="15" customHeight="1">
      <c r="A38" s="287" t="s">
        <v>483</v>
      </c>
      <c r="B38" s="2" t="s">
        <v>656</v>
      </c>
      <c r="C38" s="2"/>
      <c r="D38" s="2"/>
      <c r="E38" s="2"/>
      <c r="F38" s="1"/>
      <c r="G38" s="1"/>
      <c r="H38" s="1"/>
      <c r="I38" s="1"/>
      <c r="J38" s="1"/>
      <c r="K38" s="1"/>
      <c r="L38" s="1"/>
      <c r="M38" s="1"/>
      <c r="N38" s="1"/>
    </row>
    <row r="39" spans="1:14" ht="15" customHeight="1">
      <c r="A39" s="287" t="s">
        <v>414</v>
      </c>
      <c r="B39" s="2" t="s">
        <v>1841</v>
      </c>
      <c r="C39" s="2"/>
      <c r="D39" s="2"/>
      <c r="E39" s="2"/>
      <c r="F39" s="1"/>
      <c r="G39" s="1"/>
      <c r="H39" s="1"/>
      <c r="I39" s="1"/>
      <c r="J39" s="1"/>
      <c r="K39" s="1"/>
      <c r="L39" s="1"/>
      <c r="M39" s="1"/>
      <c r="N39" s="1"/>
    </row>
    <row r="40" spans="1:14" ht="15" customHeight="1">
      <c r="A40" s="286" t="s">
        <v>484</v>
      </c>
      <c r="B40" s="2" t="s">
        <v>662</v>
      </c>
      <c r="C40" s="2"/>
      <c r="D40" s="2"/>
      <c r="E40" s="2"/>
      <c r="F40" s="1"/>
      <c r="G40" s="1"/>
      <c r="H40" s="1"/>
      <c r="I40" s="1"/>
      <c r="J40" s="1"/>
      <c r="K40" s="1"/>
      <c r="L40" s="1"/>
      <c r="M40" s="1"/>
      <c r="N40" s="1"/>
    </row>
    <row r="41" spans="1:14" ht="15" customHeight="1">
      <c r="A41" s="287" t="s">
        <v>484</v>
      </c>
      <c r="B41" s="2" t="s">
        <v>663</v>
      </c>
      <c r="C41" s="2"/>
      <c r="D41" s="2"/>
      <c r="E41" s="2"/>
      <c r="F41" s="1"/>
      <c r="G41" s="1"/>
      <c r="H41" s="1"/>
      <c r="I41" s="1"/>
      <c r="J41" s="1"/>
      <c r="K41" s="1"/>
      <c r="L41" s="1"/>
      <c r="M41" s="1"/>
      <c r="N41" s="1"/>
    </row>
    <row r="42" spans="1:14" ht="15" customHeight="1">
      <c r="A42" s="287"/>
      <c r="B42" s="2"/>
      <c r="C42" s="2"/>
      <c r="D42" s="2"/>
      <c r="E42" s="2"/>
      <c r="F42" s="287"/>
      <c r="G42" s="293"/>
      <c r="H42" s="287"/>
      <c r="I42" s="287"/>
      <c r="J42" s="287"/>
      <c r="K42" s="287"/>
      <c r="L42" s="1"/>
      <c r="M42" s="1"/>
      <c r="N42" s="1"/>
    </row>
    <row r="43" spans="1:14" ht="15" customHeight="1">
      <c r="A43" s="287"/>
      <c r="B43" s="2"/>
      <c r="C43" s="2"/>
      <c r="D43" s="2"/>
      <c r="E43" s="2"/>
      <c r="F43" s="287"/>
      <c r="G43" s="293"/>
      <c r="H43" s="287"/>
      <c r="I43" s="287"/>
      <c r="J43" s="287"/>
      <c r="K43" s="287"/>
      <c r="L43" s="287"/>
      <c r="M43" s="287"/>
      <c r="N43" s="287"/>
    </row>
    <row r="44" spans="1:14" ht="30" customHeight="1">
      <c r="A44" s="3"/>
      <c r="C44" s="358"/>
      <c r="L44" s="287"/>
      <c r="M44" s="287"/>
      <c r="N44" s="3"/>
    </row>
    <row r="45" spans="1:14" ht="30" customHeight="1"/>
    <row r="46" spans="1:14" ht="30" customHeight="1"/>
    <row r="47" spans="1:14" ht="30" customHeight="1"/>
    <row r="48" spans="1:14"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sheetData>
  <mergeCells count="3">
    <mergeCell ref="J1:K1"/>
    <mergeCell ref="A4:B4"/>
    <mergeCell ref="A1:B1"/>
  </mergeCells>
  <phoneticPr fontId="8"/>
  <dataValidations count="3">
    <dataValidation type="list" allowBlank="1" showInputMessage="1" showErrorMessage="1" promptTitle="入力選択　○,×,－" prompt="対象判定を行う前に、_x000a_対象判定協議日を_x000a_入力すること_x000a_" sqref="F18" xr:uid="{00000000-0002-0000-0300-000001000000}">
      <formula1>$AS$5:$AS$8</formula1>
    </dataValidation>
    <dataValidation type="list" allowBlank="1" showInputMessage="1" showErrorMessage="1" sqref="F26:F35 F7:F8 F10 F5 F12:F17 F20:F22" xr:uid="{C157281B-AB88-4AA9-95A4-922F8160FBE6}">
      <formula1>$AS$6:$AS$7</formula1>
    </dataValidation>
    <dataValidation type="list" allowBlank="1" showInputMessage="1" showErrorMessage="1" sqref="G5:G24 G26:G35" xr:uid="{D862FB52-6B06-47A3-961F-FDB27BCED1AD}">
      <formula1>$AS$6</formula1>
    </dataValidation>
  </dataValidations>
  <printOptions horizontalCentered="1" verticalCentered="1"/>
  <pageMargins left="0.98425196850393704" right="0.19685039370078741" top="0.19685039370078741" bottom="0.19685039370078741" header="0.51181102362204722" footer="0.51181102362204722"/>
  <pageSetup paperSize="8" scale="72" orientation="landscape" cellComments="asDisplayed" horizontalDpi="300" verticalDpi="300"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A1:AN40"/>
  <sheetViews>
    <sheetView view="pageBreakPreview" zoomScaleNormal="115" workbookViewId="0"/>
  </sheetViews>
  <sheetFormatPr defaultColWidth="2.75" defaultRowHeight="16.5" customHeight="1"/>
  <cols>
    <col min="1" max="23" width="2.625" customWidth="1"/>
    <col min="24" max="44" width="1.5" customWidth="1"/>
  </cols>
  <sheetData>
    <row r="1" spans="1:40" s="1" customFormat="1" ht="17.25" customHeight="1">
      <c r="A1" s="895" t="s">
        <v>1802</v>
      </c>
      <c r="AE1" s="1903" t="s">
        <v>199</v>
      </c>
      <c r="AF1" s="1903"/>
      <c r="AG1" s="1903"/>
      <c r="AH1" s="1903"/>
      <c r="AI1" s="1903"/>
      <c r="AJ1" s="1801">
        <f>基礎情報!$B$2</f>
        <v>1234</v>
      </c>
      <c r="AK1" s="1802"/>
      <c r="AL1" s="1802"/>
      <c r="AM1" s="1802"/>
      <c r="AN1" s="1802"/>
    </row>
    <row r="2" spans="1:40" ht="28.5" customHeight="1">
      <c r="A2" s="1859" t="s">
        <v>266</v>
      </c>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60"/>
      <c r="AI2" s="1860"/>
      <c r="AJ2" s="1860"/>
      <c r="AK2" s="1860"/>
      <c r="AL2" s="1860"/>
      <c r="AM2" s="1860"/>
      <c r="AN2" s="1860"/>
    </row>
    <row r="3" spans="1:40" ht="8.25" customHeight="1">
      <c r="A3" s="264"/>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265"/>
      <c r="AG3" s="265"/>
      <c r="AH3" s="257"/>
      <c r="AI3" s="257"/>
      <c r="AJ3" s="257"/>
      <c r="AK3" s="257"/>
      <c r="AL3" s="257"/>
      <c r="AM3" s="257"/>
      <c r="AN3" s="266"/>
    </row>
    <row r="4" spans="1:40" ht="25.5" customHeight="1">
      <c r="A4" s="1861" t="s">
        <v>267</v>
      </c>
      <c r="B4" s="1862"/>
      <c r="C4" s="1862"/>
      <c r="D4" s="1862"/>
      <c r="E4" s="1862"/>
      <c r="F4" s="1862"/>
      <c r="G4" s="1862"/>
      <c r="H4" s="1862"/>
      <c r="I4" s="1862"/>
      <c r="J4" s="1862"/>
      <c r="K4" s="1862"/>
      <c r="L4" s="1862"/>
      <c r="M4" s="1862"/>
      <c r="N4" s="1862"/>
      <c r="O4" s="1862"/>
      <c r="P4" s="1862"/>
      <c r="Q4" s="1862"/>
      <c r="R4" s="1862"/>
      <c r="S4" s="1862"/>
      <c r="T4" s="1862"/>
      <c r="U4" s="1862"/>
      <c r="V4" s="1862"/>
      <c r="W4" s="1862"/>
      <c r="X4" s="1862"/>
      <c r="Y4" s="1862"/>
      <c r="Z4" s="1862"/>
      <c r="AA4" s="1862"/>
      <c r="AB4" s="1862"/>
      <c r="AC4" s="1862"/>
      <c r="AD4" s="1862"/>
      <c r="AE4" s="1862"/>
      <c r="AF4" s="1862"/>
      <c r="AG4" s="1862"/>
      <c r="AH4" s="1863"/>
      <c r="AI4" s="1863"/>
      <c r="AJ4" s="1863"/>
      <c r="AK4" s="1863"/>
      <c r="AL4" s="1863"/>
      <c r="AM4" s="1863"/>
      <c r="AN4" s="1864"/>
    </row>
    <row r="5" spans="1:40" ht="17.25" customHeight="1">
      <c r="A5" s="260"/>
      <c r="B5" s="5"/>
      <c r="C5" s="5"/>
      <c r="D5" s="5"/>
      <c r="E5" s="5"/>
      <c r="F5" s="5"/>
      <c r="G5" s="5"/>
      <c r="H5" s="5"/>
      <c r="I5" s="5"/>
      <c r="J5" s="5"/>
      <c r="K5" s="5"/>
      <c r="L5" s="5"/>
      <c r="M5" s="5"/>
      <c r="N5" s="5"/>
      <c r="O5" s="5"/>
      <c r="P5" s="5"/>
      <c r="Q5" s="5"/>
      <c r="R5" s="5"/>
      <c r="S5" s="5"/>
      <c r="T5" s="5"/>
      <c r="U5" s="5"/>
      <c r="V5" s="5"/>
      <c r="W5" s="5"/>
      <c r="X5" s="797" t="s">
        <v>1775</v>
      </c>
      <c r="Y5" s="1865" t="s">
        <v>474</v>
      </c>
      <c r="Z5" s="1865"/>
      <c r="AA5" s="1865"/>
      <c r="AB5" s="1858" t="s">
        <v>478</v>
      </c>
      <c r="AC5" s="1858"/>
      <c r="AD5" s="1857" t="s">
        <v>421</v>
      </c>
      <c r="AE5" s="1857"/>
      <c r="AF5" s="1858" t="s">
        <v>478</v>
      </c>
      <c r="AG5" s="1858"/>
      <c r="AH5" s="1857" t="s">
        <v>239</v>
      </c>
      <c r="AI5" s="1857"/>
      <c r="AJ5" s="1858" t="s">
        <v>478</v>
      </c>
      <c r="AK5" s="1858"/>
      <c r="AL5" s="1857" t="s">
        <v>313</v>
      </c>
      <c r="AM5" s="1857"/>
      <c r="AN5" s="66"/>
    </row>
    <row r="6" spans="1:40" ht="8.25" customHeight="1">
      <c r="A6" s="260"/>
      <c r="B6" s="5"/>
      <c r="C6" s="5"/>
      <c r="D6" s="5"/>
      <c r="E6" s="5"/>
      <c r="F6" s="5"/>
      <c r="G6" s="5"/>
      <c r="H6" s="5"/>
      <c r="I6" s="5"/>
      <c r="J6" s="5"/>
      <c r="K6" s="5"/>
      <c r="L6" s="5"/>
      <c r="M6" s="5"/>
      <c r="N6" s="5"/>
      <c r="O6" s="5"/>
      <c r="P6" s="5"/>
      <c r="Q6" s="5"/>
      <c r="R6" s="5"/>
      <c r="S6" s="5"/>
      <c r="T6" s="5"/>
      <c r="U6" s="5"/>
      <c r="V6" s="5"/>
      <c r="W6" s="5"/>
      <c r="X6" s="5"/>
      <c r="Y6" s="64"/>
      <c r="Z6" s="64"/>
      <c r="AA6" s="64"/>
      <c r="AB6" s="64"/>
      <c r="AC6" s="64"/>
      <c r="AD6" s="64"/>
      <c r="AE6" s="64"/>
      <c r="AF6" s="64"/>
      <c r="AG6" s="64"/>
      <c r="AH6" s="64"/>
      <c r="AI6" s="64"/>
      <c r="AJ6" s="64"/>
      <c r="AK6" s="64"/>
      <c r="AL6" s="64"/>
      <c r="AM6" s="64"/>
      <c r="AN6" s="66"/>
    </row>
    <row r="7" spans="1:40" ht="16.5" customHeight="1">
      <c r="A7" s="260"/>
      <c r="B7" s="5" t="s">
        <v>557</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66"/>
    </row>
    <row r="8" spans="1:40" ht="8.25" customHeight="1">
      <c r="A8" s="260"/>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66"/>
    </row>
    <row r="9" spans="1:40" ht="16.5" customHeight="1">
      <c r="A9" s="260"/>
      <c r="B9" s="1857" t="s">
        <v>107</v>
      </c>
      <c r="C9" s="1857"/>
      <c r="D9" s="1857"/>
      <c r="E9" s="1857"/>
      <c r="F9" s="1868" t="str">
        <f>基礎情報!B3</f>
        <v>海老名○○○工事</v>
      </c>
      <c r="G9" s="1868"/>
      <c r="H9" s="1868"/>
      <c r="I9" s="1868"/>
      <c r="J9" s="1868"/>
      <c r="K9" s="1868"/>
      <c r="L9" s="1868"/>
      <c r="M9" s="1868"/>
      <c r="N9" s="1868"/>
      <c r="O9" s="1868"/>
      <c r="P9" s="1868"/>
      <c r="Q9" s="1868"/>
      <c r="R9" s="1868"/>
      <c r="S9" s="1868"/>
      <c r="T9" s="1868"/>
      <c r="U9" s="1868"/>
      <c r="V9" s="1868"/>
      <c r="W9" s="1868"/>
      <c r="X9" s="1868"/>
      <c r="Y9" s="1868"/>
      <c r="Z9" s="1868"/>
      <c r="AA9" s="1868"/>
      <c r="AB9" s="1868"/>
      <c r="AC9" s="1868"/>
      <c r="AD9" s="1868"/>
      <c r="AE9" s="1868"/>
      <c r="AF9" s="1868"/>
      <c r="AG9" s="1868"/>
      <c r="AH9" s="1868"/>
      <c r="AI9" s="1868"/>
      <c r="AJ9" s="1868"/>
      <c r="AK9" s="1868"/>
      <c r="AL9" s="1868"/>
      <c r="AM9" s="1868"/>
      <c r="AN9" s="66"/>
    </row>
    <row r="10" spans="1:40" ht="16.5" customHeight="1">
      <c r="A10" s="260"/>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66"/>
    </row>
    <row r="11" spans="1:40" ht="17.25" customHeight="1">
      <c r="A11" s="260"/>
      <c r="B11" s="5"/>
      <c r="C11" s="5"/>
      <c r="D11" s="5"/>
      <c r="E11" s="5"/>
      <c r="F11" s="5"/>
      <c r="G11" s="5"/>
      <c r="H11" s="5"/>
      <c r="I11" s="5"/>
      <c r="J11" s="5"/>
      <c r="K11" s="5"/>
      <c r="L11" s="5"/>
      <c r="M11" s="5"/>
      <c r="N11" s="5"/>
      <c r="O11" s="5"/>
      <c r="P11" s="5"/>
      <c r="Q11" s="5"/>
      <c r="R11" s="1869" t="s">
        <v>602</v>
      </c>
      <c r="S11" s="1869"/>
      <c r="T11" s="1869"/>
      <c r="U11" s="1869"/>
      <c r="V11" s="1869"/>
      <c r="W11" s="1869"/>
      <c r="X11" s="1867" t="str">
        <f>基礎情報!$B$11</f>
        <v>有限会社海老名工務店</v>
      </c>
      <c r="Y11" s="1867"/>
      <c r="Z11" s="1867"/>
      <c r="AA11" s="1867"/>
      <c r="AB11" s="1867"/>
      <c r="AC11" s="1867"/>
      <c r="AD11" s="1867"/>
      <c r="AE11" s="1867"/>
      <c r="AF11" s="1867"/>
      <c r="AG11" s="1867"/>
      <c r="AH11" s="1867"/>
      <c r="AI11" s="1867"/>
      <c r="AJ11" s="1867"/>
      <c r="AK11" s="1867"/>
      <c r="AL11" s="1867"/>
      <c r="AM11" s="1867"/>
      <c r="AN11" s="66"/>
    </row>
    <row r="12" spans="1:40" ht="5.25" customHeight="1">
      <c r="A12" s="260"/>
      <c r="B12" s="5"/>
      <c r="C12" s="5"/>
      <c r="D12" s="5"/>
      <c r="E12" s="5"/>
      <c r="F12" s="5"/>
      <c r="G12" s="5"/>
      <c r="H12" s="5"/>
      <c r="I12" s="5"/>
      <c r="J12" s="5"/>
      <c r="K12" s="5"/>
      <c r="L12" s="5"/>
      <c r="M12" s="5"/>
      <c r="N12" s="5"/>
      <c r="O12" s="5"/>
      <c r="P12" s="5"/>
      <c r="Q12" s="5"/>
      <c r="R12" s="94"/>
      <c r="S12" s="240"/>
      <c r="T12" s="240"/>
      <c r="U12" s="240"/>
      <c r="V12" s="241"/>
      <c r="W12" s="5"/>
      <c r="X12" s="9"/>
      <c r="Y12" s="9"/>
      <c r="Z12" s="9"/>
      <c r="AA12" s="9"/>
      <c r="AB12" s="9"/>
      <c r="AC12" s="9"/>
      <c r="AD12" s="9"/>
      <c r="AE12" s="9"/>
      <c r="AF12" s="9"/>
      <c r="AG12" s="9"/>
      <c r="AH12" s="9"/>
      <c r="AI12" s="9"/>
      <c r="AJ12" s="9"/>
      <c r="AK12" s="9"/>
      <c r="AL12" s="9"/>
      <c r="AM12" s="9"/>
      <c r="AN12" s="66"/>
    </row>
    <row r="13" spans="1:40" ht="17.25" customHeight="1">
      <c r="A13" s="260"/>
      <c r="B13" s="5"/>
      <c r="C13" s="5"/>
      <c r="D13" s="5"/>
      <c r="E13" s="5"/>
      <c r="F13" s="5"/>
      <c r="G13" s="5"/>
      <c r="H13" s="5"/>
      <c r="I13" s="5"/>
      <c r="J13" s="5"/>
      <c r="K13" s="5"/>
      <c r="L13" s="5"/>
      <c r="M13" s="5"/>
      <c r="N13" s="5"/>
      <c r="O13" s="5"/>
      <c r="P13" s="5"/>
      <c r="Q13" s="5"/>
      <c r="R13" s="1870" t="s">
        <v>243</v>
      </c>
      <c r="S13" s="1870"/>
      <c r="T13" s="1870"/>
      <c r="U13" s="1870"/>
      <c r="V13" s="1870"/>
      <c r="W13" s="1870"/>
      <c r="X13" s="1867" t="str">
        <f>基礎情報!$B$15</f>
        <v>海老名　華子</v>
      </c>
      <c r="Y13" s="1867"/>
      <c r="Z13" s="1867"/>
      <c r="AA13" s="1867"/>
      <c r="AB13" s="1867"/>
      <c r="AC13" s="1867"/>
      <c r="AD13" s="1867"/>
      <c r="AE13" s="1867"/>
      <c r="AF13" s="1867"/>
      <c r="AG13" s="1867"/>
      <c r="AH13" s="1867"/>
      <c r="AI13" s="1867"/>
      <c r="AJ13" s="1867"/>
      <c r="AK13" s="1867"/>
      <c r="AL13" s="1867"/>
      <c r="AM13" s="1867"/>
      <c r="AN13" s="66"/>
    </row>
    <row r="14" spans="1:40" ht="16.5" customHeight="1">
      <c r="A14" s="260"/>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66"/>
    </row>
    <row r="15" spans="1:40" ht="16.5" customHeight="1">
      <c r="A15" s="260"/>
      <c r="B15" s="1866" t="s">
        <v>151</v>
      </c>
      <c r="C15" s="1372"/>
      <c r="D15" s="1372"/>
      <c r="E15" s="1372"/>
      <c r="F15" s="1373"/>
      <c r="G15" s="1866" t="s">
        <v>150</v>
      </c>
      <c r="H15" s="1372"/>
      <c r="I15" s="1372"/>
      <c r="J15" s="1372"/>
      <c r="K15" s="1373"/>
      <c r="L15" s="1866" t="s">
        <v>148</v>
      </c>
      <c r="M15" s="1372"/>
      <c r="N15" s="1372"/>
      <c r="O15" s="1372"/>
      <c r="P15" s="1372"/>
      <c r="Q15" s="1372"/>
      <c r="R15" s="1373"/>
      <c r="S15" s="1866" t="s">
        <v>149</v>
      </c>
      <c r="T15" s="1372"/>
      <c r="U15" s="1372"/>
      <c r="V15" s="1372"/>
      <c r="W15" s="1372"/>
      <c r="X15" s="1372"/>
      <c r="Y15" s="1372"/>
      <c r="Z15" s="1372"/>
      <c r="AA15" s="1373"/>
      <c r="AB15" s="1866" t="s">
        <v>159</v>
      </c>
      <c r="AC15" s="1372"/>
      <c r="AD15" s="1372"/>
      <c r="AE15" s="1372"/>
      <c r="AF15" s="1372"/>
      <c r="AG15" s="1372"/>
      <c r="AH15" s="1372"/>
      <c r="AI15" s="1372"/>
      <c r="AJ15" s="1372"/>
      <c r="AK15" s="1372"/>
      <c r="AL15" s="1373"/>
      <c r="AM15" s="5"/>
      <c r="AN15" s="66"/>
    </row>
    <row r="16" spans="1:40" ht="39" customHeight="1">
      <c r="A16" s="260"/>
      <c r="B16" s="1871" t="s">
        <v>1534</v>
      </c>
      <c r="C16" s="1872"/>
      <c r="D16" s="1872"/>
      <c r="E16" s="1872"/>
      <c r="F16" s="1873"/>
      <c r="G16" s="1871" t="s">
        <v>1535</v>
      </c>
      <c r="H16" s="1872"/>
      <c r="I16" s="1872"/>
      <c r="J16" s="1872"/>
      <c r="K16" s="1873"/>
      <c r="L16" s="1871" t="s">
        <v>1536</v>
      </c>
      <c r="M16" s="1872"/>
      <c r="N16" s="1872"/>
      <c r="O16" s="1872"/>
      <c r="P16" s="1872"/>
      <c r="Q16" s="1872"/>
      <c r="R16" s="1873"/>
      <c r="S16" s="1889" t="s">
        <v>1537</v>
      </c>
      <c r="T16" s="1890"/>
      <c r="U16" s="1890"/>
      <c r="V16" s="1890"/>
      <c r="W16" s="1890"/>
      <c r="X16" s="1890"/>
      <c r="Y16" s="1890"/>
      <c r="Z16" s="1890"/>
      <c r="AA16" s="1891"/>
      <c r="AB16" s="1886"/>
      <c r="AC16" s="1887"/>
      <c r="AD16" s="1887"/>
      <c r="AE16" s="1887"/>
      <c r="AF16" s="1887"/>
      <c r="AG16" s="1887"/>
      <c r="AH16" s="1887"/>
      <c r="AI16" s="1887"/>
      <c r="AJ16" s="1887"/>
      <c r="AK16" s="1887"/>
      <c r="AL16" s="1888"/>
      <c r="AM16" s="5"/>
      <c r="AN16" s="66"/>
    </row>
    <row r="17" spans="1:40" ht="39" customHeight="1">
      <c r="A17" s="260"/>
      <c r="B17" s="1871" t="s">
        <v>1538</v>
      </c>
      <c r="C17" s="1872"/>
      <c r="D17" s="1872"/>
      <c r="E17" s="1872"/>
      <c r="F17" s="1873"/>
      <c r="G17" s="1871" t="s">
        <v>1539</v>
      </c>
      <c r="H17" s="1872"/>
      <c r="I17" s="1872"/>
      <c r="J17" s="1872"/>
      <c r="K17" s="1873"/>
      <c r="L17" s="1874" t="s">
        <v>1540</v>
      </c>
      <c r="M17" s="1875"/>
      <c r="N17" s="1875"/>
      <c r="O17" s="1875"/>
      <c r="P17" s="1875"/>
      <c r="Q17" s="1875"/>
      <c r="R17" s="1876"/>
      <c r="S17" s="1883" t="s">
        <v>1541</v>
      </c>
      <c r="T17" s="1884"/>
      <c r="U17" s="1884"/>
      <c r="V17" s="1884"/>
      <c r="W17" s="1884"/>
      <c r="X17" s="1884"/>
      <c r="Y17" s="1884"/>
      <c r="Z17" s="1884"/>
      <c r="AA17" s="1885"/>
      <c r="AB17" s="1874"/>
      <c r="AC17" s="1875"/>
      <c r="AD17" s="1875"/>
      <c r="AE17" s="1875"/>
      <c r="AF17" s="1875"/>
      <c r="AG17" s="1875"/>
      <c r="AH17" s="1875"/>
      <c r="AI17" s="1875"/>
      <c r="AJ17" s="1875"/>
      <c r="AK17" s="1875"/>
      <c r="AL17" s="1876"/>
      <c r="AM17" s="5"/>
      <c r="AN17" s="66"/>
    </row>
    <row r="18" spans="1:40" ht="39" customHeight="1">
      <c r="A18" s="260"/>
      <c r="B18" s="1877"/>
      <c r="C18" s="1878"/>
      <c r="D18" s="1878"/>
      <c r="E18" s="1878"/>
      <c r="F18" s="1879"/>
      <c r="G18" s="1877"/>
      <c r="H18" s="1878"/>
      <c r="I18" s="1878"/>
      <c r="J18" s="1878"/>
      <c r="K18" s="1879"/>
      <c r="L18" s="1877"/>
      <c r="M18" s="1878"/>
      <c r="N18" s="1878"/>
      <c r="O18" s="1878"/>
      <c r="P18" s="1878"/>
      <c r="Q18" s="1878"/>
      <c r="R18" s="1879"/>
      <c r="S18" s="1880"/>
      <c r="T18" s="1881"/>
      <c r="U18" s="1881"/>
      <c r="V18" s="1881"/>
      <c r="W18" s="1881"/>
      <c r="X18" s="1881"/>
      <c r="Y18" s="1881"/>
      <c r="Z18" s="1881"/>
      <c r="AA18" s="1882"/>
      <c r="AB18" s="1877"/>
      <c r="AC18" s="1878"/>
      <c r="AD18" s="1878"/>
      <c r="AE18" s="1878"/>
      <c r="AF18" s="1878"/>
      <c r="AG18" s="1878"/>
      <c r="AH18" s="1878"/>
      <c r="AI18" s="1878"/>
      <c r="AJ18" s="1878"/>
      <c r="AK18" s="1878"/>
      <c r="AL18" s="1879"/>
      <c r="AM18" s="5"/>
      <c r="AN18" s="66"/>
    </row>
    <row r="19" spans="1:40" ht="9" customHeight="1">
      <c r="A19" s="261"/>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3"/>
    </row>
    <row r="20" spans="1:40" ht="8.25" customHeight="1">
      <c r="A20" s="258"/>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259"/>
    </row>
    <row r="21" spans="1:40" ht="25.5" customHeight="1">
      <c r="A21" s="1861" t="s">
        <v>152</v>
      </c>
      <c r="B21" s="1862"/>
      <c r="C21" s="1862"/>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3"/>
      <c r="AI21" s="1863"/>
      <c r="AJ21" s="1863"/>
      <c r="AK21" s="1863"/>
      <c r="AL21" s="1863"/>
      <c r="AM21" s="1863"/>
      <c r="AN21" s="1864"/>
    </row>
    <row r="22" spans="1:40" ht="17.25" customHeight="1">
      <c r="A22" s="260"/>
      <c r="B22" s="5"/>
      <c r="C22" s="5"/>
      <c r="D22" s="5"/>
      <c r="E22" s="5"/>
      <c r="F22" s="5"/>
      <c r="G22" s="5"/>
      <c r="H22" s="5"/>
      <c r="I22" s="5"/>
      <c r="J22" s="5"/>
      <c r="K22" s="5"/>
      <c r="L22" s="5"/>
      <c r="M22" s="5"/>
      <c r="N22" s="5"/>
      <c r="O22" s="5"/>
      <c r="P22" s="5"/>
      <c r="Q22" s="5"/>
      <c r="R22" s="5"/>
      <c r="S22" s="5"/>
      <c r="T22" s="5"/>
      <c r="U22" s="5"/>
      <c r="V22" s="5"/>
      <c r="W22" s="5"/>
      <c r="X22" s="5"/>
      <c r="Y22" s="1865" t="s">
        <v>475</v>
      </c>
      <c r="Z22" s="1865"/>
      <c r="AA22" s="1865"/>
      <c r="AB22" s="1143"/>
      <c r="AC22" s="1143"/>
      <c r="AD22" s="1857" t="s">
        <v>421</v>
      </c>
      <c r="AE22" s="1857"/>
      <c r="AF22" s="1143"/>
      <c r="AG22" s="1143"/>
      <c r="AH22" s="1857" t="s">
        <v>239</v>
      </c>
      <c r="AI22" s="1857"/>
      <c r="AJ22" s="1143"/>
      <c r="AK22" s="1143"/>
      <c r="AL22" s="1857" t="s">
        <v>313</v>
      </c>
      <c r="AM22" s="1857"/>
      <c r="AN22" s="66"/>
    </row>
    <row r="23" spans="1:40" ht="8.25" customHeight="1">
      <c r="A23" s="260"/>
      <c r="B23" s="5"/>
      <c r="C23" s="5"/>
      <c r="D23" s="5"/>
      <c r="E23" s="5"/>
      <c r="F23" s="5"/>
      <c r="G23" s="5"/>
      <c r="H23" s="5"/>
      <c r="I23" s="5"/>
      <c r="J23" s="5"/>
      <c r="K23" s="5"/>
      <c r="L23" s="5"/>
      <c r="M23" s="5"/>
      <c r="N23" s="5"/>
      <c r="O23" s="5"/>
      <c r="P23" s="5"/>
      <c r="Q23" s="5"/>
      <c r="R23" s="5"/>
      <c r="S23" s="5"/>
      <c r="T23" s="5"/>
      <c r="U23" s="5"/>
      <c r="V23" s="5"/>
      <c r="W23" s="5"/>
      <c r="X23" s="5"/>
      <c r="Y23" s="64"/>
      <c r="Z23" s="64"/>
      <c r="AA23" s="64"/>
      <c r="AB23" s="64"/>
      <c r="AC23" s="64"/>
      <c r="AD23" s="64"/>
      <c r="AE23" s="64"/>
      <c r="AF23" s="64"/>
      <c r="AG23" s="64"/>
      <c r="AH23" s="64"/>
      <c r="AI23" s="64"/>
      <c r="AJ23" s="64"/>
      <c r="AK23" s="64"/>
      <c r="AL23" s="64"/>
      <c r="AM23" s="64"/>
      <c r="AN23" s="66"/>
    </row>
    <row r="24" spans="1:40" ht="16.5" customHeight="1">
      <c r="A24" s="260"/>
      <c r="B24" s="5" t="s">
        <v>153</v>
      </c>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66"/>
    </row>
    <row r="25" spans="1:40" ht="9" customHeight="1">
      <c r="A25" s="260"/>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66"/>
    </row>
    <row r="26" spans="1:40" ht="17.25" customHeight="1">
      <c r="A26" s="260"/>
      <c r="B26" s="5"/>
      <c r="C26" s="5"/>
      <c r="D26" s="5"/>
      <c r="E26" s="5"/>
      <c r="F26" s="5"/>
      <c r="G26" s="5"/>
      <c r="H26" s="5"/>
      <c r="I26" s="5"/>
      <c r="J26" s="5"/>
      <c r="K26" s="5"/>
      <c r="L26" s="5"/>
      <c r="M26" s="5"/>
      <c r="N26" s="5"/>
      <c r="O26" s="5"/>
      <c r="P26" s="5"/>
      <c r="Q26" s="5"/>
      <c r="R26" s="1902" t="s">
        <v>111</v>
      </c>
      <c r="S26" s="1902"/>
      <c r="T26" s="1902"/>
      <c r="U26" s="1902"/>
      <c r="V26" s="1902"/>
      <c r="W26" s="1902"/>
      <c r="X26" s="1904"/>
      <c r="Y26" s="1904"/>
      <c r="Z26" s="1904"/>
      <c r="AA26" s="1904"/>
      <c r="AB26" s="1904"/>
      <c r="AC26" s="1904"/>
      <c r="AD26" s="1904"/>
      <c r="AE26" s="1904"/>
      <c r="AF26" s="1904"/>
      <c r="AG26" s="1904"/>
      <c r="AH26" s="1904"/>
      <c r="AI26" s="1904"/>
      <c r="AJ26" s="1904"/>
      <c r="AK26" s="1892"/>
      <c r="AL26" s="1892"/>
      <c r="AM26" s="1892"/>
      <c r="AN26" s="66"/>
    </row>
    <row r="27" spans="1:40" ht="16.5" customHeight="1">
      <c r="A27" s="260"/>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66"/>
    </row>
    <row r="28" spans="1:40" ht="16.5" customHeight="1">
      <c r="A28" s="260"/>
      <c r="B28" s="1866" t="s">
        <v>154</v>
      </c>
      <c r="C28" s="1372"/>
      <c r="D28" s="1372"/>
      <c r="E28" s="1372"/>
      <c r="F28" s="1373"/>
      <c r="G28" s="1866" t="s">
        <v>155</v>
      </c>
      <c r="H28" s="1372"/>
      <c r="I28" s="1372"/>
      <c r="J28" s="1372"/>
      <c r="K28" s="1373"/>
      <c r="L28" s="1866" t="s">
        <v>148</v>
      </c>
      <c r="M28" s="1372"/>
      <c r="N28" s="1372"/>
      <c r="O28" s="1372"/>
      <c r="P28" s="1372"/>
      <c r="Q28" s="1372"/>
      <c r="R28" s="1373"/>
      <c r="S28" s="1866" t="s">
        <v>156</v>
      </c>
      <c r="T28" s="1372"/>
      <c r="U28" s="1372"/>
      <c r="V28" s="1372"/>
      <c r="W28" s="1372"/>
      <c r="X28" s="1372"/>
      <c r="Y28" s="1372"/>
      <c r="Z28" s="1372"/>
      <c r="AA28" s="1373"/>
      <c r="AB28" s="1866" t="s">
        <v>159</v>
      </c>
      <c r="AC28" s="1372"/>
      <c r="AD28" s="1372"/>
      <c r="AE28" s="1372"/>
      <c r="AF28" s="1372"/>
      <c r="AG28" s="1372"/>
      <c r="AH28" s="1372"/>
      <c r="AI28" s="1372"/>
      <c r="AJ28" s="1372"/>
      <c r="AK28" s="1372"/>
      <c r="AL28" s="1373"/>
      <c r="AM28" s="5"/>
      <c r="AN28" s="66"/>
    </row>
    <row r="29" spans="1:40" ht="39" customHeight="1">
      <c r="A29" s="260"/>
      <c r="B29" s="1896" t="str">
        <f>IF(B16="","",B16)</f>
        <v>矢板工</v>
      </c>
      <c r="C29" s="1897"/>
      <c r="D29" s="1897"/>
      <c r="E29" s="1897"/>
      <c r="F29" s="1898"/>
      <c r="G29" s="1896" t="str">
        <f>IF(G16="","",G16)</f>
        <v>鋼矢板</v>
      </c>
      <c r="H29" s="1897"/>
      <c r="I29" s="1897"/>
      <c r="J29" s="1897"/>
      <c r="K29" s="1898"/>
      <c r="L29" s="1896" t="str">
        <f>IF(L16="","",L16)</f>
        <v>打込み時　長さ</v>
      </c>
      <c r="M29" s="1897"/>
      <c r="N29" s="1897"/>
      <c r="O29" s="1897"/>
      <c r="P29" s="1897"/>
      <c r="Q29" s="1897"/>
      <c r="R29" s="1898"/>
      <c r="S29" s="1899"/>
      <c r="T29" s="1900"/>
      <c r="U29" s="1900"/>
      <c r="V29" s="1900"/>
      <c r="W29" s="1900"/>
      <c r="X29" s="1900"/>
      <c r="Y29" s="1900"/>
      <c r="Z29" s="1900"/>
      <c r="AA29" s="1901"/>
      <c r="AB29" s="1893"/>
      <c r="AC29" s="1894"/>
      <c r="AD29" s="1894"/>
      <c r="AE29" s="1894"/>
      <c r="AF29" s="1894"/>
      <c r="AG29" s="1894"/>
      <c r="AH29" s="1894"/>
      <c r="AI29" s="1894"/>
      <c r="AJ29" s="1894"/>
      <c r="AK29" s="1894"/>
      <c r="AL29" s="1895"/>
      <c r="AM29" s="5"/>
      <c r="AN29" s="66"/>
    </row>
    <row r="30" spans="1:40" ht="39" customHeight="1">
      <c r="A30" s="260"/>
      <c r="B30" s="1896" t="str">
        <f t="shared" ref="B30:B31" si="0">IF(B17="","",B17)</f>
        <v>舗装工</v>
      </c>
      <c r="C30" s="1897"/>
      <c r="D30" s="1897"/>
      <c r="E30" s="1897"/>
      <c r="F30" s="1898"/>
      <c r="G30" s="1896" t="str">
        <f t="shared" ref="G30:G31" si="1">IF(G17="","",G17)</f>
        <v>下層路盤工</v>
      </c>
      <c r="H30" s="1897"/>
      <c r="I30" s="1897"/>
      <c r="J30" s="1897"/>
      <c r="K30" s="1898"/>
      <c r="L30" s="1896" t="str">
        <f t="shared" ref="L30:L31" si="2">IF(L17="","",L17)</f>
        <v>不良箇所の確認
（プルフローリング）</v>
      </c>
      <c r="M30" s="1897"/>
      <c r="N30" s="1897"/>
      <c r="O30" s="1897"/>
      <c r="P30" s="1897"/>
      <c r="Q30" s="1897"/>
      <c r="R30" s="1898"/>
      <c r="S30" s="1899"/>
      <c r="T30" s="1900"/>
      <c r="U30" s="1900"/>
      <c r="V30" s="1900"/>
      <c r="W30" s="1900"/>
      <c r="X30" s="1900"/>
      <c r="Y30" s="1900"/>
      <c r="Z30" s="1900"/>
      <c r="AA30" s="1901"/>
      <c r="AB30" s="1893"/>
      <c r="AC30" s="1894"/>
      <c r="AD30" s="1894"/>
      <c r="AE30" s="1894"/>
      <c r="AF30" s="1894"/>
      <c r="AG30" s="1894"/>
      <c r="AH30" s="1894"/>
      <c r="AI30" s="1894"/>
      <c r="AJ30" s="1894"/>
      <c r="AK30" s="1894"/>
      <c r="AL30" s="1895"/>
      <c r="AM30" s="5"/>
      <c r="AN30" s="66"/>
    </row>
    <row r="31" spans="1:40" ht="39" customHeight="1">
      <c r="A31" s="260"/>
      <c r="B31" s="1896" t="str">
        <f t="shared" si="0"/>
        <v/>
      </c>
      <c r="C31" s="1897"/>
      <c r="D31" s="1897"/>
      <c r="E31" s="1897"/>
      <c r="F31" s="1898"/>
      <c r="G31" s="1896" t="str">
        <f t="shared" si="1"/>
        <v/>
      </c>
      <c r="H31" s="1897"/>
      <c r="I31" s="1897"/>
      <c r="J31" s="1897"/>
      <c r="K31" s="1898"/>
      <c r="L31" s="1896" t="str">
        <f t="shared" si="2"/>
        <v/>
      </c>
      <c r="M31" s="1897"/>
      <c r="N31" s="1897"/>
      <c r="O31" s="1897"/>
      <c r="P31" s="1897"/>
      <c r="Q31" s="1897"/>
      <c r="R31" s="1898"/>
      <c r="S31" s="1899"/>
      <c r="T31" s="1900"/>
      <c r="U31" s="1900"/>
      <c r="V31" s="1900"/>
      <c r="W31" s="1900"/>
      <c r="X31" s="1900"/>
      <c r="Y31" s="1900"/>
      <c r="Z31" s="1900"/>
      <c r="AA31" s="1901"/>
      <c r="AB31" s="1899"/>
      <c r="AC31" s="1900"/>
      <c r="AD31" s="1900"/>
      <c r="AE31" s="1900"/>
      <c r="AF31" s="1900"/>
      <c r="AG31" s="1900"/>
      <c r="AH31" s="1900"/>
      <c r="AI31" s="1900"/>
      <c r="AJ31" s="1900"/>
      <c r="AK31" s="1900"/>
      <c r="AL31" s="1901"/>
      <c r="AM31" s="5"/>
      <c r="AN31" s="66"/>
    </row>
    <row r="32" spans="1:40" ht="8.25" customHeight="1">
      <c r="A32" s="261"/>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2"/>
      <c r="AL32" s="262"/>
      <c r="AM32" s="262"/>
      <c r="AN32" s="263"/>
    </row>
    <row r="33" spans="1:40" ht="8.25" customHeight="1">
      <c r="A33" s="258"/>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259"/>
    </row>
    <row r="34" spans="1:40" ht="25.5" customHeight="1">
      <c r="A34" s="1861" t="s">
        <v>157</v>
      </c>
      <c r="B34" s="1862"/>
      <c r="C34" s="1862"/>
      <c r="D34" s="1862"/>
      <c r="E34" s="1862"/>
      <c r="F34" s="1862"/>
      <c r="G34" s="1862"/>
      <c r="H34" s="1862"/>
      <c r="I34" s="1862"/>
      <c r="J34" s="1862"/>
      <c r="K34" s="1862"/>
      <c r="L34" s="1862"/>
      <c r="M34" s="1862"/>
      <c r="N34" s="1862"/>
      <c r="O34" s="1862"/>
      <c r="P34" s="1862"/>
      <c r="Q34" s="1862"/>
      <c r="R34" s="1862"/>
      <c r="S34" s="1862"/>
      <c r="T34" s="1862"/>
      <c r="U34" s="1862"/>
      <c r="V34" s="1862"/>
      <c r="W34" s="1862"/>
      <c r="X34" s="1862"/>
      <c r="Y34" s="1862"/>
      <c r="Z34" s="1862"/>
      <c r="AA34" s="1862"/>
      <c r="AB34" s="1862"/>
      <c r="AC34" s="1862"/>
      <c r="AD34" s="1862"/>
      <c r="AE34" s="1862"/>
      <c r="AF34" s="1862"/>
      <c r="AG34" s="1862"/>
      <c r="AH34" s="1863"/>
      <c r="AI34" s="1863"/>
      <c r="AJ34" s="1863"/>
      <c r="AK34" s="1863"/>
      <c r="AL34" s="1863"/>
      <c r="AM34" s="1863"/>
      <c r="AN34" s="1864"/>
    </row>
    <row r="35" spans="1:40" ht="17.25" customHeight="1">
      <c r="A35" s="260"/>
      <c r="B35" s="5"/>
      <c r="C35" s="5"/>
      <c r="D35" s="5"/>
      <c r="E35" s="5"/>
      <c r="F35" s="5"/>
      <c r="G35" s="5"/>
      <c r="H35" s="5"/>
      <c r="I35" s="5"/>
      <c r="J35" s="5"/>
      <c r="K35" s="5"/>
      <c r="L35" s="5"/>
      <c r="M35" s="5"/>
      <c r="N35" s="5"/>
      <c r="O35" s="5"/>
      <c r="P35" s="5"/>
      <c r="Q35" s="5"/>
      <c r="R35" s="5"/>
      <c r="S35" s="5"/>
      <c r="T35" s="5"/>
      <c r="U35" s="5"/>
      <c r="V35" s="5"/>
      <c r="W35" s="5"/>
      <c r="X35" s="5"/>
      <c r="Y35" s="1865" t="s">
        <v>474</v>
      </c>
      <c r="Z35" s="1865"/>
      <c r="AA35" s="1865"/>
      <c r="AB35" s="1143"/>
      <c r="AC35" s="1143"/>
      <c r="AD35" s="1857" t="s">
        <v>421</v>
      </c>
      <c r="AE35" s="1857"/>
      <c r="AF35" s="1143"/>
      <c r="AG35" s="1143"/>
      <c r="AH35" s="1857" t="s">
        <v>239</v>
      </c>
      <c r="AI35" s="1857"/>
      <c r="AJ35" s="1143"/>
      <c r="AK35" s="1143"/>
      <c r="AL35" s="1857" t="s">
        <v>313</v>
      </c>
      <c r="AM35" s="1857"/>
      <c r="AN35" s="66"/>
    </row>
    <row r="36" spans="1:40" ht="8.25" customHeight="1">
      <c r="A36" s="260"/>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66"/>
    </row>
    <row r="37" spans="1:40" ht="16.5" customHeight="1">
      <c r="A37" s="260"/>
      <c r="B37" s="5" t="s">
        <v>158</v>
      </c>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66"/>
    </row>
    <row r="38" spans="1:40" ht="9" customHeight="1">
      <c r="A38" s="260"/>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66"/>
    </row>
    <row r="39" spans="1:40" ht="17.25" customHeight="1">
      <c r="A39" s="260"/>
      <c r="B39" s="5"/>
      <c r="C39" s="5"/>
      <c r="D39" s="5"/>
      <c r="E39" s="5"/>
      <c r="F39" s="5"/>
      <c r="G39" s="5"/>
      <c r="H39" s="5"/>
      <c r="I39" s="5"/>
      <c r="J39" s="5"/>
      <c r="K39" s="5"/>
      <c r="L39" s="5"/>
      <c r="M39" s="5"/>
      <c r="N39" s="5"/>
      <c r="O39" s="5"/>
      <c r="P39" s="5"/>
      <c r="Q39" s="5"/>
      <c r="R39" s="1902" t="s">
        <v>112</v>
      </c>
      <c r="S39" s="1902"/>
      <c r="T39" s="1902"/>
      <c r="U39" s="1902"/>
      <c r="V39" s="1902"/>
      <c r="W39" s="1902"/>
      <c r="X39" s="1892"/>
      <c r="Y39" s="1892"/>
      <c r="Z39" s="1892"/>
      <c r="AA39" s="1892"/>
      <c r="AB39" s="1892"/>
      <c r="AC39" s="1892"/>
      <c r="AD39" s="1892"/>
      <c r="AE39" s="1892"/>
      <c r="AF39" s="1892"/>
      <c r="AG39" s="1892"/>
      <c r="AH39" s="1892"/>
      <c r="AI39" s="1892"/>
      <c r="AJ39" s="1892"/>
      <c r="AK39" s="1892"/>
      <c r="AL39" s="1892"/>
      <c r="AM39" s="1892"/>
      <c r="AN39" s="66"/>
    </row>
    <row r="40" spans="1:40" ht="16.5" customHeight="1">
      <c r="A40" s="261"/>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3"/>
    </row>
  </sheetData>
  <mergeCells count="79">
    <mergeCell ref="AJ1:AN1"/>
    <mergeCell ref="AE1:AI1"/>
    <mergeCell ref="B31:F31"/>
    <mergeCell ref="AB30:AL30"/>
    <mergeCell ref="AB31:AL31"/>
    <mergeCell ref="B30:F30"/>
    <mergeCell ref="G30:K30"/>
    <mergeCell ref="L30:R30"/>
    <mergeCell ref="S30:AA30"/>
    <mergeCell ref="G31:K31"/>
    <mergeCell ref="L31:R31"/>
    <mergeCell ref="R26:W26"/>
    <mergeCell ref="X26:AJ26"/>
    <mergeCell ref="S31:AA31"/>
    <mergeCell ref="G29:K29"/>
    <mergeCell ref="L29:R29"/>
    <mergeCell ref="R39:W39"/>
    <mergeCell ref="X39:AJ39"/>
    <mergeCell ref="AK39:AM39"/>
    <mergeCell ref="A34:AN34"/>
    <mergeCell ref="Y35:AA35"/>
    <mergeCell ref="AB35:AC35"/>
    <mergeCell ref="AD35:AE35"/>
    <mergeCell ref="AF35:AG35"/>
    <mergeCell ref="AH35:AI35"/>
    <mergeCell ref="AL35:AM35"/>
    <mergeCell ref="AJ35:AK35"/>
    <mergeCell ref="AK26:AM26"/>
    <mergeCell ref="AB28:AL28"/>
    <mergeCell ref="AB29:AL29"/>
    <mergeCell ref="B28:F28"/>
    <mergeCell ref="G28:K28"/>
    <mergeCell ref="L28:R28"/>
    <mergeCell ref="S28:AA28"/>
    <mergeCell ref="B29:F29"/>
    <mergeCell ref="S29:AA29"/>
    <mergeCell ref="A21:AN21"/>
    <mergeCell ref="Y22:AA22"/>
    <mergeCell ref="AB22:AC22"/>
    <mergeCell ref="AD22:AE22"/>
    <mergeCell ref="AF22:AG22"/>
    <mergeCell ref="AH22:AI22"/>
    <mergeCell ref="AJ22:AK22"/>
    <mergeCell ref="AL22:AM22"/>
    <mergeCell ref="B16:F16"/>
    <mergeCell ref="AB17:AL17"/>
    <mergeCell ref="B18:F18"/>
    <mergeCell ref="G18:K18"/>
    <mergeCell ref="L18:R18"/>
    <mergeCell ref="S18:AA18"/>
    <mergeCell ref="AB18:AL18"/>
    <mergeCell ref="B17:F17"/>
    <mergeCell ref="G17:K17"/>
    <mergeCell ref="L17:R17"/>
    <mergeCell ref="S17:AA17"/>
    <mergeCell ref="AB16:AL16"/>
    <mergeCell ref="G16:K16"/>
    <mergeCell ref="L16:R16"/>
    <mergeCell ref="S16:AA16"/>
    <mergeCell ref="X11:AM11"/>
    <mergeCell ref="B9:E9"/>
    <mergeCell ref="F9:AM9"/>
    <mergeCell ref="R11:W11"/>
    <mergeCell ref="R13:W13"/>
    <mergeCell ref="X13:AM13"/>
    <mergeCell ref="AB15:AL15"/>
    <mergeCell ref="B15:F15"/>
    <mergeCell ref="G15:K15"/>
    <mergeCell ref="L15:R15"/>
    <mergeCell ref="S15:AA15"/>
    <mergeCell ref="AH5:AI5"/>
    <mergeCell ref="AJ5:AK5"/>
    <mergeCell ref="AF5:AG5"/>
    <mergeCell ref="A2:AN2"/>
    <mergeCell ref="A4:AN4"/>
    <mergeCell ref="AD5:AE5"/>
    <mergeCell ref="AB5:AC5"/>
    <mergeCell ref="Y5:AA5"/>
    <mergeCell ref="AL5:AM5"/>
  </mergeCells>
  <phoneticPr fontId="8"/>
  <pageMargins left="0.78740157480314965" right="0.78740157480314965" top="0.98425196850393704" bottom="0.98425196850393704" header="0.51181102362204722" footer="0.51181102362204722"/>
  <pageSetup paperSize="9" orientation="portrait" cellComments="asDisplayed" horizontalDpi="300" verticalDpi="300" r:id="rId1"/>
  <headerFooter alignWithMargins="0">
    <oddHeader>&amp;R
NO.&amp;P</oddHeader>
  </headerFooter>
  <colBreaks count="1" manualBreakCount="1">
    <brk id="47"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249977111117893"/>
  </sheetPr>
  <dimension ref="A1:BP28"/>
  <sheetViews>
    <sheetView showGridLines="0" view="pageBreakPreview" zoomScaleNormal="100" zoomScaleSheetLayoutView="100" workbookViewId="0">
      <selection sqref="A1:E1"/>
    </sheetView>
  </sheetViews>
  <sheetFormatPr defaultRowHeight="13.5"/>
  <cols>
    <col min="1" max="1" width="0.625" style="50" customWidth="1"/>
    <col min="2" max="8" width="1.25" style="50" customWidth="1"/>
    <col min="9" max="10" width="0.75" style="50" customWidth="1"/>
    <col min="11" max="57" width="1.25" style="50" customWidth="1"/>
    <col min="58" max="58" width="1" style="50" customWidth="1"/>
    <col min="59" max="59" width="0.875" style="50" customWidth="1"/>
    <col min="60" max="63" width="1.25" style="50" customWidth="1"/>
    <col min="64" max="64" width="3.5" style="50" customWidth="1"/>
    <col min="65" max="81" width="1.25" style="50" customWidth="1"/>
    <col min="82" max="16384" width="9" style="50"/>
  </cols>
  <sheetData>
    <row r="1" spans="1:65" ht="30.75" customHeight="1">
      <c r="A1" s="1929" t="s">
        <v>1803</v>
      </c>
      <c r="B1" s="1930"/>
      <c r="C1" s="1930"/>
      <c r="D1" s="1930"/>
      <c r="E1" s="1930"/>
      <c r="F1" s="1923" t="s">
        <v>40</v>
      </c>
      <c r="G1" s="1923"/>
      <c r="H1" s="1923"/>
      <c r="I1" s="1923"/>
      <c r="J1" s="1923"/>
      <c r="K1" s="1923"/>
      <c r="L1" s="1923"/>
      <c r="M1" s="1923"/>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c r="AT1" s="1923"/>
      <c r="AU1" s="1923"/>
      <c r="AV1" s="1923"/>
      <c r="AW1" s="1923"/>
      <c r="AX1" s="1923"/>
      <c r="AY1" s="1923"/>
      <c r="AZ1" s="1923"/>
      <c r="BA1" s="1923"/>
      <c r="BB1" s="1923"/>
      <c r="BC1" s="1923"/>
      <c r="BD1" s="1923"/>
      <c r="BE1" s="1923"/>
      <c r="BF1" s="1923"/>
      <c r="BG1" s="1923"/>
      <c r="BH1" s="1923"/>
      <c r="BI1" s="1923"/>
      <c r="BJ1" s="1923"/>
      <c r="BK1" s="1923"/>
      <c r="BL1" s="1923"/>
      <c r="BM1" s="1923"/>
    </row>
    <row r="2" spans="1:65" ht="9" customHeight="1"/>
    <row r="3" spans="1:65" s="51" customFormat="1" ht="37.5" customHeight="1">
      <c r="A3" s="1905" t="s">
        <v>200</v>
      </c>
      <c r="B3" s="1906"/>
      <c r="C3" s="1906"/>
      <c r="D3" s="1906"/>
      <c r="E3" s="1906"/>
      <c r="F3" s="1906"/>
      <c r="G3" s="1906"/>
      <c r="H3" s="1906"/>
      <c r="I3" s="1907"/>
      <c r="J3" s="1924" t="str">
        <f>基礎情報!B3</f>
        <v>海老名○○○工事</v>
      </c>
      <c r="K3" s="1925"/>
      <c r="L3" s="1925"/>
      <c r="M3" s="1925"/>
      <c r="N3" s="1925"/>
      <c r="O3" s="1925"/>
      <c r="P3" s="1925"/>
      <c r="Q3" s="1925"/>
      <c r="R3" s="1925"/>
      <c r="S3" s="1925"/>
      <c r="T3" s="1925"/>
      <c r="U3" s="1925"/>
      <c r="V3" s="1925"/>
      <c r="W3" s="1925"/>
      <c r="X3" s="1925"/>
      <c r="Y3" s="1925"/>
      <c r="Z3" s="1925"/>
      <c r="AA3" s="1925"/>
      <c r="AB3" s="1925"/>
      <c r="AC3" s="1925"/>
      <c r="AD3" s="1925"/>
      <c r="AE3" s="1925"/>
      <c r="AF3" s="1925"/>
      <c r="AG3" s="1925"/>
      <c r="AH3" s="1925"/>
      <c r="AI3" s="1925"/>
      <c r="AJ3" s="1925"/>
      <c r="AK3" s="1925"/>
      <c r="AL3" s="1925"/>
      <c r="AM3" s="1925"/>
      <c r="AN3" s="1925"/>
      <c r="AO3" s="1925"/>
      <c r="AP3" s="1925"/>
      <c r="AQ3" s="1925"/>
      <c r="AR3" s="1925"/>
      <c r="AS3" s="1925"/>
      <c r="AT3" s="1925"/>
      <c r="AU3" s="1925"/>
      <c r="AV3" s="1925"/>
      <c r="AW3" s="1925"/>
      <c r="AX3" s="1925"/>
      <c r="AY3" s="1925"/>
      <c r="AZ3" s="1925"/>
      <c r="BA3" s="1925"/>
      <c r="BB3" s="1925"/>
      <c r="BC3" s="1925"/>
      <c r="BD3" s="1925"/>
      <c r="BE3" s="1925"/>
      <c r="BF3" s="1925"/>
      <c r="BG3" s="1925"/>
      <c r="BH3" s="1925"/>
      <c r="BI3" s="1925"/>
      <c r="BJ3" s="1925"/>
      <c r="BK3" s="1925"/>
      <c r="BL3" s="1925"/>
      <c r="BM3" s="1926"/>
    </row>
    <row r="4" spans="1:65" s="51" customFormat="1" ht="37.5" customHeight="1">
      <c r="A4" s="1905" t="s">
        <v>41</v>
      </c>
      <c r="B4" s="1906"/>
      <c r="C4" s="1906"/>
      <c r="D4" s="1906"/>
      <c r="E4" s="1906"/>
      <c r="F4" s="1906"/>
      <c r="G4" s="1906"/>
      <c r="H4" s="1906"/>
      <c r="I4" s="1907"/>
      <c r="J4" s="1927">
        <f>基礎情報!B6</f>
        <v>45447</v>
      </c>
      <c r="K4" s="1928"/>
      <c r="L4" s="1928"/>
      <c r="M4" s="1928"/>
      <c r="N4" s="1928"/>
      <c r="O4" s="1928"/>
      <c r="P4" s="1928"/>
      <c r="Q4" s="1928"/>
      <c r="R4" s="1928"/>
      <c r="S4" s="1928"/>
      <c r="T4" s="1928"/>
      <c r="U4" s="1928"/>
      <c r="V4" s="1928"/>
      <c r="W4" s="1928"/>
      <c r="X4" s="1928"/>
      <c r="Y4" s="1928"/>
      <c r="Z4" s="1928"/>
      <c r="AA4" s="1928"/>
      <c r="AB4" s="1928"/>
      <c r="AC4" s="1928"/>
      <c r="AD4" s="1906" t="s">
        <v>42</v>
      </c>
      <c r="AE4" s="1906"/>
      <c r="AF4" s="1906"/>
      <c r="AG4" s="1928">
        <f>IF(基礎情報!B8="",基礎情報!B7,基礎情報!B8)</f>
        <v>45702</v>
      </c>
      <c r="AH4" s="1928"/>
      <c r="AI4" s="1928"/>
      <c r="AJ4" s="1928"/>
      <c r="AK4" s="1928"/>
      <c r="AL4" s="1928"/>
      <c r="AM4" s="1928"/>
      <c r="AN4" s="1928"/>
      <c r="AO4" s="1928"/>
      <c r="AP4" s="1928"/>
      <c r="AQ4" s="1928"/>
      <c r="AR4" s="1928"/>
      <c r="AS4" s="1928"/>
      <c r="AT4" s="1928"/>
      <c r="AU4" s="1928"/>
      <c r="AV4" s="1928"/>
      <c r="AW4" s="1928"/>
      <c r="AX4" s="1928"/>
      <c r="AY4" s="1925"/>
      <c r="AZ4" s="1925"/>
      <c r="BA4" s="1925"/>
      <c r="BB4" s="1925"/>
      <c r="BC4" s="1925"/>
      <c r="BD4" s="1925"/>
      <c r="BE4" s="1925"/>
      <c r="BF4" s="1925"/>
      <c r="BG4" s="1925"/>
      <c r="BH4" s="1925"/>
      <c r="BI4" s="1925"/>
      <c r="BJ4" s="1925"/>
      <c r="BK4" s="1925"/>
      <c r="BL4" s="1925"/>
      <c r="BM4" s="1926"/>
    </row>
    <row r="5" spans="1:65" s="51" customFormat="1" ht="37.5" customHeight="1">
      <c r="A5" s="1905" t="s">
        <v>43</v>
      </c>
      <c r="B5" s="1906"/>
      <c r="C5" s="1906"/>
      <c r="D5" s="1906"/>
      <c r="E5" s="1906"/>
      <c r="F5" s="1906"/>
      <c r="G5" s="1906"/>
      <c r="H5" s="1906"/>
      <c r="I5" s="1907"/>
      <c r="J5" s="1934" t="s">
        <v>1542</v>
      </c>
      <c r="K5" s="1935"/>
      <c r="L5" s="1935"/>
      <c r="M5" s="1935"/>
      <c r="N5" s="1935"/>
      <c r="O5" s="1935"/>
      <c r="P5" s="1935"/>
      <c r="Q5" s="1935"/>
      <c r="R5" s="1935"/>
      <c r="S5" s="1935"/>
      <c r="T5" s="1935"/>
      <c r="U5" s="1935"/>
      <c r="V5" s="1935"/>
      <c r="W5" s="1935"/>
      <c r="X5" s="1935"/>
      <c r="Y5" s="1935"/>
      <c r="Z5" s="1935"/>
      <c r="AA5" s="1935"/>
      <c r="AB5" s="1935"/>
      <c r="AC5" s="1935"/>
      <c r="AD5" s="1922" t="s">
        <v>44</v>
      </c>
      <c r="AE5" s="1922"/>
      <c r="AF5" s="1922"/>
      <c r="AG5" s="1912" t="s">
        <v>1625</v>
      </c>
      <c r="AH5" s="1912"/>
      <c r="AI5" s="1912"/>
      <c r="AJ5" s="1912"/>
      <c r="AK5" s="1912"/>
      <c r="AL5" s="1910" t="s">
        <v>1626</v>
      </c>
      <c r="AM5" s="1910"/>
      <c r="AN5" s="1910"/>
      <c r="AO5" s="1910"/>
      <c r="AP5" s="1910"/>
      <c r="AQ5" s="1910"/>
      <c r="AR5" s="1910"/>
      <c r="AS5" s="1910"/>
      <c r="AT5" s="1910"/>
      <c r="AU5" s="1910"/>
      <c r="AV5" s="1910"/>
      <c r="AW5" s="1910"/>
      <c r="AX5" s="1910"/>
      <c r="AY5" s="1910"/>
      <c r="AZ5" s="1910"/>
      <c r="BA5" s="1910"/>
      <c r="BB5" s="1910"/>
      <c r="BC5" s="1910"/>
      <c r="BD5" s="1910"/>
      <c r="BE5" s="1910"/>
      <c r="BF5" s="1910"/>
      <c r="BG5" s="1910"/>
      <c r="BH5" s="1910"/>
      <c r="BI5" s="1910"/>
      <c r="BJ5" s="1910"/>
      <c r="BK5" s="1910"/>
      <c r="BL5" s="1910"/>
      <c r="BM5" s="1911"/>
    </row>
    <row r="6" spans="1:65" s="51" customFormat="1" ht="57.75" customHeight="1">
      <c r="A6" s="1905" t="s">
        <v>45</v>
      </c>
      <c r="B6" s="1906"/>
      <c r="C6" s="1906"/>
      <c r="D6" s="1906"/>
      <c r="E6" s="1906"/>
      <c r="F6" s="1906"/>
      <c r="G6" s="1906"/>
      <c r="H6" s="1906"/>
      <c r="I6" s="1906"/>
      <c r="J6" s="1906"/>
      <c r="K6" s="1906"/>
      <c r="L6" s="1906"/>
      <c r="M6" s="1907"/>
      <c r="N6" s="1915" t="s">
        <v>1623</v>
      </c>
      <c r="O6" s="1916"/>
      <c r="P6" s="1916"/>
      <c r="Q6" s="1916"/>
      <c r="R6" s="1916"/>
      <c r="S6" s="1916"/>
      <c r="T6" s="1916"/>
      <c r="U6" s="1916"/>
      <c r="V6" s="1916"/>
      <c r="W6" s="1916"/>
      <c r="X6" s="1916"/>
      <c r="Y6" s="1916"/>
      <c r="Z6" s="1917" t="s">
        <v>52</v>
      </c>
      <c r="AA6" s="1916"/>
      <c r="AB6" s="1916"/>
      <c r="AC6" s="1916"/>
      <c r="AD6" s="1916"/>
      <c r="AE6" s="1916"/>
      <c r="AF6" s="1916"/>
      <c r="AG6" s="1916"/>
      <c r="AH6" s="1916"/>
      <c r="AI6" s="1916"/>
      <c r="AJ6" s="1918"/>
      <c r="AK6" s="1917" t="s">
        <v>53</v>
      </c>
      <c r="AL6" s="1916"/>
      <c r="AM6" s="1916"/>
      <c r="AN6" s="1916"/>
      <c r="AO6" s="1916"/>
      <c r="AP6" s="1916"/>
      <c r="AQ6" s="1916"/>
      <c r="AR6" s="1916"/>
      <c r="AS6" s="1916"/>
      <c r="AT6" s="1916"/>
      <c r="AU6" s="1916"/>
      <c r="AV6" s="1916"/>
      <c r="AW6" s="1916"/>
      <c r="AX6" s="1916"/>
      <c r="AY6" s="1916"/>
      <c r="AZ6" s="1916"/>
      <c r="BA6" s="1916"/>
      <c r="BB6" s="1916"/>
      <c r="BC6" s="1916"/>
      <c r="BD6" s="1916"/>
      <c r="BE6" s="1916"/>
      <c r="BF6" s="1916"/>
      <c r="BG6" s="1916"/>
      <c r="BH6" s="1916"/>
      <c r="BI6" s="1916"/>
      <c r="BJ6" s="1916"/>
      <c r="BK6" s="1916"/>
      <c r="BL6" s="1916"/>
      <c r="BM6" s="1918"/>
    </row>
    <row r="7" spans="1:65" s="51" customFormat="1" ht="35.25" customHeight="1">
      <c r="A7" s="1909" t="s">
        <v>1543</v>
      </c>
      <c r="B7" s="1909"/>
      <c r="C7" s="1909"/>
      <c r="D7" s="1909"/>
      <c r="E7" s="1909"/>
      <c r="F7" s="1909"/>
      <c r="G7" s="1909"/>
      <c r="H7" s="1909"/>
      <c r="I7" s="1909"/>
      <c r="J7" s="1909"/>
      <c r="K7" s="1909"/>
      <c r="L7" s="1909"/>
      <c r="M7" s="1909"/>
      <c r="N7" s="1913">
        <v>0.1</v>
      </c>
      <c r="O7" s="1914"/>
      <c r="P7" s="1914"/>
      <c r="Q7" s="1914"/>
      <c r="R7" s="1914"/>
      <c r="S7" s="1914"/>
      <c r="T7" s="1914"/>
      <c r="U7" s="1914"/>
      <c r="V7" s="1914"/>
      <c r="W7" s="1914"/>
      <c r="X7" s="1914"/>
      <c r="Y7" s="1914"/>
      <c r="Z7" s="1908"/>
      <c r="AA7" s="1908"/>
      <c r="AB7" s="1908"/>
      <c r="AC7" s="1908"/>
      <c r="AD7" s="1908"/>
      <c r="AE7" s="1908"/>
      <c r="AF7" s="1908"/>
      <c r="AG7" s="1908"/>
      <c r="AH7" s="1908"/>
      <c r="AI7" s="1908"/>
      <c r="AJ7" s="1908"/>
      <c r="AK7" s="1931" t="s">
        <v>1544</v>
      </c>
      <c r="AL7" s="1932"/>
      <c r="AM7" s="1932"/>
      <c r="AN7" s="1932"/>
      <c r="AO7" s="1932"/>
      <c r="AP7" s="1932"/>
      <c r="AQ7" s="1932"/>
      <c r="AR7" s="1932"/>
      <c r="AS7" s="1932"/>
      <c r="AT7" s="1932"/>
      <c r="AU7" s="1932"/>
      <c r="AV7" s="1932"/>
      <c r="AW7" s="1932"/>
      <c r="AX7" s="1932"/>
      <c r="AY7" s="1932"/>
      <c r="AZ7" s="1932"/>
      <c r="BA7" s="1932"/>
      <c r="BB7" s="1932"/>
      <c r="BC7" s="1932"/>
      <c r="BD7" s="1932"/>
      <c r="BE7" s="1932"/>
      <c r="BF7" s="1932"/>
      <c r="BG7" s="1932"/>
      <c r="BH7" s="1932"/>
      <c r="BI7" s="1932"/>
      <c r="BJ7" s="1932"/>
      <c r="BK7" s="1932"/>
      <c r="BL7" s="1932"/>
      <c r="BM7" s="1933"/>
    </row>
    <row r="8" spans="1:65" s="51" customFormat="1" ht="35.25" customHeight="1">
      <c r="A8" s="1909" t="s">
        <v>1543</v>
      </c>
      <c r="B8" s="1909"/>
      <c r="C8" s="1909"/>
      <c r="D8" s="1909"/>
      <c r="E8" s="1909"/>
      <c r="F8" s="1909"/>
      <c r="G8" s="1909"/>
      <c r="H8" s="1909"/>
      <c r="I8" s="1909"/>
      <c r="J8" s="1909"/>
      <c r="K8" s="1909"/>
      <c r="L8" s="1909"/>
      <c r="M8" s="1909"/>
      <c r="N8" s="1913">
        <v>0.4</v>
      </c>
      <c r="O8" s="1914"/>
      <c r="P8" s="1914"/>
      <c r="Q8" s="1914"/>
      <c r="R8" s="1914"/>
      <c r="S8" s="1914"/>
      <c r="T8" s="1914"/>
      <c r="U8" s="1914"/>
      <c r="V8" s="1914"/>
      <c r="W8" s="1914"/>
      <c r="X8" s="1914"/>
      <c r="Y8" s="1914"/>
      <c r="Z8" s="1908"/>
      <c r="AA8" s="1908"/>
      <c r="AB8" s="1908"/>
      <c r="AC8" s="1908"/>
      <c r="AD8" s="1908"/>
      <c r="AE8" s="1908"/>
      <c r="AF8" s="1908"/>
      <c r="AG8" s="1908"/>
      <c r="AH8" s="1908"/>
      <c r="AI8" s="1908"/>
      <c r="AJ8" s="1908"/>
      <c r="AK8" s="1931" t="s">
        <v>1545</v>
      </c>
      <c r="AL8" s="1932"/>
      <c r="AM8" s="1932"/>
      <c r="AN8" s="1932"/>
      <c r="AO8" s="1932"/>
      <c r="AP8" s="1932"/>
      <c r="AQ8" s="1932"/>
      <c r="AR8" s="1932"/>
      <c r="AS8" s="1932"/>
      <c r="AT8" s="1932"/>
      <c r="AU8" s="1932"/>
      <c r="AV8" s="1932"/>
      <c r="AW8" s="1932"/>
      <c r="AX8" s="1932"/>
      <c r="AY8" s="1932"/>
      <c r="AZ8" s="1932"/>
      <c r="BA8" s="1932"/>
      <c r="BB8" s="1932"/>
      <c r="BC8" s="1932"/>
      <c r="BD8" s="1932"/>
      <c r="BE8" s="1932"/>
      <c r="BF8" s="1932"/>
      <c r="BG8" s="1932"/>
      <c r="BH8" s="1932"/>
      <c r="BI8" s="1932"/>
      <c r="BJ8" s="1932"/>
      <c r="BK8" s="1932"/>
      <c r="BL8" s="1932"/>
      <c r="BM8" s="1933"/>
    </row>
    <row r="9" spans="1:65" s="51" customFormat="1" ht="35.25" customHeight="1">
      <c r="A9" s="1909" t="s">
        <v>1543</v>
      </c>
      <c r="B9" s="1909"/>
      <c r="C9" s="1909"/>
      <c r="D9" s="1909"/>
      <c r="E9" s="1909"/>
      <c r="F9" s="1909"/>
      <c r="G9" s="1909"/>
      <c r="H9" s="1909"/>
      <c r="I9" s="1909"/>
      <c r="J9" s="1909"/>
      <c r="K9" s="1909"/>
      <c r="L9" s="1909"/>
      <c r="M9" s="1909"/>
      <c r="N9" s="1913">
        <v>0.75</v>
      </c>
      <c r="O9" s="1914"/>
      <c r="P9" s="1914"/>
      <c r="Q9" s="1914"/>
      <c r="R9" s="1914"/>
      <c r="S9" s="1914"/>
      <c r="T9" s="1914"/>
      <c r="U9" s="1914"/>
      <c r="V9" s="1914"/>
      <c r="W9" s="1914"/>
      <c r="X9" s="1914"/>
      <c r="Y9" s="1914"/>
      <c r="Z9" s="1908"/>
      <c r="AA9" s="1908"/>
      <c r="AB9" s="1908"/>
      <c r="AC9" s="1908"/>
      <c r="AD9" s="1908"/>
      <c r="AE9" s="1908"/>
      <c r="AF9" s="1908"/>
      <c r="AG9" s="1908"/>
      <c r="AH9" s="1908"/>
      <c r="AI9" s="1908"/>
      <c r="AJ9" s="1908"/>
      <c r="AK9" s="1931" t="s">
        <v>1546</v>
      </c>
      <c r="AL9" s="1932"/>
      <c r="AM9" s="1932"/>
      <c r="AN9" s="1932"/>
      <c r="AO9" s="1932"/>
      <c r="AP9" s="1932"/>
      <c r="AQ9" s="1932"/>
      <c r="AR9" s="1932"/>
      <c r="AS9" s="1932"/>
      <c r="AT9" s="1932"/>
      <c r="AU9" s="1932"/>
      <c r="AV9" s="1932"/>
      <c r="AW9" s="1932"/>
      <c r="AX9" s="1932"/>
      <c r="AY9" s="1932"/>
      <c r="AZ9" s="1932"/>
      <c r="BA9" s="1932"/>
      <c r="BB9" s="1932"/>
      <c r="BC9" s="1932"/>
      <c r="BD9" s="1932"/>
      <c r="BE9" s="1932"/>
      <c r="BF9" s="1932"/>
      <c r="BG9" s="1932"/>
      <c r="BH9" s="1932"/>
      <c r="BI9" s="1932"/>
      <c r="BJ9" s="1932"/>
      <c r="BK9" s="1932"/>
      <c r="BL9" s="1932"/>
      <c r="BM9" s="1933"/>
    </row>
    <row r="10" spans="1:65" s="51" customFormat="1" ht="35.25" customHeight="1">
      <c r="A10" s="1909" t="s">
        <v>1543</v>
      </c>
      <c r="B10" s="1909"/>
      <c r="C10" s="1909"/>
      <c r="D10" s="1909"/>
      <c r="E10" s="1909"/>
      <c r="F10" s="1909"/>
      <c r="G10" s="1909"/>
      <c r="H10" s="1909"/>
      <c r="I10" s="1909"/>
      <c r="J10" s="1909"/>
      <c r="K10" s="1909"/>
      <c r="L10" s="1909"/>
      <c r="M10" s="1909"/>
      <c r="N10" s="1913">
        <v>0.9</v>
      </c>
      <c r="O10" s="1914"/>
      <c r="P10" s="1914"/>
      <c r="Q10" s="1914"/>
      <c r="R10" s="1914"/>
      <c r="S10" s="1914"/>
      <c r="T10" s="1914"/>
      <c r="U10" s="1914"/>
      <c r="V10" s="1914"/>
      <c r="W10" s="1914"/>
      <c r="X10" s="1914"/>
      <c r="Y10" s="1914"/>
      <c r="Z10" s="1908"/>
      <c r="AA10" s="1908"/>
      <c r="AB10" s="1908"/>
      <c r="AC10" s="1908"/>
      <c r="AD10" s="1908"/>
      <c r="AE10" s="1908"/>
      <c r="AF10" s="1908"/>
      <c r="AG10" s="1908"/>
      <c r="AH10" s="1908"/>
      <c r="AI10" s="1908"/>
      <c r="AJ10" s="1908"/>
      <c r="AK10" s="1931" t="s">
        <v>1547</v>
      </c>
      <c r="AL10" s="1932"/>
      <c r="AM10" s="1932"/>
      <c r="AN10" s="1932"/>
      <c r="AO10" s="1932"/>
      <c r="AP10" s="1932"/>
      <c r="AQ10" s="1932"/>
      <c r="AR10" s="1932"/>
      <c r="AS10" s="1932"/>
      <c r="AT10" s="1932"/>
      <c r="AU10" s="1932"/>
      <c r="AV10" s="1932"/>
      <c r="AW10" s="1932"/>
      <c r="AX10" s="1932"/>
      <c r="AY10" s="1932"/>
      <c r="AZ10" s="1932"/>
      <c r="BA10" s="1932"/>
      <c r="BB10" s="1932"/>
      <c r="BC10" s="1932"/>
      <c r="BD10" s="1932"/>
      <c r="BE10" s="1932"/>
      <c r="BF10" s="1932"/>
      <c r="BG10" s="1932"/>
      <c r="BH10" s="1932"/>
      <c r="BI10" s="1932"/>
      <c r="BJ10" s="1932"/>
      <c r="BK10" s="1932"/>
      <c r="BL10" s="1932"/>
      <c r="BM10" s="1933"/>
    </row>
    <row r="11" spans="1:65" s="51" customFormat="1" ht="35.25" customHeight="1">
      <c r="A11" s="1909" t="s">
        <v>1543</v>
      </c>
      <c r="B11" s="1909"/>
      <c r="C11" s="1909"/>
      <c r="D11" s="1909"/>
      <c r="E11" s="1909"/>
      <c r="F11" s="1909"/>
      <c r="G11" s="1909"/>
      <c r="H11" s="1909"/>
      <c r="I11" s="1909"/>
      <c r="J11" s="1909"/>
      <c r="K11" s="1909"/>
      <c r="L11" s="1909"/>
      <c r="M11" s="1909"/>
      <c r="N11" s="1913">
        <v>1</v>
      </c>
      <c r="O11" s="1914"/>
      <c r="P11" s="1914"/>
      <c r="Q11" s="1914"/>
      <c r="R11" s="1914"/>
      <c r="S11" s="1914"/>
      <c r="T11" s="1914"/>
      <c r="U11" s="1914"/>
      <c r="V11" s="1914"/>
      <c r="W11" s="1914"/>
      <c r="X11" s="1914"/>
      <c r="Y11" s="1914"/>
      <c r="Z11" s="1908"/>
      <c r="AA11" s="1908"/>
      <c r="AB11" s="1908"/>
      <c r="AC11" s="1908"/>
      <c r="AD11" s="1908"/>
      <c r="AE11" s="1908"/>
      <c r="AF11" s="1908"/>
      <c r="AG11" s="1908"/>
      <c r="AH11" s="1908"/>
      <c r="AI11" s="1908"/>
      <c r="AJ11" s="1908"/>
      <c r="AK11" s="1947" t="s">
        <v>1548</v>
      </c>
      <c r="AL11" s="1948"/>
      <c r="AM11" s="1948"/>
      <c r="AN11" s="1948"/>
      <c r="AO11" s="1948"/>
      <c r="AP11" s="1948"/>
      <c r="AQ11" s="1948"/>
      <c r="AR11" s="1948"/>
      <c r="AS11" s="1948"/>
      <c r="AT11" s="1948"/>
      <c r="AU11" s="1948"/>
      <c r="AV11" s="1948"/>
      <c r="AW11" s="1948"/>
      <c r="AX11" s="1948"/>
      <c r="AY11" s="1948"/>
      <c r="AZ11" s="1948"/>
      <c r="BA11" s="1948"/>
      <c r="BB11" s="1948"/>
      <c r="BC11" s="1948"/>
      <c r="BD11" s="1948"/>
      <c r="BE11" s="1948"/>
      <c r="BF11" s="1948"/>
      <c r="BG11" s="1948"/>
      <c r="BH11" s="1948"/>
      <c r="BI11" s="1948"/>
      <c r="BJ11" s="1948"/>
      <c r="BK11" s="1948"/>
      <c r="BL11" s="1948"/>
      <c r="BM11" s="1949"/>
    </row>
    <row r="12" spans="1:65" s="51" customFormat="1" ht="35.25" customHeight="1">
      <c r="A12" s="1936"/>
      <c r="B12" s="1936"/>
      <c r="C12" s="1936"/>
      <c r="D12" s="1936"/>
      <c r="E12" s="1936"/>
      <c r="F12" s="1936"/>
      <c r="G12" s="1936"/>
      <c r="H12" s="1936"/>
      <c r="I12" s="1936"/>
      <c r="J12" s="1936"/>
      <c r="K12" s="1936"/>
      <c r="L12" s="1936"/>
      <c r="M12" s="1936"/>
      <c r="N12" s="1921"/>
      <c r="O12" s="1922"/>
      <c r="P12" s="1922"/>
      <c r="Q12" s="1922"/>
      <c r="R12" s="1922"/>
      <c r="S12" s="1922"/>
      <c r="T12" s="1922"/>
      <c r="U12" s="1922"/>
      <c r="V12" s="1922"/>
      <c r="W12" s="1922"/>
      <c r="X12" s="1922"/>
      <c r="Y12" s="1922"/>
      <c r="Z12" s="1919"/>
      <c r="AA12" s="1919"/>
      <c r="AB12" s="1919"/>
      <c r="AC12" s="1919"/>
      <c r="AD12" s="1919"/>
      <c r="AE12" s="1919"/>
      <c r="AF12" s="1919"/>
      <c r="AG12" s="1919"/>
      <c r="AH12" s="1919"/>
      <c r="AI12" s="1919"/>
      <c r="AJ12" s="1919"/>
      <c r="AK12" s="1920"/>
      <c r="AL12" s="1910"/>
      <c r="AM12" s="1910"/>
      <c r="AN12" s="1910"/>
      <c r="AO12" s="1910"/>
      <c r="AP12" s="1910"/>
      <c r="AQ12" s="1910"/>
      <c r="AR12" s="1910"/>
      <c r="AS12" s="1910"/>
      <c r="AT12" s="1910"/>
      <c r="AU12" s="1910"/>
      <c r="AV12" s="1910"/>
      <c r="AW12" s="1910"/>
      <c r="AX12" s="1910"/>
      <c r="AY12" s="1910"/>
      <c r="AZ12" s="1910"/>
      <c r="BA12" s="1910"/>
      <c r="BB12" s="1910"/>
      <c r="BC12" s="1910"/>
      <c r="BD12" s="1910"/>
      <c r="BE12" s="1910"/>
      <c r="BF12" s="1910"/>
      <c r="BG12" s="1910"/>
      <c r="BH12" s="1910"/>
      <c r="BI12" s="1910"/>
      <c r="BJ12" s="1910"/>
      <c r="BK12" s="1910"/>
      <c r="BL12" s="1910"/>
      <c r="BM12" s="1911"/>
    </row>
    <row r="13" spans="1:65" s="51" customFormat="1" ht="35.25" customHeight="1">
      <c r="A13" s="1936"/>
      <c r="B13" s="1936"/>
      <c r="C13" s="1936"/>
      <c r="D13" s="1936"/>
      <c r="E13" s="1936"/>
      <c r="F13" s="1936"/>
      <c r="G13" s="1936"/>
      <c r="H13" s="1936"/>
      <c r="I13" s="1936"/>
      <c r="J13" s="1936"/>
      <c r="K13" s="1936"/>
      <c r="L13" s="1936"/>
      <c r="M13" s="1936"/>
      <c r="N13" s="1921"/>
      <c r="O13" s="1922"/>
      <c r="P13" s="1922"/>
      <c r="Q13" s="1922"/>
      <c r="R13" s="1922"/>
      <c r="S13" s="1922"/>
      <c r="T13" s="1922"/>
      <c r="U13" s="1922"/>
      <c r="V13" s="1922"/>
      <c r="W13" s="1922"/>
      <c r="X13" s="1922"/>
      <c r="Y13" s="1922"/>
      <c r="Z13" s="1919"/>
      <c r="AA13" s="1919"/>
      <c r="AB13" s="1919"/>
      <c r="AC13" s="1919"/>
      <c r="AD13" s="1919"/>
      <c r="AE13" s="1919"/>
      <c r="AF13" s="1919"/>
      <c r="AG13" s="1919"/>
      <c r="AH13" s="1919"/>
      <c r="AI13" s="1919"/>
      <c r="AJ13" s="1919"/>
      <c r="AK13" s="1920"/>
      <c r="AL13" s="1910"/>
      <c r="AM13" s="1910"/>
      <c r="AN13" s="1910"/>
      <c r="AO13" s="1910"/>
      <c r="AP13" s="1910"/>
      <c r="AQ13" s="1910"/>
      <c r="AR13" s="1910"/>
      <c r="AS13" s="1910"/>
      <c r="AT13" s="1910"/>
      <c r="AU13" s="1910"/>
      <c r="AV13" s="1910"/>
      <c r="AW13" s="1910"/>
      <c r="AX13" s="1910"/>
      <c r="AY13" s="1910"/>
      <c r="AZ13" s="1910"/>
      <c r="BA13" s="1910"/>
      <c r="BB13" s="1910"/>
      <c r="BC13" s="1910"/>
      <c r="BD13" s="1910"/>
      <c r="BE13" s="1910"/>
      <c r="BF13" s="1910"/>
      <c r="BG13" s="1910"/>
      <c r="BH13" s="1910"/>
      <c r="BI13" s="1910"/>
      <c r="BJ13" s="1910"/>
      <c r="BK13" s="1910"/>
      <c r="BL13" s="1910"/>
      <c r="BM13" s="1911"/>
    </row>
    <row r="14" spans="1:65" s="51" customFormat="1" ht="35.25" customHeight="1">
      <c r="A14" s="1936"/>
      <c r="B14" s="1936"/>
      <c r="C14" s="1936"/>
      <c r="D14" s="1936"/>
      <c r="E14" s="1936"/>
      <c r="F14" s="1936"/>
      <c r="G14" s="1936"/>
      <c r="H14" s="1936"/>
      <c r="I14" s="1936"/>
      <c r="J14" s="1936"/>
      <c r="K14" s="1936"/>
      <c r="L14" s="1936"/>
      <c r="M14" s="1936"/>
      <c r="N14" s="1921"/>
      <c r="O14" s="1922"/>
      <c r="P14" s="1922"/>
      <c r="Q14" s="1922"/>
      <c r="R14" s="1922"/>
      <c r="S14" s="1922"/>
      <c r="T14" s="1922"/>
      <c r="U14" s="1922"/>
      <c r="V14" s="1922"/>
      <c r="W14" s="1922"/>
      <c r="X14" s="1922"/>
      <c r="Y14" s="1922"/>
      <c r="Z14" s="1919"/>
      <c r="AA14" s="1919"/>
      <c r="AB14" s="1919"/>
      <c r="AC14" s="1919"/>
      <c r="AD14" s="1919"/>
      <c r="AE14" s="1919"/>
      <c r="AF14" s="1919"/>
      <c r="AG14" s="1919"/>
      <c r="AH14" s="1919"/>
      <c r="AI14" s="1919"/>
      <c r="AJ14" s="1919"/>
      <c r="AK14" s="1920"/>
      <c r="AL14" s="1910"/>
      <c r="AM14" s="1910"/>
      <c r="AN14" s="1910"/>
      <c r="AO14" s="1910"/>
      <c r="AP14" s="1910"/>
      <c r="AQ14" s="1910"/>
      <c r="AR14" s="1910"/>
      <c r="AS14" s="1910"/>
      <c r="AT14" s="1910"/>
      <c r="AU14" s="1910"/>
      <c r="AV14" s="1910"/>
      <c r="AW14" s="1910"/>
      <c r="AX14" s="1910"/>
      <c r="AY14" s="1910"/>
      <c r="AZ14" s="1910"/>
      <c r="BA14" s="1910"/>
      <c r="BB14" s="1910"/>
      <c r="BC14" s="1910"/>
      <c r="BD14" s="1910"/>
      <c r="BE14" s="1910"/>
      <c r="BF14" s="1910"/>
      <c r="BG14" s="1910"/>
      <c r="BH14" s="1910"/>
      <c r="BI14" s="1910"/>
      <c r="BJ14" s="1910"/>
      <c r="BK14" s="1910"/>
      <c r="BL14" s="1910"/>
      <c r="BM14" s="1911"/>
    </row>
    <row r="15" spans="1:65" s="51" customFormat="1" ht="35.25" customHeight="1">
      <c r="A15" s="1936"/>
      <c r="B15" s="1936"/>
      <c r="C15" s="1936"/>
      <c r="D15" s="1936"/>
      <c r="E15" s="1936"/>
      <c r="F15" s="1936"/>
      <c r="G15" s="1936"/>
      <c r="H15" s="1936"/>
      <c r="I15" s="1936"/>
      <c r="J15" s="1936"/>
      <c r="K15" s="1936"/>
      <c r="L15" s="1936"/>
      <c r="M15" s="1936"/>
      <c r="N15" s="1921"/>
      <c r="O15" s="1922"/>
      <c r="P15" s="1922"/>
      <c r="Q15" s="1922"/>
      <c r="R15" s="1922"/>
      <c r="S15" s="1922"/>
      <c r="T15" s="1922"/>
      <c r="U15" s="1922"/>
      <c r="V15" s="1922"/>
      <c r="W15" s="1922"/>
      <c r="X15" s="1922"/>
      <c r="Y15" s="1922"/>
      <c r="Z15" s="1919"/>
      <c r="AA15" s="1919"/>
      <c r="AB15" s="1919"/>
      <c r="AC15" s="1919"/>
      <c r="AD15" s="1919"/>
      <c r="AE15" s="1919"/>
      <c r="AF15" s="1919"/>
      <c r="AG15" s="1919"/>
      <c r="AH15" s="1919"/>
      <c r="AI15" s="1919"/>
      <c r="AJ15" s="1919"/>
      <c r="AK15" s="1920"/>
      <c r="AL15" s="1910"/>
      <c r="AM15" s="1910"/>
      <c r="AN15" s="1910"/>
      <c r="AO15" s="1910"/>
      <c r="AP15" s="1910"/>
      <c r="AQ15" s="1910"/>
      <c r="AR15" s="1910"/>
      <c r="AS15" s="1910"/>
      <c r="AT15" s="1910"/>
      <c r="AU15" s="1910"/>
      <c r="AV15" s="1910"/>
      <c r="AW15" s="1910"/>
      <c r="AX15" s="1910"/>
      <c r="AY15" s="1910"/>
      <c r="AZ15" s="1910"/>
      <c r="BA15" s="1910"/>
      <c r="BB15" s="1910"/>
      <c r="BC15" s="1910"/>
      <c r="BD15" s="1910"/>
      <c r="BE15" s="1910"/>
      <c r="BF15" s="1910"/>
      <c r="BG15" s="1910"/>
      <c r="BH15" s="1910"/>
      <c r="BI15" s="1910"/>
      <c r="BJ15" s="1910"/>
      <c r="BK15" s="1910"/>
      <c r="BL15" s="1910"/>
      <c r="BM15" s="1911"/>
    </row>
    <row r="16" spans="1:65" s="51" customFormat="1" ht="35.25" customHeight="1">
      <c r="A16" s="1936"/>
      <c r="B16" s="1936"/>
      <c r="C16" s="1936"/>
      <c r="D16" s="1936"/>
      <c r="E16" s="1936"/>
      <c r="F16" s="1936"/>
      <c r="G16" s="1936"/>
      <c r="H16" s="1936"/>
      <c r="I16" s="1936"/>
      <c r="J16" s="1936"/>
      <c r="K16" s="1936"/>
      <c r="L16" s="1936"/>
      <c r="M16" s="1936"/>
      <c r="N16" s="1921"/>
      <c r="O16" s="1922"/>
      <c r="P16" s="1922"/>
      <c r="Q16" s="1922"/>
      <c r="R16" s="1922"/>
      <c r="S16" s="1922"/>
      <c r="T16" s="1922"/>
      <c r="U16" s="1922"/>
      <c r="V16" s="1922"/>
      <c r="W16" s="1922"/>
      <c r="X16" s="1922"/>
      <c r="Y16" s="1922"/>
      <c r="Z16" s="1919"/>
      <c r="AA16" s="1919"/>
      <c r="AB16" s="1919"/>
      <c r="AC16" s="1919"/>
      <c r="AD16" s="1919"/>
      <c r="AE16" s="1919"/>
      <c r="AF16" s="1919"/>
      <c r="AG16" s="1919"/>
      <c r="AH16" s="1919"/>
      <c r="AI16" s="1919"/>
      <c r="AJ16" s="1919"/>
      <c r="AK16" s="1920"/>
      <c r="AL16" s="1910"/>
      <c r="AM16" s="1910"/>
      <c r="AN16" s="1910"/>
      <c r="AO16" s="1910"/>
      <c r="AP16" s="1910"/>
      <c r="AQ16" s="1910"/>
      <c r="AR16" s="1910"/>
      <c r="AS16" s="1910"/>
      <c r="AT16" s="1910"/>
      <c r="AU16" s="1910"/>
      <c r="AV16" s="1910"/>
      <c r="AW16" s="1910"/>
      <c r="AX16" s="1910"/>
      <c r="AY16" s="1910"/>
      <c r="AZ16" s="1910"/>
      <c r="BA16" s="1910"/>
      <c r="BB16" s="1910"/>
      <c r="BC16" s="1910"/>
      <c r="BD16" s="1910"/>
      <c r="BE16" s="1910"/>
      <c r="BF16" s="1910"/>
      <c r="BG16" s="1910"/>
      <c r="BH16" s="1910"/>
      <c r="BI16" s="1910"/>
      <c r="BJ16" s="1910"/>
      <c r="BK16" s="1910"/>
      <c r="BL16" s="1910"/>
      <c r="BM16" s="1911"/>
    </row>
    <row r="17" spans="1:68" s="52" customFormat="1" ht="27" customHeight="1">
      <c r="A17" s="1950" t="s">
        <v>54</v>
      </c>
      <c r="B17" s="1951"/>
      <c r="C17" s="1951"/>
      <c r="D17" s="1951"/>
      <c r="E17" s="1951"/>
      <c r="F17" s="1951"/>
      <c r="G17" s="1951"/>
      <c r="H17" s="1951"/>
      <c r="I17" s="1951"/>
      <c r="J17" s="1951"/>
      <c r="K17" s="1939" t="s">
        <v>1624</v>
      </c>
      <c r="L17" s="1939"/>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1939"/>
      <c r="AP17" s="1939"/>
      <c r="AQ17" s="1939"/>
      <c r="AR17" s="1939"/>
      <c r="AS17" s="1939"/>
      <c r="AT17" s="1939"/>
      <c r="AU17" s="1939"/>
      <c r="AV17" s="1939"/>
      <c r="AW17" s="1939"/>
      <c r="AX17" s="1939"/>
      <c r="AY17" s="1939"/>
      <c r="AZ17" s="1939"/>
      <c r="BA17" s="1939"/>
      <c r="BB17" s="1939"/>
      <c r="BC17" s="1939"/>
      <c r="BD17" s="1939"/>
      <c r="BE17" s="1939"/>
      <c r="BF17" s="1939"/>
      <c r="BG17" s="1939"/>
      <c r="BH17" s="1939"/>
      <c r="BI17" s="1939"/>
      <c r="BJ17" s="1939"/>
      <c r="BK17" s="1939"/>
      <c r="BL17" s="1939"/>
      <c r="BM17" s="1940"/>
    </row>
    <row r="18" spans="1:68" s="52" customFormat="1" ht="27" customHeight="1">
      <c r="A18" s="1941"/>
      <c r="B18" s="1942"/>
      <c r="C18" s="1942"/>
      <c r="D18" s="1942"/>
      <c r="E18" s="1942"/>
      <c r="F18" s="1942"/>
      <c r="G18" s="1942"/>
      <c r="H18" s="1942"/>
      <c r="I18" s="1942"/>
      <c r="J18" s="1942"/>
      <c r="K18" s="1942"/>
      <c r="L18" s="1942"/>
      <c r="M18" s="1942"/>
      <c r="N18" s="1942"/>
      <c r="O18" s="1942"/>
      <c r="P18" s="1942"/>
      <c r="Q18" s="1942"/>
      <c r="R18" s="1942"/>
      <c r="S18" s="1942"/>
      <c r="T18" s="1942"/>
      <c r="U18" s="1942"/>
      <c r="V18" s="1942"/>
      <c r="W18" s="1942"/>
      <c r="X18" s="1942"/>
      <c r="Y18" s="1942"/>
      <c r="Z18" s="1942"/>
      <c r="AA18" s="1942"/>
      <c r="AB18" s="1942"/>
      <c r="AC18" s="1942"/>
      <c r="AD18" s="1942"/>
      <c r="AE18" s="1942"/>
      <c r="AF18" s="1942"/>
      <c r="AG18" s="1942"/>
      <c r="AH18" s="1942"/>
      <c r="AI18" s="1942"/>
      <c r="AJ18" s="1942"/>
      <c r="AK18" s="1942"/>
      <c r="AL18" s="1942"/>
      <c r="AM18" s="1942"/>
      <c r="AN18" s="1942"/>
      <c r="AO18" s="1942"/>
      <c r="AP18" s="1942"/>
      <c r="AQ18" s="1942"/>
      <c r="AR18" s="1942"/>
      <c r="AS18" s="1942"/>
      <c r="AT18" s="1942"/>
      <c r="AU18" s="1942"/>
      <c r="AV18" s="1942"/>
      <c r="AW18" s="1942"/>
      <c r="AX18" s="1942"/>
      <c r="AY18" s="1942"/>
      <c r="AZ18" s="1942"/>
      <c r="BA18" s="1942"/>
      <c r="BB18" s="1942"/>
      <c r="BC18" s="1942"/>
      <c r="BD18" s="1942"/>
      <c r="BE18" s="1942"/>
      <c r="BF18" s="1942"/>
      <c r="BG18" s="1942"/>
      <c r="BH18" s="1942"/>
      <c r="BI18" s="1942"/>
      <c r="BJ18" s="1942"/>
      <c r="BK18" s="1942"/>
      <c r="BL18" s="1942"/>
      <c r="BM18" s="1943"/>
    </row>
    <row r="19" spans="1:68" s="52" customFormat="1" ht="27" customHeight="1">
      <c r="A19" s="1941"/>
      <c r="B19" s="1942"/>
      <c r="C19" s="1942"/>
      <c r="D19" s="1942"/>
      <c r="E19" s="1942"/>
      <c r="F19" s="1942"/>
      <c r="G19" s="1942"/>
      <c r="H19" s="1942"/>
      <c r="I19" s="1942"/>
      <c r="J19" s="1942"/>
      <c r="K19" s="1942"/>
      <c r="L19" s="1942"/>
      <c r="M19" s="1942"/>
      <c r="N19" s="1942"/>
      <c r="O19" s="1942"/>
      <c r="P19" s="1942"/>
      <c r="Q19" s="1942"/>
      <c r="R19" s="1942"/>
      <c r="S19" s="1942"/>
      <c r="T19" s="1942"/>
      <c r="U19" s="1942"/>
      <c r="V19" s="1942"/>
      <c r="W19" s="1942"/>
      <c r="X19" s="1942"/>
      <c r="Y19" s="1942"/>
      <c r="Z19" s="1942"/>
      <c r="AA19" s="1942"/>
      <c r="AB19" s="1942"/>
      <c r="AC19" s="1942"/>
      <c r="AD19" s="1942"/>
      <c r="AE19" s="1942"/>
      <c r="AF19" s="1942"/>
      <c r="AG19" s="1942"/>
      <c r="AH19" s="1942"/>
      <c r="AI19" s="1942"/>
      <c r="AJ19" s="1942"/>
      <c r="AK19" s="1942"/>
      <c r="AL19" s="1942"/>
      <c r="AM19" s="1942"/>
      <c r="AN19" s="1942"/>
      <c r="AO19" s="1942"/>
      <c r="AP19" s="1942"/>
      <c r="AQ19" s="1942"/>
      <c r="AR19" s="1942"/>
      <c r="AS19" s="1942"/>
      <c r="AT19" s="1942"/>
      <c r="AU19" s="1942"/>
      <c r="AV19" s="1942"/>
      <c r="AW19" s="1942"/>
      <c r="AX19" s="1942"/>
      <c r="AY19" s="1942"/>
      <c r="AZ19" s="1942"/>
      <c r="BA19" s="1942"/>
      <c r="BB19" s="1942"/>
      <c r="BC19" s="1942"/>
      <c r="BD19" s="1942"/>
      <c r="BE19" s="1942"/>
      <c r="BF19" s="1942"/>
      <c r="BG19" s="1942"/>
      <c r="BH19" s="1942"/>
      <c r="BI19" s="1942"/>
      <c r="BJ19" s="1942"/>
      <c r="BK19" s="1942"/>
      <c r="BL19" s="1942"/>
      <c r="BM19" s="1943"/>
    </row>
    <row r="20" spans="1:68" s="52" customFormat="1" ht="27" customHeight="1">
      <c r="A20" s="1941"/>
      <c r="B20" s="1942"/>
      <c r="C20" s="1942"/>
      <c r="D20" s="1942"/>
      <c r="E20" s="1942"/>
      <c r="F20" s="1942"/>
      <c r="G20" s="1942"/>
      <c r="H20" s="1942"/>
      <c r="I20" s="1942"/>
      <c r="J20" s="1942"/>
      <c r="K20" s="1942"/>
      <c r="L20" s="1942"/>
      <c r="M20" s="1942"/>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2"/>
      <c r="AK20" s="1942"/>
      <c r="AL20" s="1942"/>
      <c r="AM20" s="1942"/>
      <c r="AN20" s="1942"/>
      <c r="AO20" s="1942"/>
      <c r="AP20" s="1942"/>
      <c r="AQ20" s="1942"/>
      <c r="AR20" s="1942"/>
      <c r="AS20" s="1942"/>
      <c r="AT20" s="1942"/>
      <c r="AU20" s="1942"/>
      <c r="AV20" s="1942"/>
      <c r="AW20" s="1942"/>
      <c r="AX20" s="1942"/>
      <c r="AY20" s="1942"/>
      <c r="AZ20" s="1942"/>
      <c r="BA20" s="1942"/>
      <c r="BB20" s="1942"/>
      <c r="BC20" s="1942"/>
      <c r="BD20" s="1942"/>
      <c r="BE20" s="1942"/>
      <c r="BF20" s="1942"/>
      <c r="BG20" s="1942"/>
      <c r="BH20" s="1942"/>
      <c r="BI20" s="1942"/>
      <c r="BJ20" s="1942"/>
      <c r="BK20" s="1942"/>
      <c r="BL20" s="1942"/>
      <c r="BM20" s="1943"/>
    </row>
    <row r="21" spans="1:68" s="51" customFormat="1" ht="27" customHeight="1">
      <c r="A21" s="1944"/>
      <c r="B21" s="1945"/>
      <c r="C21" s="1945"/>
      <c r="D21" s="1945"/>
      <c r="E21" s="1945"/>
      <c r="F21" s="1945"/>
      <c r="G21" s="1945"/>
      <c r="H21" s="1945"/>
      <c r="I21" s="1945"/>
      <c r="J21" s="1945"/>
      <c r="K21" s="1945"/>
      <c r="L21" s="1945"/>
      <c r="M21" s="1945"/>
      <c r="N21" s="1945"/>
      <c r="O21" s="1945"/>
      <c r="P21" s="1945"/>
      <c r="Q21" s="1945"/>
      <c r="R21" s="1945"/>
      <c r="S21" s="1945"/>
      <c r="T21" s="1945"/>
      <c r="U21" s="1945"/>
      <c r="V21" s="1945"/>
      <c r="W21" s="1945"/>
      <c r="X21" s="1945"/>
      <c r="Y21" s="1945"/>
      <c r="Z21" s="1945"/>
      <c r="AA21" s="1945"/>
      <c r="AB21" s="1945"/>
      <c r="AC21" s="1945"/>
      <c r="AD21" s="1945"/>
      <c r="AE21" s="1945"/>
      <c r="AF21" s="1945"/>
      <c r="AG21" s="1945"/>
      <c r="AH21" s="1945"/>
      <c r="AI21" s="1945"/>
      <c r="AJ21" s="1945"/>
      <c r="AK21" s="1945"/>
      <c r="AL21" s="1945"/>
      <c r="AM21" s="1945"/>
      <c r="AN21" s="1945"/>
      <c r="AO21" s="1945"/>
      <c r="AP21" s="1945"/>
      <c r="AQ21" s="1945"/>
      <c r="AR21" s="1945"/>
      <c r="AS21" s="1945"/>
      <c r="AT21" s="1945"/>
      <c r="AU21" s="1945"/>
      <c r="AV21" s="1945"/>
      <c r="AW21" s="1945"/>
      <c r="AX21" s="1945"/>
      <c r="AY21" s="1945"/>
      <c r="AZ21" s="1945"/>
      <c r="BA21" s="1945"/>
      <c r="BB21" s="1945"/>
      <c r="BC21" s="1945"/>
      <c r="BD21" s="1945"/>
      <c r="BE21" s="1945"/>
      <c r="BF21" s="1945"/>
      <c r="BG21" s="1945"/>
      <c r="BH21" s="1945"/>
      <c r="BI21" s="1945"/>
      <c r="BJ21" s="1945"/>
      <c r="BK21" s="1945"/>
      <c r="BL21" s="1945"/>
      <c r="BM21" s="1946"/>
    </row>
    <row r="22" spans="1:68" s="51" customFormat="1" ht="18" customHeight="1">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row>
    <row r="23" spans="1:68" ht="30.75" customHeight="1">
      <c r="B23" s="1937" t="s">
        <v>512</v>
      </c>
      <c r="C23" s="1938"/>
      <c r="D23" s="1938"/>
      <c r="E23" s="1938"/>
      <c r="F23" s="1938"/>
      <c r="G23" s="1938"/>
      <c r="H23" s="1938"/>
      <c r="I23" s="1938"/>
      <c r="J23" s="1938"/>
      <c r="K23" s="1938"/>
      <c r="L23" s="1938"/>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1938"/>
      <c r="AP23" s="1938"/>
      <c r="AQ23" s="1938"/>
      <c r="AR23" s="1938"/>
      <c r="AS23" s="1938"/>
      <c r="AT23" s="1938"/>
      <c r="AU23" s="1938"/>
      <c r="AV23" s="1938"/>
      <c r="AW23" s="1938"/>
      <c r="AX23" s="1938"/>
      <c r="AY23" s="1938"/>
      <c r="AZ23" s="1938"/>
      <c r="BA23" s="1938"/>
      <c r="BB23" s="1938"/>
      <c r="BC23" s="1938"/>
      <c r="BD23" s="1938"/>
      <c r="BE23" s="1938"/>
      <c r="BF23" s="1938"/>
      <c r="BG23" s="1938"/>
      <c r="BH23" s="1938"/>
      <c r="BI23" s="1938"/>
      <c r="BJ23" s="1938"/>
      <c r="BK23" s="1938"/>
      <c r="BL23" s="1938"/>
      <c r="BM23" s="1938"/>
      <c r="BN23" s="278"/>
      <c r="BO23" s="278"/>
      <c r="BP23" s="278"/>
    </row>
    <row r="24" spans="1:68" ht="31.5" customHeight="1">
      <c r="B24" s="1938"/>
      <c r="C24" s="1938"/>
      <c r="D24" s="1938"/>
      <c r="E24" s="1938"/>
      <c r="F24" s="1938"/>
      <c r="G24" s="1938"/>
      <c r="H24" s="1938"/>
      <c r="I24" s="1938"/>
      <c r="J24" s="1938"/>
      <c r="K24" s="1938"/>
      <c r="L24" s="1938"/>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1938"/>
      <c r="AP24" s="1938"/>
      <c r="AQ24" s="1938"/>
      <c r="AR24" s="1938"/>
      <c r="AS24" s="1938"/>
      <c r="AT24" s="1938"/>
      <c r="AU24" s="1938"/>
      <c r="AV24" s="1938"/>
      <c r="AW24" s="1938"/>
      <c r="AX24" s="1938"/>
      <c r="AY24" s="1938"/>
      <c r="AZ24" s="1938"/>
      <c r="BA24" s="1938"/>
      <c r="BB24" s="1938"/>
      <c r="BC24" s="1938"/>
      <c r="BD24" s="1938"/>
      <c r="BE24" s="1938"/>
      <c r="BF24" s="1938"/>
      <c r="BG24" s="1938"/>
      <c r="BH24" s="1938"/>
      <c r="BI24" s="1938"/>
      <c r="BJ24" s="1938"/>
      <c r="BK24" s="1938"/>
      <c r="BL24" s="1938"/>
      <c r="BM24" s="1938"/>
      <c r="BN24" s="278"/>
      <c r="BO24" s="278"/>
      <c r="BP24" s="278"/>
    </row>
    <row r="25" spans="1:68" ht="27" customHeight="1">
      <c r="B25" s="1938"/>
      <c r="C25" s="1938"/>
      <c r="D25" s="1938"/>
      <c r="E25" s="1938"/>
      <c r="F25" s="1938"/>
      <c r="G25" s="1938"/>
      <c r="H25" s="1938"/>
      <c r="I25" s="1938"/>
      <c r="J25" s="1938"/>
      <c r="K25" s="1938"/>
      <c r="L25" s="1938"/>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1938"/>
      <c r="AP25" s="1938"/>
      <c r="AQ25" s="1938"/>
      <c r="AR25" s="1938"/>
      <c r="AS25" s="1938"/>
      <c r="AT25" s="1938"/>
      <c r="AU25" s="1938"/>
      <c r="AV25" s="1938"/>
      <c r="AW25" s="1938"/>
      <c r="AX25" s="1938"/>
      <c r="AY25" s="1938"/>
      <c r="AZ25" s="1938"/>
      <c r="BA25" s="1938"/>
      <c r="BB25" s="1938"/>
      <c r="BC25" s="1938"/>
      <c r="BD25" s="1938"/>
      <c r="BE25" s="1938"/>
      <c r="BF25" s="1938"/>
      <c r="BG25" s="1938"/>
      <c r="BH25" s="1938"/>
      <c r="BI25" s="1938"/>
      <c r="BJ25" s="1938"/>
      <c r="BK25" s="1938"/>
      <c r="BL25" s="1938"/>
      <c r="BM25" s="1938"/>
      <c r="BN25" s="278"/>
      <c r="BO25" s="278"/>
      <c r="BP25" s="278"/>
    </row>
    <row r="26" spans="1:68" ht="18" customHeight="1">
      <c r="AK26" s="278"/>
      <c r="AL26" s="278"/>
      <c r="AM26" s="278"/>
      <c r="AN26" s="278"/>
      <c r="AO26" s="278"/>
      <c r="AP26" s="278"/>
      <c r="AQ26" s="278"/>
      <c r="AR26" s="278"/>
      <c r="AS26" s="278"/>
      <c r="AT26" s="278"/>
      <c r="AU26" s="278"/>
      <c r="AV26" s="278"/>
      <c r="AW26" s="278"/>
      <c r="AX26" s="278"/>
      <c r="AY26" s="278"/>
      <c r="AZ26" s="278"/>
      <c r="BA26" s="278"/>
      <c r="BB26" s="278"/>
      <c r="BC26" s="278"/>
      <c r="BD26" s="278"/>
      <c r="BE26" s="278"/>
      <c r="BF26" s="278"/>
      <c r="BG26" s="278"/>
      <c r="BH26" s="278"/>
      <c r="BI26" s="278"/>
      <c r="BJ26" s="278"/>
      <c r="BK26" s="278"/>
      <c r="BL26" s="278"/>
      <c r="BM26" s="278"/>
      <c r="BN26" s="278"/>
      <c r="BO26" s="278"/>
      <c r="BP26" s="278"/>
    </row>
    <row r="27" spans="1:68" ht="18" customHeight="1"/>
    <row r="28" spans="1:68" ht="18" customHeight="1"/>
  </sheetData>
  <mergeCells count="65">
    <mergeCell ref="A8:M8"/>
    <mergeCell ref="Z11:AJ11"/>
    <mergeCell ref="A19:BM19"/>
    <mergeCell ref="A10:M10"/>
    <mergeCell ref="A11:M11"/>
    <mergeCell ref="N13:Y13"/>
    <mergeCell ref="N14:Y14"/>
    <mergeCell ref="A13:M13"/>
    <mergeCell ref="AK12:BM12"/>
    <mergeCell ref="Z14:AJ14"/>
    <mergeCell ref="AK14:BM14"/>
    <mergeCell ref="A18:BM18"/>
    <mergeCell ref="A17:J17"/>
    <mergeCell ref="Z8:AJ8"/>
    <mergeCell ref="N8:Y8"/>
    <mergeCell ref="AK8:BM8"/>
    <mergeCell ref="B23:BM25"/>
    <mergeCell ref="K17:BM17"/>
    <mergeCell ref="A20:BM20"/>
    <mergeCell ref="A21:BM21"/>
    <mergeCell ref="A9:M9"/>
    <mergeCell ref="AK10:BM10"/>
    <mergeCell ref="N10:Y10"/>
    <mergeCell ref="Z9:AJ9"/>
    <mergeCell ref="Z10:AJ10"/>
    <mergeCell ref="N9:Y9"/>
    <mergeCell ref="AK9:BM9"/>
    <mergeCell ref="A12:M12"/>
    <mergeCell ref="A14:M14"/>
    <mergeCell ref="AK16:BM16"/>
    <mergeCell ref="AK15:BM15"/>
    <mergeCell ref="AK11:BM11"/>
    <mergeCell ref="Z12:AJ12"/>
    <mergeCell ref="Z15:AJ15"/>
    <mergeCell ref="A15:M15"/>
    <mergeCell ref="N15:Y15"/>
    <mergeCell ref="A16:M16"/>
    <mergeCell ref="N16:Y16"/>
    <mergeCell ref="Z16:AJ16"/>
    <mergeCell ref="N11:Y11"/>
    <mergeCell ref="Z13:AJ13"/>
    <mergeCell ref="AK13:BM13"/>
    <mergeCell ref="N12:Y12"/>
    <mergeCell ref="F1:BM1"/>
    <mergeCell ref="J3:BM3"/>
    <mergeCell ref="J4:AC4"/>
    <mergeCell ref="AY4:BM4"/>
    <mergeCell ref="A3:I3"/>
    <mergeCell ref="A4:I4"/>
    <mergeCell ref="AD4:AF4"/>
    <mergeCell ref="AG4:AX4"/>
    <mergeCell ref="A1:E1"/>
    <mergeCell ref="AK7:BM7"/>
    <mergeCell ref="J5:AC5"/>
    <mergeCell ref="AD5:AF5"/>
    <mergeCell ref="A6:M6"/>
    <mergeCell ref="A5:I5"/>
    <mergeCell ref="Z7:AJ7"/>
    <mergeCell ref="A7:M7"/>
    <mergeCell ref="AL5:BM5"/>
    <mergeCell ref="AG5:AK5"/>
    <mergeCell ref="N7:Y7"/>
    <mergeCell ref="N6:Y6"/>
    <mergeCell ref="Z6:AJ6"/>
    <mergeCell ref="AK6:BM6"/>
  </mergeCells>
  <phoneticPr fontId="8"/>
  <printOptions horizontalCentered="1"/>
  <pageMargins left="0.98425196850393704" right="0.98425196850393704" top="0.78740157480314965" bottom="0.78740157480314965" header="0.51181102362204722" footer="0.51181102362204722"/>
  <pageSetup paperSize="9" scale="98" orientation="portrait" cellComments="asDisplayed" horizontalDpi="300"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1" tint="0.249977111117893"/>
  </sheetPr>
  <dimension ref="A1:J54"/>
  <sheetViews>
    <sheetView view="pageBreakPreview" zoomScaleNormal="100" workbookViewId="0">
      <selection activeCell="H31" sqref="H31"/>
    </sheetView>
  </sheetViews>
  <sheetFormatPr defaultRowHeight="13.5"/>
  <sheetData>
    <row r="1" spans="1:9">
      <c r="A1" s="289" t="s">
        <v>1804</v>
      </c>
    </row>
    <row r="2" spans="1:9">
      <c r="G2" s="730" t="s">
        <v>199</v>
      </c>
      <c r="H2" s="1046">
        <f>基礎情報!B2</f>
        <v>1234</v>
      </c>
      <c r="I2" s="1046"/>
    </row>
    <row r="5" spans="1:9">
      <c r="F5" s="797" t="s">
        <v>1775</v>
      </c>
      <c r="G5" s="1047" t="s">
        <v>1500</v>
      </c>
      <c r="H5" s="1047"/>
      <c r="I5" s="1047"/>
    </row>
    <row r="6" spans="1:9"/>
    <row r="10" spans="1:9" ht="14.25">
      <c r="A10" s="1051" t="s">
        <v>242</v>
      </c>
      <c r="B10" s="1051"/>
      <c r="C10" s="1051"/>
    </row>
    <row r="11" spans="1:9">
      <c r="A11" s="730"/>
      <c r="B11" s="730"/>
    </row>
    <row r="12" spans="1:9">
      <c r="A12" s="730"/>
      <c r="B12" s="730"/>
    </row>
    <row r="15" spans="1:9" s="9" customFormat="1" ht="14.25" customHeight="1">
      <c r="A15" s="734"/>
      <c r="B15" s="734"/>
      <c r="C15" s="734"/>
      <c r="D15" s="734"/>
      <c r="E15" s="1052" t="s">
        <v>1560</v>
      </c>
      <c r="F15" s="1052"/>
      <c r="G15" s="1048" t="str">
        <f>基礎情報!B11</f>
        <v>有限会社海老名工務店</v>
      </c>
      <c r="H15" s="1048"/>
      <c r="I15" s="1048"/>
    </row>
    <row r="16" spans="1:9" s="9" customFormat="1" ht="14.25">
      <c r="A16" s="734"/>
      <c r="B16" s="734"/>
      <c r="C16" s="734"/>
      <c r="D16" s="734"/>
      <c r="E16" s="208"/>
      <c r="F16" s="690"/>
      <c r="G16" s="690"/>
      <c r="H16" s="690"/>
      <c r="I16" s="691"/>
    </row>
    <row r="17" spans="1:10" s="9" customFormat="1" ht="14.25">
      <c r="A17" s="734"/>
      <c r="B17" s="734"/>
      <c r="C17" s="734"/>
      <c r="D17" s="734"/>
      <c r="E17" s="1052" t="s">
        <v>243</v>
      </c>
      <c r="F17" s="1052"/>
      <c r="G17" s="1049" t="str">
        <f>基礎情報!B15</f>
        <v>海老名　華子</v>
      </c>
      <c r="H17" s="1049"/>
      <c r="I17" s="1049"/>
      <c r="J17" s="219"/>
    </row>
    <row r="19" spans="1:10">
      <c r="E19" s="1052" t="s">
        <v>1627</v>
      </c>
      <c r="F19" s="1052"/>
      <c r="G19" s="1049" t="str">
        <f>基礎情報!B16</f>
        <v>海老名　花世</v>
      </c>
      <c r="H19" s="1049"/>
      <c r="I19" s="1049"/>
    </row>
    <row r="23" spans="1:10">
      <c r="C23" s="1053" t="s">
        <v>99</v>
      </c>
      <c r="D23" s="1053"/>
      <c r="E23" s="1053"/>
      <c r="F23" s="1053"/>
      <c r="G23" s="1053"/>
    </row>
    <row r="24" spans="1:10">
      <c r="C24" s="1053"/>
      <c r="D24" s="1053"/>
      <c r="E24" s="1053"/>
      <c r="F24" s="1053"/>
      <c r="G24" s="1053"/>
    </row>
    <row r="25" spans="1:10" ht="13.5" customHeight="1">
      <c r="C25" s="731"/>
      <c r="D25" s="1055" t="s">
        <v>668</v>
      </c>
      <c r="E25" s="1057">
        <v>1</v>
      </c>
      <c r="F25" s="1055" t="s">
        <v>669</v>
      </c>
      <c r="G25" s="731"/>
    </row>
    <row r="26" spans="1:10" ht="13.5" customHeight="1">
      <c r="C26" s="731"/>
      <c r="D26" s="1055"/>
      <c r="E26" s="1057"/>
      <c r="F26" s="1055"/>
      <c r="G26" s="731"/>
    </row>
    <row r="28" spans="1:10" s="9" customFormat="1" ht="14.25"/>
    <row r="29" spans="1:10" s="9" customFormat="1" ht="14.25"/>
    <row r="30" spans="1:10" s="9" customFormat="1" ht="14.25">
      <c r="A30" s="1077" t="str">
        <f>基礎情報!B3</f>
        <v>海老名○○○工事</v>
      </c>
      <c r="B30" s="1077"/>
      <c r="C30" s="1077"/>
      <c r="D30" s="1077"/>
      <c r="E30" s="1077"/>
      <c r="F30" s="9" t="s">
        <v>407</v>
      </c>
    </row>
    <row r="31" spans="1:10" s="9" customFormat="1" ht="14.25"/>
    <row r="32" spans="1:10" s="9" customFormat="1" ht="14.25">
      <c r="C32" s="9" t="s">
        <v>554</v>
      </c>
    </row>
    <row r="34" spans="2:9">
      <c r="B34" s="12" t="s">
        <v>60</v>
      </c>
      <c r="C34" s="1274" t="s">
        <v>6</v>
      </c>
      <c r="D34" s="1275"/>
      <c r="E34" s="1274" t="s">
        <v>7</v>
      </c>
      <c r="F34" s="1275"/>
      <c r="G34" s="1274" t="s">
        <v>8</v>
      </c>
      <c r="H34" s="1452"/>
      <c r="I34" s="1275"/>
    </row>
    <row r="35" spans="2:9">
      <c r="B35" s="1971">
        <v>1</v>
      </c>
      <c r="C35" s="1973" t="s">
        <v>1528</v>
      </c>
      <c r="D35" s="1974"/>
      <c r="E35" s="1967" t="s">
        <v>1529</v>
      </c>
      <c r="F35" s="1968"/>
      <c r="G35" s="1953" t="s">
        <v>1549</v>
      </c>
      <c r="H35" s="1954"/>
      <c r="I35" s="1955"/>
    </row>
    <row r="36" spans="2:9">
      <c r="B36" s="1972"/>
      <c r="C36" s="1975"/>
      <c r="D36" s="1976"/>
      <c r="E36" s="1969"/>
      <c r="F36" s="1970"/>
      <c r="G36" s="1956"/>
      <c r="H36" s="1957"/>
      <c r="I36" s="1958"/>
    </row>
    <row r="37" spans="2:9">
      <c r="B37" s="1971">
        <v>2</v>
      </c>
      <c r="C37" s="1973" t="s">
        <v>1550</v>
      </c>
      <c r="D37" s="1974"/>
      <c r="E37" s="1967" t="s">
        <v>1530</v>
      </c>
      <c r="F37" s="1968"/>
      <c r="G37" s="1953" t="s">
        <v>1549</v>
      </c>
      <c r="H37" s="1954"/>
      <c r="I37" s="1955"/>
    </row>
    <row r="38" spans="2:9">
      <c r="B38" s="1972"/>
      <c r="C38" s="1975"/>
      <c r="D38" s="1976"/>
      <c r="E38" s="1969"/>
      <c r="F38" s="1970"/>
      <c r="G38" s="1956"/>
      <c r="H38" s="1957"/>
      <c r="I38" s="1958"/>
    </row>
    <row r="39" spans="2:9">
      <c r="B39" s="1971"/>
      <c r="C39" s="1973"/>
      <c r="D39" s="1974"/>
      <c r="E39" s="1967"/>
      <c r="F39" s="1968"/>
      <c r="G39" s="1953"/>
      <c r="H39" s="1954"/>
      <c r="I39" s="1955"/>
    </row>
    <row r="40" spans="2:9">
      <c r="B40" s="1972"/>
      <c r="C40" s="1975"/>
      <c r="D40" s="1976"/>
      <c r="E40" s="1969"/>
      <c r="F40" s="1970"/>
      <c r="G40" s="1956"/>
      <c r="H40" s="1957"/>
      <c r="I40" s="1958"/>
    </row>
    <row r="41" spans="2:9">
      <c r="B41" s="1965"/>
      <c r="C41" s="1959"/>
      <c r="D41" s="1961"/>
      <c r="E41" s="1959"/>
      <c r="F41" s="1961"/>
      <c r="G41" s="1959"/>
      <c r="H41" s="1960"/>
      <c r="I41" s="1961"/>
    </row>
    <row r="42" spans="2:9">
      <c r="B42" s="1966"/>
      <c r="C42" s="1962"/>
      <c r="D42" s="1964"/>
      <c r="E42" s="1962"/>
      <c r="F42" s="1964"/>
      <c r="G42" s="1962"/>
      <c r="H42" s="1963"/>
      <c r="I42" s="1964"/>
    </row>
    <row r="43" spans="2:9">
      <c r="B43" s="1965"/>
      <c r="C43" s="1959"/>
      <c r="D43" s="1961"/>
      <c r="E43" s="1959"/>
      <c r="F43" s="1961"/>
      <c r="G43" s="1959"/>
      <c r="H43" s="1960"/>
      <c r="I43" s="1961"/>
    </row>
    <row r="44" spans="2:9">
      <c r="B44" s="1966"/>
      <c r="C44" s="1962"/>
      <c r="D44" s="1964"/>
      <c r="E44" s="1962"/>
      <c r="F44" s="1964"/>
      <c r="G44" s="1962"/>
      <c r="H44" s="1963"/>
      <c r="I44" s="1964"/>
    </row>
    <row r="45" spans="2:9">
      <c r="B45" s="1965"/>
      <c r="C45" s="1959"/>
      <c r="D45" s="1961"/>
      <c r="E45" s="1959"/>
      <c r="F45" s="1961"/>
      <c r="G45" s="1959"/>
      <c r="H45" s="1960"/>
      <c r="I45" s="1961"/>
    </row>
    <row r="46" spans="2:9">
      <c r="B46" s="1966"/>
      <c r="C46" s="1962"/>
      <c r="D46" s="1964"/>
      <c r="E46" s="1962"/>
      <c r="F46" s="1964"/>
      <c r="G46" s="1962"/>
      <c r="H46" s="1963"/>
      <c r="I46" s="1964"/>
    </row>
    <row r="47" spans="2:9">
      <c r="B47" s="992"/>
      <c r="C47" s="993"/>
      <c r="D47" s="994"/>
      <c r="E47" s="993"/>
      <c r="F47" s="994"/>
      <c r="G47" s="993"/>
      <c r="H47" s="900"/>
      <c r="I47" s="994"/>
    </row>
    <row r="48" spans="2:9">
      <c r="B48" s="992"/>
      <c r="C48" s="993"/>
      <c r="D48" s="994"/>
      <c r="E48" s="993"/>
      <c r="F48" s="994"/>
      <c r="G48" s="993"/>
      <c r="H48" s="900"/>
      <c r="I48" s="994"/>
    </row>
    <row r="49" spans="2:9">
      <c r="B49" s="1965"/>
      <c r="C49" s="1959"/>
      <c r="D49" s="1961"/>
      <c r="E49" s="1959"/>
      <c r="F49" s="1961"/>
      <c r="G49" s="1959"/>
      <c r="H49" s="1960"/>
      <c r="I49" s="1961"/>
    </row>
    <row r="50" spans="2:9">
      <c r="B50" s="1966"/>
      <c r="C50" s="1962"/>
      <c r="D50" s="1964"/>
      <c r="E50" s="1962"/>
      <c r="F50" s="1964"/>
      <c r="G50" s="1962"/>
      <c r="H50" s="1963"/>
      <c r="I50" s="1964"/>
    </row>
    <row r="51" spans="2:9">
      <c r="B51" s="1965"/>
      <c r="C51" s="1959"/>
      <c r="D51" s="1961"/>
      <c r="E51" s="1959"/>
      <c r="F51" s="1961"/>
      <c r="G51" s="1959"/>
      <c r="H51" s="1960"/>
      <c r="I51" s="1961"/>
    </row>
    <row r="52" spans="2:9">
      <c r="B52" s="1966"/>
      <c r="C52" s="1962"/>
      <c r="D52" s="1964"/>
      <c r="E52" s="1962"/>
      <c r="F52" s="1964"/>
      <c r="G52" s="1962"/>
      <c r="H52" s="1963"/>
      <c r="I52" s="1964"/>
    </row>
    <row r="53" spans="2:9">
      <c r="B53" s="1952"/>
      <c r="C53" s="1952"/>
      <c r="D53" s="1952"/>
      <c r="E53" s="1952"/>
      <c r="F53" s="1952"/>
      <c r="G53" s="1952"/>
      <c r="H53" s="1952"/>
      <c r="I53" s="1952"/>
    </row>
    <row r="54" spans="2:9">
      <c r="B54" s="1952"/>
      <c r="C54" s="1952"/>
      <c r="D54" s="1952"/>
      <c r="E54" s="1952"/>
      <c r="F54" s="1952"/>
      <c r="G54" s="1952"/>
      <c r="H54" s="1952"/>
      <c r="I54" s="1952"/>
    </row>
  </sheetData>
  <mergeCells count="53">
    <mergeCell ref="G49:I50"/>
    <mergeCell ref="B45:B46"/>
    <mergeCell ref="C45:D46"/>
    <mergeCell ref="E45:F46"/>
    <mergeCell ref="G45:I46"/>
    <mergeCell ref="B35:B36"/>
    <mergeCell ref="B37:B38"/>
    <mergeCell ref="B39:B40"/>
    <mergeCell ref="B41:B42"/>
    <mergeCell ref="C35:D36"/>
    <mergeCell ref="C37:D38"/>
    <mergeCell ref="C39:D40"/>
    <mergeCell ref="C41:D42"/>
    <mergeCell ref="E35:F36"/>
    <mergeCell ref="E37:F38"/>
    <mergeCell ref="H2:I2"/>
    <mergeCell ref="D25:D26"/>
    <mergeCell ref="E25:E26"/>
    <mergeCell ref="F25:F26"/>
    <mergeCell ref="C34:D34"/>
    <mergeCell ref="E34:F34"/>
    <mergeCell ref="G34:I34"/>
    <mergeCell ref="A10:C10"/>
    <mergeCell ref="E17:F17"/>
    <mergeCell ref="G5:I5"/>
    <mergeCell ref="E15:F15"/>
    <mergeCell ref="G17:I17"/>
    <mergeCell ref="G15:I15"/>
    <mergeCell ref="E19:F19"/>
    <mergeCell ref="C53:D54"/>
    <mergeCell ref="E53:F54"/>
    <mergeCell ref="E39:F40"/>
    <mergeCell ref="E41:F42"/>
    <mergeCell ref="B51:B52"/>
    <mergeCell ref="B49:B50"/>
    <mergeCell ref="C49:D50"/>
    <mergeCell ref="E49:F50"/>
    <mergeCell ref="G19:I19"/>
    <mergeCell ref="A30:E30"/>
    <mergeCell ref="C23:G24"/>
    <mergeCell ref="G53:I54"/>
    <mergeCell ref="G39:I40"/>
    <mergeCell ref="G41:I42"/>
    <mergeCell ref="G35:I36"/>
    <mergeCell ref="G37:I38"/>
    <mergeCell ref="G43:I44"/>
    <mergeCell ref="G51:I52"/>
    <mergeCell ref="B53:B54"/>
    <mergeCell ref="E43:F44"/>
    <mergeCell ref="E51:F52"/>
    <mergeCell ref="C43:D44"/>
    <mergeCell ref="C51:D52"/>
    <mergeCell ref="B43:B44"/>
  </mergeCells>
  <phoneticPr fontId="8"/>
  <printOptions horizontalCentered="1"/>
  <pageMargins left="0.59055118110236227" right="0.3937007874015748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499984740745262"/>
  </sheetPr>
  <dimension ref="A1:J54"/>
  <sheetViews>
    <sheetView view="pageBreakPreview" zoomScaleNormal="100" workbookViewId="0"/>
  </sheetViews>
  <sheetFormatPr defaultRowHeight="13.5"/>
  <sheetData>
    <row r="1" spans="1:9">
      <c r="A1" s="289" t="s">
        <v>1805</v>
      </c>
    </row>
    <row r="2" spans="1:9">
      <c r="G2" s="730" t="s">
        <v>199</v>
      </c>
      <c r="H2" s="1046">
        <f>基礎情報!B2</f>
        <v>1234</v>
      </c>
      <c r="I2" s="1046"/>
    </row>
    <row r="5" spans="1:9">
      <c r="F5" s="797" t="s">
        <v>1775</v>
      </c>
      <c r="G5" s="1047" t="s">
        <v>1500</v>
      </c>
      <c r="H5" s="1047"/>
      <c r="I5" s="1047"/>
    </row>
    <row r="6" spans="1:9"/>
    <row r="10" spans="1:9" ht="14.25">
      <c r="A10" s="1051" t="s">
        <v>242</v>
      </c>
      <c r="B10" s="1051"/>
      <c r="C10" s="1051"/>
    </row>
    <row r="11" spans="1:9">
      <c r="A11" s="730"/>
      <c r="B11" s="730"/>
    </row>
    <row r="12" spans="1:9">
      <c r="A12" s="730"/>
      <c r="B12" s="730"/>
    </row>
    <row r="15" spans="1:9" s="9" customFormat="1" ht="14.25" customHeight="1">
      <c r="A15" s="734"/>
      <c r="B15" s="734"/>
      <c r="C15" s="734"/>
      <c r="D15" s="734"/>
      <c r="E15" s="1052" t="s">
        <v>1560</v>
      </c>
      <c r="F15" s="1052"/>
      <c r="G15" s="1048" t="str">
        <f>基礎情報!B11</f>
        <v>有限会社海老名工務店</v>
      </c>
      <c r="H15" s="1048"/>
      <c r="I15" s="1048"/>
    </row>
    <row r="16" spans="1:9" s="9" customFormat="1" ht="14.25">
      <c r="A16" s="734"/>
      <c r="B16" s="734"/>
      <c r="C16" s="734"/>
      <c r="D16" s="734"/>
      <c r="E16" s="208"/>
      <c r="F16" s="690"/>
      <c r="G16" s="690"/>
      <c r="H16" s="690"/>
      <c r="I16" s="691"/>
    </row>
    <row r="17" spans="1:10" s="9" customFormat="1" ht="14.25">
      <c r="A17" s="734"/>
      <c r="B17" s="734"/>
      <c r="C17" s="734"/>
      <c r="D17" s="734"/>
      <c r="E17" s="1052" t="s">
        <v>243</v>
      </c>
      <c r="F17" s="1052"/>
      <c r="G17" s="1049" t="str">
        <f>基礎情報!B15</f>
        <v>海老名　華子</v>
      </c>
      <c r="H17" s="1049"/>
      <c r="I17" s="1049"/>
      <c r="J17" s="219"/>
    </row>
    <row r="18" spans="1:10">
      <c r="E18" s="1052"/>
      <c r="F18" s="1052"/>
      <c r="G18" s="1049"/>
      <c r="H18" s="1049"/>
      <c r="I18" s="1049"/>
    </row>
    <row r="19" spans="1:10">
      <c r="E19" s="1052" t="s">
        <v>1627</v>
      </c>
      <c r="F19" s="1052"/>
      <c r="G19" s="1049" t="str">
        <f>基礎情報!B16</f>
        <v>海老名　花世</v>
      </c>
      <c r="H19" s="1049"/>
      <c r="I19" s="1049"/>
    </row>
    <row r="23" spans="1:10">
      <c r="C23" s="1053" t="s">
        <v>61</v>
      </c>
      <c r="D23" s="1053"/>
      <c r="E23" s="1053"/>
      <c r="F23" s="1053"/>
      <c r="G23" s="1053"/>
    </row>
    <row r="24" spans="1:10">
      <c r="C24" s="1053"/>
      <c r="D24" s="1053"/>
      <c r="E24" s="1053"/>
      <c r="F24" s="1053"/>
      <c r="G24" s="1053"/>
    </row>
    <row r="25" spans="1:10" ht="13.5" customHeight="1">
      <c r="C25" s="731"/>
      <c r="D25" s="1055" t="s">
        <v>668</v>
      </c>
      <c r="E25" s="1057">
        <v>1</v>
      </c>
      <c r="F25" s="1055" t="s">
        <v>669</v>
      </c>
      <c r="G25" s="731"/>
    </row>
    <row r="26" spans="1:10" ht="13.5" customHeight="1">
      <c r="C26" s="731"/>
      <c r="D26" s="1055"/>
      <c r="E26" s="1057"/>
      <c r="F26" s="1055"/>
      <c r="G26" s="731"/>
    </row>
    <row r="28" spans="1:10" s="9" customFormat="1" ht="14.25"/>
    <row r="29" spans="1:10" s="9" customFormat="1" ht="14.25"/>
    <row r="30" spans="1:10" s="9" customFormat="1" ht="14.25">
      <c r="A30" s="1077" t="str">
        <f>基礎情報!B3</f>
        <v>海老名○○○工事</v>
      </c>
      <c r="B30" s="1077"/>
      <c r="C30" s="1077"/>
      <c r="D30" s="1077"/>
      <c r="E30" s="1077"/>
      <c r="F30" s="9" t="s">
        <v>407</v>
      </c>
    </row>
    <row r="31" spans="1:10" s="9" customFormat="1" ht="14.25"/>
    <row r="32" spans="1:10" s="9" customFormat="1" ht="14.25">
      <c r="C32" s="9" t="s">
        <v>555</v>
      </c>
    </row>
    <row r="34" spans="2:9">
      <c r="B34" s="12" t="s">
        <v>64</v>
      </c>
      <c r="C34" s="1274" t="s">
        <v>62</v>
      </c>
      <c r="D34" s="1275"/>
      <c r="E34" s="1274" t="s">
        <v>63</v>
      </c>
      <c r="F34" s="1275"/>
      <c r="G34" s="1274" t="s">
        <v>8</v>
      </c>
      <c r="H34" s="1452"/>
      <c r="I34" s="1275"/>
    </row>
    <row r="35" spans="2:9">
      <c r="B35" s="1971">
        <v>1</v>
      </c>
      <c r="C35" s="1973" t="s">
        <v>1551</v>
      </c>
      <c r="D35" s="1974"/>
      <c r="E35" s="1977" t="s">
        <v>1552</v>
      </c>
      <c r="F35" s="1978"/>
      <c r="G35" s="1953"/>
      <c r="H35" s="1954"/>
      <c r="I35" s="1955"/>
    </row>
    <row r="36" spans="2:9">
      <c r="B36" s="1972"/>
      <c r="C36" s="1975"/>
      <c r="D36" s="1976"/>
      <c r="E36" s="1979"/>
      <c r="F36" s="1980"/>
      <c r="G36" s="1956"/>
      <c r="H36" s="1957"/>
      <c r="I36" s="1958"/>
    </row>
    <row r="37" spans="2:9">
      <c r="B37" s="1971">
        <v>2</v>
      </c>
      <c r="C37" s="1973" t="s">
        <v>1553</v>
      </c>
      <c r="D37" s="1974"/>
      <c r="E37" s="1977" t="s">
        <v>1554</v>
      </c>
      <c r="F37" s="1978"/>
      <c r="G37" s="1953" t="s">
        <v>1555</v>
      </c>
      <c r="H37" s="1954"/>
      <c r="I37" s="1955"/>
    </row>
    <row r="38" spans="2:9">
      <c r="B38" s="1972"/>
      <c r="C38" s="1975"/>
      <c r="D38" s="1976"/>
      <c r="E38" s="1979"/>
      <c r="F38" s="1980"/>
      <c r="G38" s="1956"/>
      <c r="H38" s="1957"/>
      <c r="I38" s="1958"/>
    </row>
    <row r="39" spans="2:9">
      <c r="B39" s="1971">
        <v>3</v>
      </c>
      <c r="C39" s="1973" t="s">
        <v>1556</v>
      </c>
      <c r="D39" s="1974"/>
      <c r="E39" s="1977" t="s">
        <v>1557</v>
      </c>
      <c r="F39" s="1978"/>
      <c r="G39" s="1953"/>
      <c r="H39" s="1954"/>
      <c r="I39" s="1955"/>
    </row>
    <row r="40" spans="2:9">
      <c r="B40" s="1972"/>
      <c r="C40" s="1975"/>
      <c r="D40" s="1976"/>
      <c r="E40" s="1979"/>
      <c r="F40" s="1980"/>
      <c r="G40" s="1956"/>
      <c r="H40" s="1957"/>
      <c r="I40" s="1958"/>
    </row>
    <row r="41" spans="2:9">
      <c r="B41" s="1971">
        <v>4</v>
      </c>
      <c r="C41" s="1967" t="s">
        <v>1558</v>
      </c>
      <c r="D41" s="1968"/>
      <c r="E41" s="1977" t="s">
        <v>1559</v>
      </c>
      <c r="F41" s="1978"/>
      <c r="G41" s="1959"/>
      <c r="H41" s="1981"/>
      <c r="I41" s="1982"/>
    </row>
    <row r="42" spans="2:9">
      <c r="B42" s="1972"/>
      <c r="C42" s="1969"/>
      <c r="D42" s="1970"/>
      <c r="E42" s="1979"/>
      <c r="F42" s="1980"/>
      <c r="G42" s="1983"/>
      <c r="H42" s="1984"/>
      <c r="I42" s="1985"/>
    </row>
    <row r="43" spans="2:9">
      <c r="B43" s="1965"/>
      <c r="C43" s="1959"/>
      <c r="D43" s="1961"/>
      <c r="E43" s="1959"/>
      <c r="F43" s="1961"/>
      <c r="G43" s="1959"/>
      <c r="H43" s="1960"/>
      <c r="I43" s="1961"/>
    </row>
    <row r="44" spans="2:9">
      <c r="B44" s="1966"/>
      <c r="C44" s="1962"/>
      <c r="D44" s="1964"/>
      <c r="E44" s="1962"/>
      <c r="F44" s="1964"/>
      <c r="G44" s="1962"/>
      <c r="H44" s="1963"/>
      <c r="I44" s="1964"/>
    </row>
    <row r="45" spans="2:9">
      <c r="B45" s="1965"/>
      <c r="C45" s="1959"/>
      <c r="D45" s="1961"/>
      <c r="E45" s="1959"/>
      <c r="F45" s="1961"/>
      <c r="G45" s="1959"/>
      <c r="H45" s="1960"/>
      <c r="I45" s="1961"/>
    </row>
    <row r="46" spans="2:9">
      <c r="B46" s="1966"/>
      <c r="C46" s="1962"/>
      <c r="D46" s="1964"/>
      <c r="E46" s="1962"/>
      <c r="F46" s="1964"/>
      <c r="G46" s="1962"/>
      <c r="H46" s="1963"/>
      <c r="I46" s="1964"/>
    </row>
    <row r="47" spans="2:9">
      <c r="B47" s="1952"/>
      <c r="C47" s="1952"/>
      <c r="D47" s="1952"/>
      <c r="E47" s="1952"/>
      <c r="F47" s="1952"/>
      <c r="G47" s="1952"/>
      <c r="H47" s="1952"/>
      <c r="I47" s="1952"/>
    </row>
    <row r="48" spans="2:9">
      <c r="B48" s="1952"/>
      <c r="C48" s="1952"/>
      <c r="D48" s="1952"/>
      <c r="E48" s="1952"/>
      <c r="F48" s="1952"/>
      <c r="G48" s="1952"/>
      <c r="H48" s="1952"/>
      <c r="I48" s="1952"/>
    </row>
    <row r="49" spans="2:9">
      <c r="B49" s="1965"/>
      <c r="C49" s="1959"/>
      <c r="D49" s="1961"/>
      <c r="E49" s="1959"/>
      <c r="F49" s="1961"/>
      <c r="G49" s="1959"/>
      <c r="H49" s="1960"/>
      <c r="I49" s="1961"/>
    </row>
    <row r="50" spans="2:9">
      <c r="B50" s="1966"/>
      <c r="C50" s="1962"/>
      <c r="D50" s="1964"/>
      <c r="E50" s="1962"/>
      <c r="F50" s="1964"/>
      <c r="G50" s="1962"/>
      <c r="H50" s="1963"/>
      <c r="I50" s="1964"/>
    </row>
    <row r="51" spans="2:9">
      <c r="B51" s="1965"/>
      <c r="C51" s="1959"/>
      <c r="D51" s="1961"/>
      <c r="E51" s="1959"/>
      <c r="F51" s="1961"/>
      <c r="G51" s="1959"/>
      <c r="H51" s="1960"/>
      <c r="I51" s="1961"/>
    </row>
    <row r="52" spans="2:9">
      <c r="B52" s="1966"/>
      <c r="C52" s="1962"/>
      <c r="D52" s="1964"/>
      <c r="E52" s="1962"/>
      <c r="F52" s="1964"/>
      <c r="G52" s="1962"/>
      <c r="H52" s="1963"/>
      <c r="I52" s="1964"/>
    </row>
    <row r="53" spans="2:9">
      <c r="B53" s="1952"/>
      <c r="C53" s="1952"/>
      <c r="D53" s="1952"/>
      <c r="E53" s="1952"/>
      <c r="F53" s="1952"/>
      <c r="G53" s="1952"/>
      <c r="H53" s="1952"/>
      <c r="I53" s="1952"/>
    </row>
    <row r="54" spans="2:9">
      <c r="B54" s="1952"/>
      <c r="C54" s="1952"/>
      <c r="D54" s="1952"/>
      <c r="E54" s="1952"/>
      <c r="F54" s="1952"/>
      <c r="G54" s="1952"/>
      <c r="H54" s="1952"/>
      <c r="I54" s="1952"/>
    </row>
  </sheetData>
  <mergeCells count="59">
    <mergeCell ref="C47:D48"/>
    <mergeCell ref="E47:F48"/>
    <mergeCell ref="G47:I48"/>
    <mergeCell ref="C43:D44"/>
    <mergeCell ref="E43:F44"/>
    <mergeCell ref="G43:I44"/>
    <mergeCell ref="C45:D46"/>
    <mergeCell ref="E45:F46"/>
    <mergeCell ref="G45:I46"/>
    <mergeCell ref="B35:B36"/>
    <mergeCell ref="B37:B38"/>
    <mergeCell ref="B39:B40"/>
    <mergeCell ref="B41:B42"/>
    <mergeCell ref="B43:B44"/>
    <mergeCell ref="B47:B48"/>
    <mergeCell ref="E53:F54"/>
    <mergeCell ref="G35:I36"/>
    <mergeCell ref="G37:I38"/>
    <mergeCell ref="E49:F50"/>
    <mergeCell ref="E51:F52"/>
    <mergeCell ref="G49:I50"/>
    <mergeCell ref="G51:I52"/>
    <mergeCell ref="E39:F40"/>
    <mergeCell ref="G53:I54"/>
    <mergeCell ref="G39:I40"/>
    <mergeCell ref="G41:I42"/>
    <mergeCell ref="E35:F36"/>
    <mergeCell ref="E37:F38"/>
    <mergeCell ref="B45:B46"/>
    <mergeCell ref="C49:D50"/>
    <mergeCell ref="C51:D52"/>
    <mergeCell ref="C53:D54"/>
    <mergeCell ref="B51:B52"/>
    <mergeCell ref="B53:B54"/>
    <mergeCell ref="B49:B50"/>
    <mergeCell ref="G34:I34"/>
    <mergeCell ref="C35:D36"/>
    <mergeCell ref="C37:D38"/>
    <mergeCell ref="C39:D40"/>
    <mergeCell ref="C41:D42"/>
    <mergeCell ref="E41:F42"/>
    <mergeCell ref="C34:D34"/>
    <mergeCell ref="E34:F34"/>
    <mergeCell ref="H2:I2"/>
    <mergeCell ref="G5:I5"/>
    <mergeCell ref="A30:E30"/>
    <mergeCell ref="C23:G24"/>
    <mergeCell ref="E15:F15"/>
    <mergeCell ref="A10:C10"/>
    <mergeCell ref="E17:F17"/>
    <mergeCell ref="G17:I17"/>
    <mergeCell ref="G15:I15"/>
    <mergeCell ref="D25:D26"/>
    <mergeCell ref="E25:E26"/>
    <mergeCell ref="F25:F26"/>
    <mergeCell ref="E18:F18"/>
    <mergeCell ref="G18:I18"/>
    <mergeCell ref="E19:F19"/>
    <mergeCell ref="G19:I19"/>
  </mergeCells>
  <phoneticPr fontId="8"/>
  <printOptions horizontalCentered="1"/>
  <pageMargins left="0.59055118110236227" right="0.3937007874015748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A52C9-59FD-4C2B-B6E6-D9326E88C91A}">
  <sheetPr>
    <tabColor theme="3" tint="0.39997558519241921"/>
  </sheetPr>
  <dimension ref="A1:J62"/>
  <sheetViews>
    <sheetView view="pageBreakPreview" zoomScaleNormal="100" zoomScaleSheetLayoutView="100" workbookViewId="0">
      <selection activeCell="A23" sqref="A23:I24"/>
    </sheetView>
  </sheetViews>
  <sheetFormatPr defaultRowHeight="13.5"/>
  <cols>
    <col min="11" max="11" width="15.625" customWidth="1"/>
  </cols>
  <sheetData>
    <row r="1" spans="1:10" s="734" customFormat="1" ht="13.5" customHeight="1">
      <c r="A1" s="289" t="s">
        <v>1806</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t="s">
        <v>1627</v>
      </c>
      <c r="F19" s="1052"/>
      <c r="G19" s="1049" t="str">
        <f>基礎情報!B16</f>
        <v>海老名　花世</v>
      </c>
      <c r="H19" s="1049"/>
      <c r="I19" s="1049"/>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s="1986" t="s">
        <v>862</v>
      </c>
      <c r="B23" s="1986"/>
      <c r="C23" s="1986"/>
      <c r="D23" s="1986"/>
      <c r="E23" s="1986"/>
      <c r="F23" s="1986"/>
      <c r="G23" s="1986"/>
      <c r="H23" s="1986"/>
      <c r="I23" s="1986"/>
      <c r="J23"/>
    </row>
    <row r="24" spans="1:10" s="734" customFormat="1" ht="13.5" customHeight="1">
      <c r="A24" s="1986"/>
      <c r="B24" s="1986"/>
      <c r="C24" s="1986"/>
      <c r="D24" s="1986"/>
      <c r="E24" s="1986"/>
      <c r="F24" s="1986"/>
      <c r="G24" s="1986"/>
      <c r="H24" s="1986"/>
      <c r="I24" s="1986"/>
      <c r="J24"/>
    </row>
    <row r="25" spans="1:10" s="734" customFormat="1" ht="13.5" customHeight="1">
      <c r="A25"/>
      <c r="B25"/>
      <c r="C25" s="731"/>
      <c r="D25" s="1055" t="s">
        <v>668</v>
      </c>
      <c r="E25" s="1057">
        <v>1</v>
      </c>
      <c r="F25" s="1055" t="s">
        <v>669</v>
      </c>
      <c r="G25" s="731"/>
      <c r="H25"/>
      <c r="I25"/>
      <c r="J25"/>
    </row>
    <row r="26" spans="1:10" ht="13.5" customHeight="1">
      <c r="C26" s="731"/>
      <c r="D26" s="1055"/>
      <c r="E26" s="1057"/>
      <c r="F26" s="1055"/>
      <c r="G26" s="731"/>
    </row>
    <row r="27" spans="1:10" ht="13.5" customHeight="1"/>
    <row r="28" spans="1:10" ht="13.5" customHeight="1"/>
    <row r="29" spans="1:10" ht="13.5" customHeight="1"/>
    <row r="30" spans="1:10" ht="13.5" customHeight="1">
      <c r="B30" t="s">
        <v>690</v>
      </c>
    </row>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21">
    <mergeCell ref="G47:H47"/>
    <mergeCell ref="G48:H48"/>
    <mergeCell ref="A23:I24"/>
    <mergeCell ref="B40:H40"/>
    <mergeCell ref="G42:H42"/>
    <mergeCell ref="G43:H43"/>
    <mergeCell ref="G44:H44"/>
    <mergeCell ref="G45:H45"/>
    <mergeCell ref="G46:H46"/>
    <mergeCell ref="E19:F19"/>
    <mergeCell ref="G19:I19"/>
    <mergeCell ref="D25:D26"/>
    <mergeCell ref="E25:E26"/>
    <mergeCell ref="F25:F26"/>
    <mergeCell ref="E17:F17"/>
    <mergeCell ref="G17:I17"/>
    <mergeCell ref="H2:I2"/>
    <mergeCell ref="G5:I5"/>
    <mergeCell ref="A10:C10"/>
    <mergeCell ref="E15:F15"/>
    <mergeCell ref="G15:I15"/>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4C815-6268-4E26-999F-A093E3F08F35}">
  <sheetPr>
    <tabColor theme="3" tint="0.39997558519241921"/>
  </sheetPr>
  <dimension ref="A1:J16"/>
  <sheetViews>
    <sheetView view="pageBreakPreview" zoomScaleNormal="100" workbookViewId="0">
      <selection activeCell="B1" sqref="B1:F1"/>
    </sheetView>
  </sheetViews>
  <sheetFormatPr defaultRowHeight="23.1" customHeight="1"/>
  <cols>
    <col min="1" max="3" width="14.625" style="54" customWidth="1"/>
    <col min="4" max="4" width="5" style="54" bestFit="1" customWidth="1"/>
    <col min="5" max="5" width="9.375" style="54" bestFit="1" customWidth="1"/>
    <col min="6" max="6" width="8.5" style="54" bestFit="1" customWidth="1"/>
    <col min="7" max="8" width="6.75" style="54" bestFit="1" customWidth="1"/>
    <col min="9" max="10" width="2.625" style="54" customWidth="1"/>
    <col min="11" max="11" width="2.75" style="54" customWidth="1"/>
    <col min="12" max="12" width="2.625" style="54" customWidth="1"/>
    <col min="13" max="13" width="3.75" style="54" customWidth="1"/>
    <col min="14" max="14" width="3.5" style="54" customWidth="1"/>
    <col min="15" max="15" width="3.25" style="54" customWidth="1"/>
    <col min="16" max="23" width="2.625" style="54" customWidth="1"/>
    <col min="24" max="24" width="4.5" style="54" customWidth="1"/>
    <col min="25" max="30" width="2.625" style="54" customWidth="1"/>
    <col min="31" max="31" width="2.75" style="54" customWidth="1"/>
    <col min="32" max="140" width="2.625" style="54" customWidth="1"/>
    <col min="141" max="16384" width="9" style="54"/>
  </cols>
  <sheetData>
    <row r="1" spans="1:10" ht="39.950000000000003" customHeight="1" thickBot="1">
      <c r="A1" s="804" t="s">
        <v>1807</v>
      </c>
      <c r="B1" s="1987" t="s">
        <v>1868</v>
      </c>
      <c r="C1" s="1987"/>
      <c r="D1" s="1987"/>
      <c r="E1" s="1987"/>
      <c r="F1" s="1987"/>
      <c r="G1" s="792"/>
      <c r="H1" s="1000" t="s">
        <v>1628</v>
      </c>
      <c r="J1" s="349"/>
    </row>
    <row r="2" spans="1:10" ht="45" customHeight="1">
      <c r="A2" s="998" t="s">
        <v>1635</v>
      </c>
      <c r="B2" s="999" t="s">
        <v>1633</v>
      </c>
      <c r="C2" s="999" t="s">
        <v>738</v>
      </c>
      <c r="D2" s="378" t="s">
        <v>66</v>
      </c>
      <c r="E2" s="378" t="s">
        <v>1405</v>
      </c>
      <c r="F2" s="378" t="s">
        <v>1631</v>
      </c>
      <c r="G2" s="388" t="s">
        <v>728</v>
      </c>
      <c r="H2" s="379" t="s">
        <v>726</v>
      </c>
      <c r="J2" s="349"/>
    </row>
    <row r="3" spans="1:10" ht="45" customHeight="1">
      <c r="A3" s="796" t="s">
        <v>1675</v>
      </c>
      <c r="B3" s="791" t="s">
        <v>1676</v>
      </c>
      <c r="C3" s="791" t="s">
        <v>1687</v>
      </c>
      <c r="D3" s="791" t="s">
        <v>1643</v>
      </c>
      <c r="E3" s="791" t="s">
        <v>1640</v>
      </c>
      <c r="F3" s="380"/>
      <c r="G3" s="387"/>
      <c r="H3" s="381"/>
      <c r="J3" s="349"/>
    </row>
    <row r="4" spans="1:10" ht="45" customHeight="1">
      <c r="A4" s="796" t="s">
        <v>1672</v>
      </c>
      <c r="B4" s="791"/>
      <c r="C4" s="791" t="s">
        <v>1673</v>
      </c>
      <c r="D4" s="791" t="s">
        <v>1639</v>
      </c>
      <c r="E4" s="791" t="s">
        <v>1640</v>
      </c>
      <c r="F4" s="380"/>
      <c r="G4" s="387"/>
      <c r="H4" s="381"/>
    </row>
    <row r="5" spans="1:10" ht="45" customHeight="1">
      <c r="A5" s="796" t="s">
        <v>1644</v>
      </c>
      <c r="B5" s="791"/>
      <c r="C5" s="791" t="s">
        <v>1667</v>
      </c>
      <c r="D5" s="791" t="s">
        <v>1639</v>
      </c>
      <c r="E5" s="791" t="s">
        <v>1640</v>
      </c>
      <c r="F5" s="380"/>
      <c r="G5" s="387"/>
      <c r="H5" s="381"/>
    </row>
    <row r="6" spans="1:10" ht="45" customHeight="1">
      <c r="A6" s="796" t="s">
        <v>1645</v>
      </c>
      <c r="B6" s="791" t="s">
        <v>1646</v>
      </c>
      <c r="C6" s="791" t="s">
        <v>1668</v>
      </c>
      <c r="D6" s="791" t="s">
        <v>1639</v>
      </c>
      <c r="E6" s="791" t="s">
        <v>1640</v>
      </c>
      <c r="F6" s="380"/>
      <c r="G6" s="387"/>
      <c r="H6" s="381"/>
    </row>
    <row r="7" spans="1:10" ht="45" customHeight="1">
      <c r="A7" s="796" t="s">
        <v>1647</v>
      </c>
      <c r="B7" s="791" t="s">
        <v>1648</v>
      </c>
      <c r="C7" s="791"/>
      <c r="D7" s="791" t="s">
        <v>1629</v>
      </c>
      <c r="E7" s="791" t="s">
        <v>1649</v>
      </c>
      <c r="F7" s="380"/>
      <c r="G7" s="387"/>
      <c r="H7" s="381"/>
    </row>
    <row r="8" spans="1:10" ht="45" customHeight="1">
      <c r="A8" s="796" t="s">
        <v>1634</v>
      </c>
      <c r="B8" s="791" t="s">
        <v>1674</v>
      </c>
      <c r="C8" s="791"/>
      <c r="D8" s="791" t="s">
        <v>1638</v>
      </c>
      <c r="E8" s="791" t="s">
        <v>1650</v>
      </c>
      <c r="F8" s="380"/>
      <c r="G8" s="387"/>
      <c r="H8" s="381"/>
    </row>
    <row r="9" spans="1:10" ht="45" customHeight="1">
      <c r="A9" s="796" t="s">
        <v>1651</v>
      </c>
      <c r="B9" s="791" t="s">
        <v>1652</v>
      </c>
      <c r="C9" s="791"/>
      <c r="D9" s="791" t="s">
        <v>1639</v>
      </c>
      <c r="E9" s="791" t="s">
        <v>1640</v>
      </c>
      <c r="F9" s="380"/>
      <c r="G9" s="387"/>
      <c r="H9" s="381"/>
    </row>
    <row r="10" spans="1:10" ht="45" customHeight="1">
      <c r="A10" s="796" t="s">
        <v>1653</v>
      </c>
      <c r="B10" s="791"/>
      <c r="C10" s="791"/>
      <c r="D10" s="791" t="s">
        <v>1638</v>
      </c>
      <c r="E10" s="791" t="s">
        <v>1640</v>
      </c>
      <c r="F10" s="380"/>
      <c r="G10" s="387"/>
      <c r="H10" s="381"/>
    </row>
    <row r="11" spans="1:10" ht="45" customHeight="1">
      <c r="A11" s="796" t="s">
        <v>1654</v>
      </c>
      <c r="B11" s="791" t="s">
        <v>1655</v>
      </c>
      <c r="C11" s="791"/>
      <c r="D11" s="791" t="s">
        <v>1630</v>
      </c>
      <c r="E11" s="791">
        <v>27.829000000000001</v>
      </c>
      <c r="F11" s="380"/>
      <c r="G11" s="387"/>
      <c r="H11" s="381"/>
    </row>
    <row r="12" spans="1:10" ht="45" customHeight="1">
      <c r="A12" s="796" t="s">
        <v>1656</v>
      </c>
      <c r="B12" s="791" t="s">
        <v>1657</v>
      </c>
      <c r="C12" s="791"/>
      <c r="D12" s="791" t="s">
        <v>1639</v>
      </c>
      <c r="E12" s="791" t="s">
        <v>1640</v>
      </c>
      <c r="F12" s="380"/>
      <c r="G12" s="387"/>
      <c r="H12" s="381"/>
    </row>
    <row r="13" spans="1:10" ht="45" customHeight="1">
      <c r="A13" s="796" t="s">
        <v>1658</v>
      </c>
      <c r="B13" s="791" t="s">
        <v>1659</v>
      </c>
      <c r="C13" s="791"/>
      <c r="D13" s="791" t="s">
        <v>1629</v>
      </c>
      <c r="E13" s="791" t="s">
        <v>1650</v>
      </c>
      <c r="F13" s="380"/>
      <c r="G13" s="387"/>
      <c r="H13" s="381"/>
    </row>
    <row r="14" spans="1:10" ht="45" customHeight="1">
      <c r="A14" s="796" t="s">
        <v>1660</v>
      </c>
      <c r="B14" s="791" t="s">
        <v>1659</v>
      </c>
      <c r="C14" s="791"/>
      <c r="D14" s="791" t="s">
        <v>1629</v>
      </c>
      <c r="E14" s="791" t="s">
        <v>1650</v>
      </c>
      <c r="F14" s="380"/>
      <c r="G14" s="387"/>
      <c r="H14" s="381"/>
    </row>
    <row r="15" spans="1:10" ht="45" customHeight="1">
      <c r="A15" s="796" t="s">
        <v>1661</v>
      </c>
      <c r="B15" s="791" t="s">
        <v>1662</v>
      </c>
      <c r="C15" s="791"/>
      <c r="D15" s="791" t="s">
        <v>1637</v>
      </c>
      <c r="E15" s="791" t="s">
        <v>1663</v>
      </c>
      <c r="F15" s="380"/>
      <c r="G15" s="387"/>
      <c r="H15" s="381"/>
    </row>
    <row r="16" spans="1:10" ht="45" customHeight="1" thickBot="1">
      <c r="A16" s="801"/>
      <c r="B16" s="802"/>
      <c r="C16" s="802"/>
      <c r="D16" s="802"/>
      <c r="E16" s="802"/>
      <c r="F16" s="382"/>
      <c r="G16" s="803"/>
      <c r="H16" s="383"/>
    </row>
  </sheetData>
  <mergeCells count="1">
    <mergeCell ref="B1:F1"/>
  </mergeCells>
  <phoneticPr fontId="8"/>
  <printOptions horizontalCentered="1"/>
  <pageMargins left="0.78740157480314965" right="0.59055118110236227" top="0.98425196850393704" bottom="0.59055118110236227" header="0.51181102362204722" footer="0.51181102362204722"/>
  <pageSetup paperSize="9" scale="109" orientation="portrait" cellComments="asDisplayed"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
    <tabColor rgb="FF538DD5"/>
  </sheetPr>
  <dimension ref="A1:AI203"/>
  <sheetViews>
    <sheetView view="pageBreakPreview" zoomScaleNormal="100" workbookViewId="0">
      <selection activeCell="AM21" sqref="AM21"/>
    </sheetView>
  </sheetViews>
  <sheetFormatPr defaultRowHeight="23.1" customHeight="1"/>
  <cols>
    <col min="1" max="2" width="2.625" style="54" customWidth="1"/>
    <col min="3" max="3" width="2.375" style="54" customWidth="1"/>
    <col min="4" max="8" width="2.625" style="54" customWidth="1"/>
    <col min="9" max="9" width="2.75" style="54" customWidth="1"/>
    <col min="10" max="10" width="2.625" style="54" customWidth="1"/>
    <col min="11" max="11" width="3.75" style="54" customWidth="1"/>
    <col min="12" max="12" width="3.5" style="54" customWidth="1"/>
    <col min="13" max="13" width="3.25" style="54" customWidth="1"/>
    <col min="14" max="21" width="2.625" style="54" customWidth="1"/>
    <col min="22" max="22" width="4.5" style="54" customWidth="1"/>
    <col min="23" max="28" width="2.625" style="54" customWidth="1"/>
    <col min="29" max="29" width="2.75" style="54" customWidth="1"/>
    <col min="30" max="30" width="2.625" style="54" customWidth="1"/>
    <col min="31" max="31" width="2.625" style="55" customWidth="1"/>
    <col min="32" max="138" width="2.625" style="54" customWidth="1"/>
    <col min="139" max="16384" width="9" style="54"/>
  </cols>
  <sheetData>
    <row r="1" spans="1:35" ht="15" customHeight="1">
      <c r="A1" s="349" t="s">
        <v>1313</v>
      </c>
      <c r="AE1" s="54"/>
    </row>
    <row r="2" spans="1:35" ht="30" customHeight="1">
      <c r="A2" s="1988" t="s">
        <v>863</v>
      </c>
      <c r="B2" s="1989"/>
      <c r="C2" s="1989"/>
      <c r="D2" s="1989"/>
      <c r="E2" s="1989"/>
      <c r="F2" s="1989"/>
      <c r="G2" s="1989"/>
      <c r="H2" s="1989"/>
      <c r="I2" s="1989"/>
      <c r="J2" s="1989"/>
      <c r="K2" s="1989"/>
      <c r="L2" s="1989"/>
      <c r="M2" s="1989"/>
      <c r="N2" s="1989"/>
      <c r="O2" s="1989"/>
      <c r="P2" s="1989"/>
      <c r="Q2" s="1989"/>
      <c r="R2" s="1989"/>
      <c r="S2" s="1989"/>
      <c r="T2" s="1989"/>
      <c r="U2" s="1989"/>
      <c r="V2" s="1989"/>
      <c r="W2" s="1989"/>
      <c r="X2" s="1989"/>
      <c r="Y2" s="1989"/>
      <c r="Z2" s="1989"/>
      <c r="AA2" s="1989"/>
      <c r="AB2" s="1989"/>
      <c r="AC2" s="1989"/>
      <c r="AD2" s="1989"/>
      <c r="AE2" s="56"/>
      <c r="AF2" s="56"/>
      <c r="AG2" s="56"/>
      <c r="AH2" s="56"/>
      <c r="AI2" s="56"/>
    </row>
    <row r="3" spans="1:35" ht="15" customHeight="1" thickBot="1">
      <c r="A3" s="995"/>
      <c r="B3" s="996"/>
      <c r="C3" s="996"/>
      <c r="D3" s="996"/>
      <c r="E3" s="996"/>
      <c r="F3" s="996"/>
      <c r="G3" s="996"/>
      <c r="H3" s="996"/>
      <c r="I3" s="996"/>
      <c r="J3" s="996"/>
      <c r="K3" s="996"/>
      <c r="L3" s="996"/>
      <c r="M3" s="996"/>
      <c r="N3" s="996"/>
      <c r="O3" s="996"/>
      <c r="P3" s="996"/>
      <c r="Q3" s="996"/>
      <c r="R3" s="996"/>
      <c r="S3" s="996"/>
      <c r="T3" s="996"/>
      <c r="U3" s="996"/>
      <c r="V3" s="996"/>
      <c r="W3" s="996"/>
      <c r="X3" s="996"/>
      <c r="Y3" s="996"/>
      <c r="Z3" s="996"/>
      <c r="AA3" s="996"/>
      <c r="AB3" s="996"/>
      <c r="AC3" s="996"/>
      <c r="AD3" s="997" t="s">
        <v>1780</v>
      </c>
      <c r="AE3" s="56"/>
      <c r="AF3" s="56"/>
      <c r="AG3" s="56"/>
      <c r="AH3" s="56"/>
      <c r="AI3" s="56"/>
    </row>
    <row r="4" spans="1:35" ht="23.1" customHeight="1">
      <c r="A4" s="2005" t="s">
        <v>1632</v>
      </c>
      <c r="B4" s="2006"/>
      <c r="C4" s="2006"/>
      <c r="D4" s="2006"/>
      <c r="E4" s="2006"/>
      <c r="F4" s="2007"/>
      <c r="G4" s="2033" t="s">
        <v>1675</v>
      </c>
      <c r="H4" s="2034"/>
      <c r="I4" s="2034"/>
      <c r="J4" s="2034"/>
      <c r="K4" s="2034"/>
      <c r="L4" s="2034"/>
      <c r="M4" s="2034"/>
      <c r="N4" s="2034"/>
      <c r="O4" s="2034"/>
      <c r="P4" s="2034"/>
      <c r="Q4" s="2034"/>
      <c r="R4" s="2034"/>
      <c r="S4" s="2034"/>
      <c r="T4" s="2034"/>
      <c r="U4" s="2034"/>
      <c r="V4" s="2034"/>
      <c r="W4" s="2034"/>
      <c r="X4" s="2034"/>
      <c r="Y4" s="2034"/>
      <c r="Z4" s="2034"/>
      <c r="AA4" s="2034"/>
      <c r="AB4" s="2034"/>
      <c r="AC4" s="2034"/>
      <c r="AD4" s="2035"/>
    </row>
    <row r="5" spans="1:35" ht="23.1" customHeight="1">
      <c r="A5" s="2069" t="s">
        <v>1671</v>
      </c>
      <c r="B5" s="2070"/>
      <c r="C5" s="2070"/>
      <c r="D5" s="2070"/>
      <c r="E5" s="2070"/>
      <c r="F5" s="2071"/>
      <c r="G5" s="2036" t="s">
        <v>1676</v>
      </c>
      <c r="H5" s="2037"/>
      <c r="I5" s="2037"/>
      <c r="J5" s="2037"/>
      <c r="K5" s="2037"/>
      <c r="L5" s="2037"/>
      <c r="M5" s="2037"/>
      <c r="N5" s="2037"/>
      <c r="O5" s="2037"/>
      <c r="P5" s="2037"/>
      <c r="Q5" s="2037"/>
      <c r="R5" s="2037"/>
      <c r="S5" s="2037"/>
      <c r="T5" s="2037"/>
      <c r="U5" s="2037"/>
      <c r="V5" s="2037"/>
      <c r="W5" s="2037"/>
      <c r="X5" s="2037"/>
      <c r="Y5" s="2037"/>
      <c r="Z5" s="2037"/>
      <c r="AA5" s="2037"/>
      <c r="AB5" s="2037"/>
      <c r="AC5" s="2037"/>
      <c r="AD5" s="2038"/>
    </row>
    <row r="6" spans="1:35" ht="23.1" customHeight="1">
      <c r="A6" s="2027" t="s">
        <v>729</v>
      </c>
      <c r="B6" s="2028"/>
      <c r="C6" s="2028"/>
      <c r="D6" s="2028"/>
      <c r="E6" s="2028"/>
      <c r="F6" s="2029"/>
      <c r="G6" s="2036" t="s">
        <v>1687</v>
      </c>
      <c r="H6" s="2037"/>
      <c r="I6" s="2037"/>
      <c r="J6" s="2037"/>
      <c r="K6" s="2037"/>
      <c r="L6" s="2037"/>
      <c r="M6" s="2037"/>
      <c r="N6" s="2037"/>
      <c r="O6" s="2037"/>
      <c r="P6" s="2037"/>
      <c r="Q6" s="2037"/>
      <c r="R6" s="2037"/>
      <c r="S6" s="2037"/>
      <c r="T6" s="2037"/>
      <c r="U6" s="2037"/>
      <c r="V6" s="2037"/>
      <c r="W6" s="2037"/>
      <c r="X6" s="2037"/>
      <c r="Y6" s="2037"/>
      <c r="Z6" s="2037"/>
      <c r="AA6" s="2037"/>
      <c r="AB6" s="2037"/>
      <c r="AC6" s="2037"/>
      <c r="AD6" s="2038"/>
    </row>
    <row r="7" spans="1:35" ht="23.1" customHeight="1">
      <c r="A7" s="2039" t="s">
        <v>67</v>
      </c>
      <c r="B7" s="2040"/>
      <c r="C7" s="2040"/>
      <c r="D7" s="2040"/>
      <c r="E7" s="2040"/>
      <c r="F7" s="2041"/>
      <c r="G7" s="2045">
        <v>6</v>
      </c>
      <c r="H7" s="2046"/>
      <c r="I7" s="2046"/>
      <c r="J7" s="2046"/>
      <c r="K7" s="2046"/>
      <c r="L7" s="2047"/>
      <c r="M7" s="2044" t="s">
        <v>68</v>
      </c>
      <c r="N7" s="2040"/>
      <c r="O7" s="2040"/>
      <c r="P7" s="2040"/>
      <c r="Q7" s="2040"/>
      <c r="R7" s="2041"/>
      <c r="S7" s="2050">
        <f>IF(G4="","",SUM(F10:M14))</f>
        <v>6</v>
      </c>
      <c r="T7" s="2051"/>
      <c r="U7" s="2051"/>
      <c r="V7" s="2051"/>
      <c r="W7" s="2051"/>
      <c r="X7" s="2052"/>
      <c r="Y7" s="2044" t="s">
        <v>66</v>
      </c>
      <c r="Z7" s="2040"/>
      <c r="AA7" s="2041"/>
      <c r="AB7" s="2048" t="s">
        <v>1808</v>
      </c>
      <c r="AC7" s="2046"/>
      <c r="AD7" s="2049"/>
      <c r="AE7" s="54"/>
    </row>
    <row r="8" spans="1:35" ht="11.25" customHeight="1">
      <c r="A8" s="102"/>
      <c r="B8" s="385"/>
      <c r="C8" s="385"/>
      <c r="D8" s="385"/>
      <c r="E8" s="385"/>
      <c r="F8" s="384"/>
      <c r="G8" s="384"/>
      <c r="H8" s="384"/>
      <c r="I8" s="384"/>
      <c r="J8" s="384"/>
      <c r="K8" s="384"/>
      <c r="L8" s="384"/>
      <c r="M8" s="384"/>
      <c r="N8" s="384"/>
      <c r="O8" s="384"/>
      <c r="P8" s="384"/>
      <c r="Q8" s="384"/>
      <c r="R8" s="384"/>
      <c r="S8" s="384"/>
      <c r="T8" s="384"/>
      <c r="U8" s="384"/>
      <c r="V8" s="384"/>
      <c r="W8" s="384"/>
      <c r="X8" s="384"/>
      <c r="Y8" s="384"/>
      <c r="Z8" s="384"/>
      <c r="AA8" s="384"/>
      <c r="AB8" s="384"/>
      <c r="AC8" s="384"/>
      <c r="AD8" s="82"/>
      <c r="AE8" s="54"/>
    </row>
    <row r="9" spans="1:35" ht="23.1" customHeight="1">
      <c r="A9" s="2042" t="s">
        <v>725</v>
      </c>
      <c r="B9" s="1991"/>
      <c r="C9" s="1991"/>
      <c r="D9" s="1991"/>
      <c r="E9" s="2043"/>
      <c r="F9" s="1990" t="s">
        <v>69</v>
      </c>
      <c r="G9" s="1991"/>
      <c r="H9" s="1991"/>
      <c r="I9" s="1991"/>
      <c r="J9" s="1991"/>
      <c r="K9" s="1991"/>
      <c r="L9" s="1991"/>
      <c r="M9" s="2043"/>
      <c r="N9" s="1990" t="s">
        <v>70</v>
      </c>
      <c r="O9" s="1991"/>
      <c r="P9" s="1991"/>
      <c r="Q9" s="1991"/>
      <c r="R9" s="1991"/>
      <c r="S9" s="1991"/>
      <c r="T9" s="1991"/>
      <c r="U9" s="1991"/>
      <c r="V9" s="2043"/>
      <c r="W9" s="1990" t="s">
        <v>8</v>
      </c>
      <c r="X9" s="1991"/>
      <c r="Y9" s="1991"/>
      <c r="Z9" s="1991"/>
      <c r="AA9" s="1991"/>
      <c r="AB9" s="1991"/>
      <c r="AC9" s="1991"/>
      <c r="AD9" s="1992"/>
      <c r="AE9" s="54"/>
    </row>
    <row r="10" spans="1:35" ht="23.1" customHeight="1">
      <c r="A10" s="2024" t="s">
        <v>1670</v>
      </c>
      <c r="B10" s="2025"/>
      <c r="C10" s="2025"/>
      <c r="D10" s="2025"/>
      <c r="E10" s="2026"/>
      <c r="F10" s="2030">
        <v>3</v>
      </c>
      <c r="G10" s="2031"/>
      <c r="H10" s="2031"/>
      <c r="I10" s="2031"/>
      <c r="J10" s="2031"/>
      <c r="K10" s="2031"/>
      <c r="L10" s="2031"/>
      <c r="M10" s="2032"/>
      <c r="N10" s="1996">
        <f>IF(A10="","",IF($G7-F10&gt;0,$G$7-F10,0))</f>
        <v>3</v>
      </c>
      <c r="O10" s="1997"/>
      <c r="P10" s="1997"/>
      <c r="Q10" s="1997"/>
      <c r="R10" s="1997"/>
      <c r="S10" s="1997"/>
      <c r="T10" s="1997"/>
      <c r="U10" s="1997"/>
      <c r="V10" s="1998"/>
      <c r="W10" s="1993" t="s">
        <v>1686</v>
      </c>
      <c r="X10" s="1994"/>
      <c r="Y10" s="1994"/>
      <c r="Z10" s="1994"/>
      <c r="AA10" s="1994"/>
      <c r="AB10" s="1994"/>
      <c r="AC10" s="1994"/>
      <c r="AD10" s="1995"/>
      <c r="AE10" s="54"/>
    </row>
    <row r="11" spans="1:35" ht="23.1" customHeight="1">
      <c r="A11" s="2024" t="s">
        <v>1670</v>
      </c>
      <c r="B11" s="2025"/>
      <c r="C11" s="2025"/>
      <c r="D11" s="2025"/>
      <c r="E11" s="2026"/>
      <c r="F11" s="2030">
        <v>2</v>
      </c>
      <c r="G11" s="2031"/>
      <c r="H11" s="2031"/>
      <c r="I11" s="2031"/>
      <c r="J11" s="2031"/>
      <c r="K11" s="2031"/>
      <c r="L11" s="2031"/>
      <c r="M11" s="2032"/>
      <c r="N11" s="1996">
        <f>IF(A11="","",IF(N10-F11&gt;0,N10-F11,0))</f>
        <v>1</v>
      </c>
      <c r="O11" s="1997"/>
      <c r="P11" s="1997"/>
      <c r="Q11" s="1997"/>
      <c r="R11" s="1997"/>
      <c r="S11" s="1997"/>
      <c r="T11" s="1997"/>
      <c r="U11" s="1997"/>
      <c r="V11" s="1998"/>
      <c r="W11" s="1993" t="s">
        <v>1769</v>
      </c>
      <c r="X11" s="1994"/>
      <c r="Y11" s="1994"/>
      <c r="Z11" s="1994"/>
      <c r="AA11" s="1994"/>
      <c r="AB11" s="1994"/>
      <c r="AC11" s="1994"/>
      <c r="AD11" s="1995"/>
    </row>
    <row r="12" spans="1:35" ht="23.1" customHeight="1">
      <c r="A12" s="2024" t="s">
        <v>1670</v>
      </c>
      <c r="B12" s="2025"/>
      <c r="C12" s="2025"/>
      <c r="D12" s="2025"/>
      <c r="E12" s="2026"/>
      <c r="F12" s="2030">
        <v>1</v>
      </c>
      <c r="G12" s="2031"/>
      <c r="H12" s="2031"/>
      <c r="I12" s="2031"/>
      <c r="J12" s="2031"/>
      <c r="K12" s="2031"/>
      <c r="L12" s="2031"/>
      <c r="M12" s="2032"/>
      <c r="N12" s="1996">
        <f t="shared" ref="N12:N14" si="0">IF(A12="","",IF(N11-F12&gt;0,N11-F12,0))</f>
        <v>0</v>
      </c>
      <c r="O12" s="1997"/>
      <c r="P12" s="1997"/>
      <c r="Q12" s="1997"/>
      <c r="R12" s="1997"/>
      <c r="S12" s="1997"/>
      <c r="T12" s="1997"/>
      <c r="U12" s="1997"/>
      <c r="V12" s="1998"/>
      <c r="W12" s="1999"/>
      <c r="X12" s="2000"/>
      <c r="Y12" s="2000"/>
      <c r="Z12" s="2000"/>
      <c r="AA12" s="2000"/>
      <c r="AB12" s="2000"/>
      <c r="AC12" s="2000"/>
      <c r="AD12" s="2001"/>
    </row>
    <row r="13" spans="1:35" ht="23.1" customHeight="1">
      <c r="A13" s="2024"/>
      <c r="B13" s="2025"/>
      <c r="C13" s="2025"/>
      <c r="D13" s="2025"/>
      <c r="E13" s="2026"/>
      <c r="F13" s="2030"/>
      <c r="G13" s="2031"/>
      <c r="H13" s="2031"/>
      <c r="I13" s="2031"/>
      <c r="J13" s="2031"/>
      <c r="K13" s="2031"/>
      <c r="L13" s="2031"/>
      <c r="M13" s="2032"/>
      <c r="N13" s="1996" t="str">
        <f t="shared" si="0"/>
        <v/>
      </c>
      <c r="O13" s="1997"/>
      <c r="P13" s="1997"/>
      <c r="Q13" s="1997"/>
      <c r="R13" s="1997"/>
      <c r="S13" s="1997"/>
      <c r="T13" s="1997"/>
      <c r="U13" s="1997"/>
      <c r="V13" s="1998"/>
      <c r="W13" s="1999"/>
      <c r="X13" s="2000"/>
      <c r="Y13" s="2000"/>
      <c r="Z13" s="2000"/>
      <c r="AA13" s="2000"/>
      <c r="AB13" s="2000"/>
      <c r="AC13" s="2000"/>
      <c r="AD13" s="2001"/>
    </row>
    <row r="14" spans="1:35" ht="23.1" customHeight="1" thickBot="1">
      <c r="A14" s="2072"/>
      <c r="B14" s="2073"/>
      <c r="C14" s="2073"/>
      <c r="D14" s="2073"/>
      <c r="E14" s="2074"/>
      <c r="F14" s="2057"/>
      <c r="G14" s="2058"/>
      <c r="H14" s="2058"/>
      <c r="I14" s="2058"/>
      <c r="J14" s="2058"/>
      <c r="K14" s="2058"/>
      <c r="L14" s="2058"/>
      <c r="M14" s="2059"/>
      <c r="N14" s="2021" t="str">
        <f t="shared" si="0"/>
        <v/>
      </c>
      <c r="O14" s="2022"/>
      <c r="P14" s="2022"/>
      <c r="Q14" s="2022"/>
      <c r="R14" s="2022"/>
      <c r="S14" s="2022"/>
      <c r="T14" s="2022"/>
      <c r="U14" s="2022"/>
      <c r="V14" s="2023"/>
      <c r="W14" s="2002"/>
      <c r="X14" s="2003"/>
      <c r="Y14" s="2003"/>
      <c r="Z14" s="2003"/>
      <c r="AA14" s="2003"/>
      <c r="AB14" s="2003"/>
      <c r="AC14" s="2003"/>
      <c r="AD14" s="2004"/>
    </row>
    <row r="15" spans="1:35" ht="23.1" customHeight="1" thickBot="1"/>
    <row r="16" spans="1:35" ht="23.1" customHeight="1">
      <c r="A16" s="2005" t="s">
        <v>1632</v>
      </c>
      <c r="B16" s="2006"/>
      <c r="C16" s="2006"/>
      <c r="D16" s="2006"/>
      <c r="E16" s="2006"/>
      <c r="F16" s="2007"/>
      <c r="G16" s="2033"/>
      <c r="H16" s="2034"/>
      <c r="I16" s="2034"/>
      <c r="J16" s="2034"/>
      <c r="K16" s="2034"/>
      <c r="L16" s="2034"/>
      <c r="M16" s="2034"/>
      <c r="N16" s="2034"/>
      <c r="O16" s="2034"/>
      <c r="P16" s="2034"/>
      <c r="Q16" s="2034"/>
      <c r="R16" s="2034"/>
      <c r="S16" s="2034"/>
      <c r="T16" s="2034"/>
      <c r="U16" s="2034"/>
      <c r="V16" s="2034"/>
      <c r="W16" s="2034"/>
      <c r="X16" s="2034"/>
      <c r="Y16" s="2034"/>
      <c r="Z16" s="2034"/>
      <c r="AA16" s="2034"/>
      <c r="AB16" s="2034"/>
      <c r="AC16" s="2034"/>
      <c r="AD16" s="2035"/>
    </row>
    <row r="17" spans="1:31" ht="23.1" customHeight="1">
      <c r="A17" s="2069" t="s">
        <v>1671</v>
      </c>
      <c r="B17" s="2070"/>
      <c r="C17" s="2070"/>
      <c r="D17" s="2070"/>
      <c r="E17" s="2070"/>
      <c r="F17" s="2071"/>
      <c r="G17" s="2036"/>
      <c r="H17" s="2037"/>
      <c r="I17" s="2037"/>
      <c r="J17" s="2037"/>
      <c r="K17" s="2037"/>
      <c r="L17" s="2037"/>
      <c r="M17" s="2037"/>
      <c r="N17" s="2037"/>
      <c r="O17" s="2037"/>
      <c r="P17" s="2037"/>
      <c r="Q17" s="2037"/>
      <c r="R17" s="2037"/>
      <c r="S17" s="2037"/>
      <c r="T17" s="2037"/>
      <c r="U17" s="2037"/>
      <c r="V17" s="2037"/>
      <c r="W17" s="2037"/>
      <c r="X17" s="2037"/>
      <c r="Y17" s="2037"/>
      <c r="Z17" s="2037"/>
      <c r="AA17" s="2037"/>
      <c r="AB17" s="2037"/>
      <c r="AC17" s="2037"/>
      <c r="AD17" s="2038"/>
    </row>
    <row r="18" spans="1:31" ht="23.1" customHeight="1">
      <c r="A18" s="2027" t="s">
        <v>729</v>
      </c>
      <c r="B18" s="2028"/>
      <c r="C18" s="2065"/>
      <c r="D18" s="2065"/>
      <c r="E18" s="2065"/>
      <c r="F18" s="2066"/>
      <c r="G18" s="2036"/>
      <c r="H18" s="2037"/>
      <c r="I18" s="2037"/>
      <c r="J18" s="2037"/>
      <c r="K18" s="2037"/>
      <c r="L18" s="2037"/>
      <c r="M18" s="2037"/>
      <c r="N18" s="2037"/>
      <c r="O18" s="2037"/>
      <c r="P18" s="2037"/>
      <c r="Q18" s="2037"/>
      <c r="R18" s="2037"/>
      <c r="S18" s="2037"/>
      <c r="T18" s="2037"/>
      <c r="U18" s="2037"/>
      <c r="V18" s="2037"/>
      <c r="W18" s="2037"/>
      <c r="X18" s="2037"/>
      <c r="Y18" s="2037"/>
      <c r="Z18" s="2037"/>
      <c r="AA18" s="2037"/>
      <c r="AB18" s="2037"/>
      <c r="AC18" s="2037"/>
      <c r="AD18" s="2038"/>
    </row>
    <row r="19" spans="1:31" ht="23.1" customHeight="1">
      <c r="A19" s="2060" t="s">
        <v>67</v>
      </c>
      <c r="B19" s="2061"/>
      <c r="C19" s="2062"/>
      <c r="D19" s="2062"/>
      <c r="E19" s="2062"/>
      <c r="F19" s="2063"/>
      <c r="G19" s="2053"/>
      <c r="H19" s="2054"/>
      <c r="I19" s="2054"/>
      <c r="J19" s="2054"/>
      <c r="K19" s="2054"/>
      <c r="L19" s="2055"/>
      <c r="M19" s="2067" t="s">
        <v>68</v>
      </c>
      <c r="N19" s="2061"/>
      <c r="O19" s="2061"/>
      <c r="P19" s="2061"/>
      <c r="Q19" s="2061"/>
      <c r="R19" s="2068"/>
      <c r="S19" s="2050" t="str">
        <f>IF(G16="","",SUM(F22:M26))</f>
        <v/>
      </c>
      <c r="T19" s="2051"/>
      <c r="U19" s="2051"/>
      <c r="V19" s="2051"/>
      <c r="W19" s="2051"/>
      <c r="X19" s="2052"/>
      <c r="Y19" s="2067" t="s">
        <v>66</v>
      </c>
      <c r="Z19" s="2061"/>
      <c r="AA19" s="2068"/>
      <c r="AB19" s="2053"/>
      <c r="AC19" s="2054"/>
      <c r="AD19" s="2056"/>
      <c r="AE19" s="54"/>
    </row>
    <row r="20" spans="1:31" ht="11.25" customHeight="1">
      <c r="A20" s="102"/>
      <c r="B20" s="89"/>
      <c r="C20" s="89"/>
      <c r="D20" s="89"/>
      <c r="E20" s="89"/>
      <c r="F20" s="80"/>
      <c r="G20" s="80"/>
      <c r="H20" s="80"/>
      <c r="I20" s="80"/>
      <c r="J20" s="80"/>
      <c r="K20" s="80"/>
      <c r="L20" s="80"/>
      <c r="M20" s="80"/>
      <c r="N20" s="80"/>
      <c r="O20" s="80"/>
      <c r="P20" s="80"/>
      <c r="Q20" s="80"/>
      <c r="R20" s="80"/>
      <c r="S20" s="80"/>
      <c r="T20" s="80"/>
      <c r="U20" s="80"/>
      <c r="V20" s="80"/>
      <c r="W20" s="80"/>
      <c r="X20" s="80"/>
      <c r="Y20" s="80"/>
      <c r="Z20" s="80"/>
      <c r="AA20" s="80"/>
      <c r="AB20" s="80"/>
      <c r="AC20" s="80"/>
      <c r="AD20" s="82"/>
      <c r="AE20" s="54"/>
    </row>
    <row r="21" spans="1:31" ht="23.1" customHeight="1">
      <c r="A21" s="2042" t="s">
        <v>725</v>
      </c>
      <c r="B21" s="1991"/>
      <c r="C21" s="1991"/>
      <c r="D21" s="1991"/>
      <c r="E21" s="2043"/>
      <c r="F21" s="2013" t="s">
        <v>69</v>
      </c>
      <c r="G21" s="2014"/>
      <c r="H21" s="2014"/>
      <c r="I21" s="2014"/>
      <c r="J21" s="2014"/>
      <c r="K21" s="2014"/>
      <c r="L21" s="2014"/>
      <c r="M21" s="2015"/>
      <c r="N21" s="2013" t="s">
        <v>70</v>
      </c>
      <c r="O21" s="2014"/>
      <c r="P21" s="2014"/>
      <c r="Q21" s="2014"/>
      <c r="R21" s="2014"/>
      <c r="S21" s="2014"/>
      <c r="T21" s="2014"/>
      <c r="U21" s="2014"/>
      <c r="V21" s="2015"/>
      <c r="W21" s="2014" t="s">
        <v>8</v>
      </c>
      <c r="X21" s="2014"/>
      <c r="Y21" s="2014"/>
      <c r="Z21" s="2014"/>
      <c r="AA21" s="2014"/>
      <c r="AB21" s="2014"/>
      <c r="AC21" s="2014"/>
      <c r="AD21" s="2064"/>
      <c r="AE21" s="54"/>
    </row>
    <row r="22" spans="1:31" ht="23.1" customHeight="1">
      <c r="A22" s="2008"/>
      <c r="B22" s="2009"/>
      <c r="C22" s="2009"/>
      <c r="D22" s="2009"/>
      <c r="E22" s="2009"/>
      <c r="F22" s="2010"/>
      <c r="G22" s="2011"/>
      <c r="H22" s="2011"/>
      <c r="I22" s="2011"/>
      <c r="J22" s="2011"/>
      <c r="K22" s="2011"/>
      <c r="L22" s="2011"/>
      <c r="M22" s="2012"/>
      <c r="N22" s="1996" t="str">
        <f>IF(A22="","",IF($G19-F22&gt;0,$G$7-F22,0))</f>
        <v/>
      </c>
      <c r="O22" s="1997"/>
      <c r="P22" s="1997"/>
      <c r="Q22" s="1997"/>
      <c r="R22" s="1997"/>
      <c r="S22" s="1997"/>
      <c r="T22" s="1997"/>
      <c r="U22" s="1997"/>
      <c r="V22" s="1998"/>
      <c r="W22" s="1999"/>
      <c r="X22" s="2000"/>
      <c r="Y22" s="2000"/>
      <c r="Z22" s="2000"/>
      <c r="AA22" s="2000"/>
      <c r="AB22" s="2000"/>
      <c r="AC22" s="2000"/>
      <c r="AD22" s="2001"/>
      <c r="AE22" s="54"/>
    </row>
    <row r="23" spans="1:31" ht="23.1" customHeight="1">
      <c r="A23" s="2008"/>
      <c r="B23" s="2009"/>
      <c r="C23" s="2009"/>
      <c r="D23" s="2009"/>
      <c r="E23" s="2009"/>
      <c r="F23" s="2010"/>
      <c r="G23" s="2011"/>
      <c r="H23" s="2011"/>
      <c r="I23" s="2011"/>
      <c r="J23" s="2011"/>
      <c r="K23" s="2011"/>
      <c r="L23" s="2011"/>
      <c r="M23" s="2012"/>
      <c r="N23" s="1996" t="str">
        <f>IF(A23="","",IF(N22-F23&gt;0,N22-F23,0))</f>
        <v/>
      </c>
      <c r="O23" s="1997"/>
      <c r="P23" s="1997"/>
      <c r="Q23" s="1997"/>
      <c r="R23" s="1997"/>
      <c r="S23" s="1997"/>
      <c r="T23" s="1997"/>
      <c r="U23" s="1997"/>
      <c r="V23" s="1998"/>
      <c r="W23" s="1999"/>
      <c r="X23" s="2000"/>
      <c r="Y23" s="2000"/>
      <c r="Z23" s="2000"/>
      <c r="AA23" s="2000"/>
      <c r="AB23" s="2000"/>
      <c r="AC23" s="2000"/>
      <c r="AD23" s="2001"/>
    </row>
    <row r="24" spans="1:31" ht="23.1" customHeight="1">
      <c r="A24" s="2008"/>
      <c r="B24" s="2009"/>
      <c r="C24" s="2009"/>
      <c r="D24" s="2009"/>
      <c r="E24" s="2009"/>
      <c r="F24" s="2010"/>
      <c r="G24" s="2011"/>
      <c r="H24" s="2011"/>
      <c r="I24" s="2011"/>
      <c r="J24" s="2011"/>
      <c r="K24" s="2011"/>
      <c r="L24" s="2011"/>
      <c r="M24" s="2012"/>
      <c r="N24" s="1996" t="str">
        <f t="shared" ref="N24:N26" si="1">IF(A24="","",IF(N23-F24&gt;0,N23-F24,0))</f>
        <v/>
      </c>
      <c r="O24" s="1997"/>
      <c r="P24" s="1997"/>
      <c r="Q24" s="1997"/>
      <c r="R24" s="1997"/>
      <c r="S24" s="1997"/>
      <c r="T24" s="1997"/>
      <c r="U24" s="1997"/>
      <c r="V24" s="1998"/>
      <c r="W24" s="1999"/>
      <c r="X24" s="2000"/>
      <c r="Y24" s="2000"/>
      <c r="Z24" s="2000"/>
      <c r="AA24" s="2000"/>
      <c r="AB24" s="2000"/>
      <c r="AC24" s="2000"/>
      <c r="AD24" s="2001"/>
    </row>
    <row r="25" spans="1:31" ht="23.1" customHeight="1">
      <c r="A25" s="2008"/>
      <c r="B25" s="2009"/>
      <c r="C25" s="2009"/>
      <c r="D25" s="2009"/>
      <c r="E25" s="2009"/>
      <c r="F25" s="2010"/>
      <c r="G25" s="2011"/>
      <c r="H25" s="2011"/>
      <c r="I25" s="2011"/>
      <c r="J25" s="2011"/>
      <c r="K25" s="2011"/>
      <c r="L25" s="2011"/>
      <c r="M25" s="2012"/>
      <c r="N25" s="1996" t="str">
        <f t="shared" si="1"/>
        <v/>
      </c>
      <c r="O25" s="1997"/>
      <c r="P25" s="1997"/>
      <c r="Q25" s="1997"/>
      <c r="R25" s="1997"/>
      <c r="S25" s="1997"/>
      <c r="T25" s="1997"/>
      <c r="U25" s="1997"/>
      <c r="V25" s="1998"/>
      <c r="W25" s="1999"/>
      <c r="X25" s="2000"/>
      <c r="Y25" s="2000"/>
      <c r="Z25" s="2000"/>
      <c r="AA25" s="2000"/>
      <c r="AB25" s="2000"/>
      <c r="AC25" s="2000"/>
      <c r="AD25" s="2001"/>
    </row>
    <row r="26" spans="1:31" ht="23.1" customHeight="1" thickBot="1">
      <c r="A26" s="2016"/>
      <c r="B26" s="2017"/>
      <c r="C26" s="2017"/>
      <c r="D26" s="2017"/>
      <c r="E26" s="2017"/>
      <c r="F26" s="2018"/>
      <c r="G26" s="2019"/>
      <c r="H26" s="2019"/>
      <c r="I26" s="2019"/>
      <c r="J26" s="2019"/>
      <c r="K26" s="2019"/>
      <c r="L26" s="2019"/>
      <c r="M26" s="2020"/>
      <c r="N26" s="2021" t="str">
        <f t="shared" si="1"/>
        <v/>
      </c>
      <c r="O26" s="2022"/>
      <c r="P26" s="2022"/>
      <c r="Q26" s="2022"/>
      <c r="R26" s="2022"/>
      <c r="S26" s="2022"/>
      <c r="T26" s="2022"/>
      <c r="U26" s="2022"/>
      <c r="V26" s="2023"/>
      <c r="W26" s="2002"/>
      <c r="X26" s="2003"/>
      <c r="Y26" s="2003"/>
      <c r="Z26" s="2003"/>
      <c r="AA26" s="2003"/>
      <c r="AB26" s="2003"/>
      <c r="AC26" s="2003"/>
      <c r="AD26" s="2004"/>
    </row>
    <row r="27" spans="1:31" ht="23.1" customHeight="1" thickBot="1"/>
    <row r="28" spans="1:31" ht="23.1" customHeight="1">
      <c r="A28" s="2005" t="s">
        <v>1632</v>
      </c>
      <c r="B28" s="2006"/>
      <c r="C28" s="2006"/>
      <c r="D28" s="2006"/>
      <c r="E28" s="2006"/>
      <c r="F28" s="2007"/>
      <c r="G28" s="2033"/>
      <c r="H28" s="2034"/>
      <c r="I28" s="2034"/>
      <c r="J28" s="2034"/>
      <c r="K28" s="2034"/>
      <c r="L28" s="2034"/>
      <c r="M28" s="2034"/>
      <c r="N28" s="2034"/>
      <c r="O28" s="2034"/>
      <c r="P28" s="2034"/>
      <c r="Q28" s="2034"/>
      <c r="R28" s="2034"/>
      <c r="S28" s="2034"/>
      <c r="T28" s="2034"/>
      <c r="U28" s="2034"/>
      <c r="V28" s="2034"/>
      <c r="W28" s="2034"/>
      <c r="X28" s="2034"/>
      <c r="Y28" s="2034"/>
      <c r="Z28" s="2034"/>
      <c r="AA28" s="2034"/>
      <c r="AB28" s="2034"/>
      <c r="AC28" s="2034"/>
      <c r="AD28" s="2035"/>
    </row>
    <row r="29" spans="1:31" ht="23.1" customHeight="1">
      <c r="A29" s="2069" t="s">
        <v>1671</v>
      </c>
      <c r="B29" s="2070"/>
      <c r="C29" s="2070"/>
      <c r="D29" s="2070"/>
      <c r="E29" s="2070"/>
      <c r="F29" s="2071"/>
      <c r="G29" s="2036"/>
      <c r="H29" s="2037"/>
      <c r="I29" s="2037"/>
      <c r="J29" s="2037"/>
      <c r="K29" s="2037"/>
      <c r="L29" s="2037"/>
      <c r="M29" s="2037"/>
      <c r="N29" s="2037"/>
      <c r="O29" s="2037"/>
      <c r="P29" s="2037"/>
      <c r="Q29" s="2037"/>
      <c r="R29" s="2037"/>
      <c r="S29" s="2037"/>
      <c r="T29" s="2037"/>
      <c r="U29" s="2037"/>
      <c r="V29" s="2037"/>
      <c r="W29" s="2037"/>
      <c r="X29" s="2037"/>
      <c r="Y29" s="2037"/>
      <c r="Z29" s="2037"/>
      <c r="AA29" s="2037"/>
      <c r="AB29" s="2037"/>
      <c r="AC29" s="2037"/>
      <c r="AD29" s="2038"/>
    </row>
    <row r="30" spans="1:31" ht="23.1" customHeight="1">
      <c r="A30" s="2027" t="s">
        <v>729</v>
      </c>
      <c r="B30" s="2028"/>
      <c r="C30" s="2065"/>
      <c r="D30" s="2065"/>
      <c r="E30" s="2065"/>
      <c r="F30" s="2066"/>
      <c r="G30" s="2036"/>
      <c r="H30" s="2037"/>
      <c r="I30" s="2037"/>
      <c r="J30" s="2037"/>
      <c r="K30" s="2037"/>
      <c r="L30" s="2037"/>
      <c r="M30" s="2037"/>
      <c r="N30" s="2037"/>
      <c r="O30" s="2037"/>
      <c r="P30" s="2037"/>
      <c r="Q30" s="2037"/>
      <c r="R30" s="2037"/>
      <c r="S30" s="2037"/>
      <c r="T30" s="2037"/>
      <c r="U30" s="2037"/>
      <c r="V30" s="2037"/>
      <c r="W30" s="2037"/>
      <c r="X30" s="2037"/>
      <c r="Y30" s="2037"/>
      <c r="Z30" s="2037"/>
      <c r="AA30" s="2037"/>
      <c r="AB30" s="2037"/>
      <c r="AC30" s="2037"/>
      <c r="AD30" s="2038"/>
    </row>
    <row r="31" spans="1:31" ht="23.1" customHeight="1">
      <c r="A31" s="2039" t="s">
        <v>67</v>
      </c>
      <c r="B31" s="2040"/>
      <c r="C31" s="2051"/>
      <c r="D31" s="2051"/>
      <c r="E31" s="2051"/>
      <c r="F31" s="2052"/>
      <c r="G31" s="2053"/>
      <c r="H31" s="2054"/>
      <c r="I31" s="2054"/>
      <c r="J31" s="2054"/>
      <c r="K31" s="2054"/>
      <c r="L31" s="2055"/>
      <c r="M31" s="2067" t="s">
        <v>68</v>
      </c>
      <c r="N31" s="2061"/>
      <c r="O31" s="2061"/>
      <c r="P31" s="2061"/>
      <c r="Q31" s="2061"/>
      <c r="R31" s="2068"/>
      <c r="S31" s="2050" t="str">
        <f>IF(G28="","",SUM(F34:M38))</f>
        <v/>
      </c>
      <c r="T31" s="2051"/>
      <c r="U31" s="2051"/>
      <c r="V31" s="2051"/>
      <c r="W31" s="2051"/>
      <c r="X31" s="2052"/>
      <c r="Y31" s="2067" t="s">
        <v>66</v>
      </c>
      <c r="Z31" s="2061"/>
      <c r="AA31" s="2068"/>
      <c r="AB31" s="2053"/>
      <c r="AC31" s="2054"/>
      <c r="AD31" s="2056"/>
      <c r="AE31" s="54"/>
    </row>
    <row r="32" spans="1:31" ht="11.25" customHeight="1">
      <c r="A32" s="81"/>
      <c r="B32" s="104"/>
      <c r="C32" s="104"/>
      <c r="D32" s="104"/>
      <c r="E32" s="104"/>
      <c r="F32" s="103"/>
      <c r="G32" s="80"/>
      <c r="H32" s="80"/>
      <c r="I32" s="80"/>
      <c r="J32" s="80"/>
      <c r="K32" s="80"/>
      <c r="L32" s="80"/>
      <c r="M32" s="80"/>
      <c r="N32" s="80"/>
      <c r="O32" s="80"/>
      <c r="P32" s="80"/>
      <c r="Q32" s="80"/>
      <c r="R32" s="80"/>
      <c r="S32" s="80"/>
      <c r="T32" s="80"/>
      <c r="U32" s="80"/>
      <c r="V32" s="80"/>
      <c r="W32" s="80"/>
      <c r="X32" s="80"/>
      <c r="Y32" s="80"/>
      <c r="Z32" s="80"/>
      <c r="AA32" s="80"/>
      <c r="AB32" s="80"/>
      <c r="AC32" s="80"/>
      <c r="AD32" s="82"/>
      <c r="AE32" s="54"/>
    </row>
    <row r="33" spans="1:31" ht="23.1" customHeight="1">
      <c r="A33" s="2042" t="s">
        <v>725</v>
      </c>
      <c r="B33" s="1991"/>
      <c r="C33" s="1991"/>
      <c r="D33" s="1991"/>
      <c r="E33" s="2043"/>
      <c r="F33" s="2013" t="s">
        <v>69</v>
      </c>
      <c r="G33" s="2014"/>
      <c r="H33" s="2014"/>
      <c r="I33" s="2014"/>
      <c r="J33" s="2014"/>
      <c r="K33" s="2014"/>
      <c r="L33" s="2014"/>
      <c r="M33" s="2015"/>
      <c r="N33" s="2013" t="s">
        <v>70</v>
      </c>
      <c r="O33" s="2014"/>
      <c r="P33" s="2014"/>
      <c r="Q33" s="2014"/>
      <c r="R33" s="2014"/>
      <c r="S33" s="2014"/>
      <c r="T33" s="2014"/>
      <c r="U33" s="2014"/>
      <c r="V33" s="2015"/>
      <c r="W33" s="2014" t="s">
        <v>8</v>
      </c>
      <c r="X33" s="2014"/>
      <c r="Y33" s="2014"/>
      <c r="Z33" s="2014"/>
      <c r="AA33" s="2014"/>
      <c r="AB33" s="2014"/>
      <c r="AC33" s="2014"/>
      <c r="AD33" s="2064"/>
      <c r="AE33" s="54"/>
    </row>
    <row r="34" spans="1:31" ht="23.1" customHeight="1">
      <c r="A34" s="2008"/>
      <c r="B34" s="2009"/>
      <c r="C34" s="2009"/>
      <c r="D34" s="2009"/>
      <c r="E34" s="2009"/>
      <c r="F34" s="2010"/>
      <c r="G34" s="2011"/>
      <c r="H34" s="2011"/>
      <c r="I34" s="2011"/>
      <c r="J34" s="2011"/>
      <c r="K34" s="2011"/>
      <c r="L34" s="2011"/>
      <c r="M34" s="2012"/>
      <c r="N34" s="1996" t="str">
        <f>IF(A34="","",IF($G31-F34&gt;0,$G$7-F34,0))</f>
        <v/>
      </c>
      <c r="O34" s="1997"/>
      <c r="P34" s="1997"/>
      <c r="Q34" s="1997"/>
      <c r="R34" s="1997"/>
      <c r="S34" s="1997"/>
      <c r="T34" s="1997"/>
      <c r="U34" s="1997"/>
      <c r="V34" s="1998"/>
      <c r="W34" s="1999"/>
      <c r="X34" s="2000"/>
      <c r="Y34" s="2000"/>
      <c r="Z34" s="2000"/>
      <c r="AA34" s="2000"/>
      <c r="AB34" s="2000"/>
      <c r="AC34" s="2000"/>
      <c r="AD34" s="2001"/>
      <c r="AE34" s="54"/>
    </row>
    <row r="35" spans="1:31" ht="23.1" customHeight="1">
      <c r="A35" s="2008"/>
      <c r="B35" s="2009"/>
      <c r="C35" s="2009"/>
      <c r="D35" s="2009"/>
      <c r="E35" s="2009"/>
      <c r="F35" s="2010"/>
      <c r="G35" s="2011"/>
      <c r="H35" s="2011"/>
      <c r="I35" s="2011"/>
      <c r="J35" s="2011"/>
      <c r="K35" s="2011"/>
      <c r="L35" s="2011"/>
      <c r="M35" s="2012"/>
      <c r="N35" s="1996" t="str">
        <f>IF(A35="","",IF(N34-F35&gt;0,N34-F35,0))</f>
        <v/>
      </c>
      <c r="O35" s="1997"/>
      <c r="P35" s="1997"/>
      <c r="Q35" s="1997"/>
      <c r="R35" s="1997"/>
      <c r="S35" s="1997"/>
      <c r="T35" s="1997"/>
      <c r="U35" s="1997"/>
      <c r="V35" s="1998"/>
      <c r="W35" s="1999"/>
      <c r="X35" s="2000"/>
      <c r="Y35" s="2000"/>
      <c r="Z35" s="2000"/>
      <c r="AA35" s="2000"/>
      <c r="AB35" s="2000"/>
      <c r="AC35" s="2000"/>
      <c r="AD35" s="2001"/>
    </row>
    <row r="36" spans="1:31" ht="23.1" customHeight="1">
      <c r="A36" s="2008"/>
      <c r="B36" s="2009"/>
      <c r="C36" s="2009"/>
      <c r="D36" s="2009"/>
      <c r="E36" s="2009"/>
      <c r="F36" s="2010"/>
      <c r="G36" s="2011"/>
      <c r="H36" s="2011"/>
      <c r="I36" s="2011"/>
      <c r="J36" s="2011"/>
      <c r="K36" s="2011"/>
      <c r="L36" s="2011"/>
      <c r="M36" s="2012"/>
      <c r="N36" s="1996" t="str">
        <f t="shared" ref="N36:N38" si="2">IF(A36="","",IF(N35-F36&gt;0,N35-F36,0))</f>
        <v/>
      </c>
      <c r="O36" s="1997"/>
      <c r="P36" s="1997"/>
      <c r="Q36" s="1997"/>
      <c r="R36" s="1997"/>
      <c r="S36" s="1997"/>
      <c r="T36" s="1997"/>
      <c r="U36" s="1997"/>
      <c r="V36" s="1998"/>
      <c r="W36" s="1999"/>
      <c r="X36" s="2000"/>
      <c r="Y36" s="2000"/>
      <c r="Z36" s="2000"/>
      <c r="AA36" s="2000"/>
      <c r="AB36" s="2000"/>
      <c r="AC36" s="2000"/>
      <c r="AD36" s="2001"/>
    </row>
    <row r="37" spans="1:31" ht="23.1" customHeight="1">
      <c r="A37" s="2008"/>
      <c r="B37" s="2009"/>
      <c r="C37" s="2009"/>
      <c r="D37" s="2009"/>
      <c r="E37" s="2009"/>
      <c r="F37" s="2010"/>
      <c r="G37" s="2011"/>
      <c r="H37" s="2011"/>
      <c r="I37" s="2011"/>
      <c r="J37" s="2011"/>
      <c r="K37" s="2011"/>
      <c r="L37" s="2011"/>
      <c r="M37" s="2012"/>
      <c r="N37" s="1996" t="str">
        <f t="shared" si="2"/>
        <v/>
      </c>
      <c r="O37" s="1997"/>
      <c r="P37" s="1997"/>
      <c r="Q37" s="1997"/>
      <c r="R37" s="1997"/>
      <c r="S37" s="1997"/>
      <c r="T37" s="1997"/>
      <c r="U37" s="1997"/>
      <c r="V37" s="1998"/>
      <c r="W37" s="1999"/>
      <c r="X37" s="2000"/>
      <c r="Y37" s="2000"/>
      <c r="Z37" s="2000"/>
      <c r="AA37" s="2000"/>
      <c r="AB37" s="2000"/>
      <c r="AC37" s="2000"/>
      <c r="AD37" s="2001"/>
    </row>
    <row r="38" spans="1:31" ht="23.1" customHeight="1" thickBot="1">
      <c r="A38" s="2016"/>
      <c r="B38" s="2017"/>
      <c r="C38" s="2017"/>
      <c r="D38" s="2017"/>
      <c r="E38" s="2017"/>
      <c r="F38" s="2018"/>
      <c r="G38" s="2019"/>
      <c r="H38" s="2019"/>
      <c r="I38" s="2019"/>
      <c r="J38" s="2019"/>
      <c r="K38" s="2019"/>
      <c r="L38" s="2019"/>
      <c r="M38" s="2020"/>
      <c r="N38" s="2021" t="str">
        <f t="shared" si="2"/>
        <v/>
      </c>
      <c r="O38" s="2022"/>
      <c r="P38" s="2022"/>
      <c r="Q38" s="2022"/>
      <c r="R38" s="2022"/>
      <c r="S38" s="2022"/>
      <c r="T38" s="2022"/>
      <c r="U38" s="2022"/>
      <c r="V38" s="2023"/>
      <c r="W38" s="2002"/>
      <c r="X38" s="2003"/>
      <c r="Y38" s="2003"/>
      <c r="Z38" s="2003"/>
      <c r="AA38" s="2003"/>
      <c r="AB38" s="2003"/>
      <c r="AC38" s="2003"/>
      <c r="AD38" s="2004"/>
    </row>
    <row r="39" spans="1:31" ht="23.1" customHeight="1">
      <c r="A39" s="57"/>
      <c r="B39" s="57"/>
      <c r="C39" s="57"/>
      <c r="D39" s="57"/>
      <c r="E39" s="57"/>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row>
    <row r="40" spans="1:31" ht="23.1" customHeight="1">
      <c r="A40" s="57"/>
      <c r="B40" s="57"/>
      <c r="C40" s="57"/>
      <c r="D40" s="57"/>
      <c r="E40" s="57"/>
      <c r="F40" s="55"/>
      <c r="G40" s="55"/>
      <c r="H40" s="57"/>
      <c r="I40" s="57"/>
      <c r="J40" s="55"/>
      <c r="K40" s="55"/>
      <c r="L40" s="55"/>
      <c r="M40" s="55"/>
      <c r="N40" s="55"/>
      <c r="O40" s="55"/>
      <c r="P40" s="55"/>
      <c r="Q40" s="55"/>
      <c r="R40" s="55"/>
      <c r="S40" s="55"/>
      <c r="T40" s="55"/>
      <c r="U40" s="55"/>
      <c r="V40" s="55"/>
      <c r="W40" s="55"/>
      <c r="X40" s="55"/>
      <c r="Y40" s="55"/>
      <c r="Z40" s="55"/>
      <c r="AA40" s="55"/>
      <c r="AB40" s="55"/>
      <c r="AC40" s="55"/>
      <c r="AD40" s="55"/>
    </row>
    <row r="41" spans="1:31" ht="23.1" customHeight="1">
      <c r="A41" s="57"/>
      <c r="B41" s="57"/>
      <c r="C41" s="57"/>
      <c r="D41" s="57"/>
      <c r="E41" s="57"/>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row>
    <row r="42" spans="1:31" ht="23.1" customHeight="1">
      <c r="A42" s="55"/>
      <c r="B42" s="55"/>
      <c r="C42" s="55"/>
      <c r="D42" s="55"/>
      <c r="E42" s="55"/>
      <c r="F42" s="55"/>
      <c r="G42" s="55"/>
      <c r="H42" s="55"/>
      <c r="I42" s="55"/>
      <c r="J42" s="55"/>
      <c r="K42" s="55"/>
      <c r="L42" s="57"/>
      <c r="M42" s="55"/>
      <c r="N42" s="55"/>
      <c r="O42" s="55"/>
      <c r="P42" s="55"/>
      <c r="Q42" s="55"/>
      <c r="R42" s="55"/>
      <c r="S42" s="55"/>
      <c r="T42" s="55"/>
      <c r="U42" s="55"/>
      <c r="V42" s="55"/>
      <c r="W42" s="55"/>
      <c r="X42" s="55"/>
      <c r="Y42" s="55"/>
      <c r="Z42" s="55"/>
      <c r="AA42" s="55"/>
      <c r="AB42" s="55"/>
      <c r="AC42" s="55"/>
      <c r="AD42" s="55"/>
    </row>
    <row r="43" spans="1:31" ht="23.1" customHeight="1">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row>
    <row r="44" spans="1:31" ht="23.1" customHeight="1">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row>
    <row r="45" spans="1:31" ht="23.1" customHeight="1">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row>
    <row r="46" spans="1:31" ht="23.1" customHeight="1">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row>
    <row r="47" spans="1:31" ht="23.1" customHeight="1">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row>
    <row r="48" spans="1:31" ht="23.1" customHeight="1">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row>
    <row r="49" spans="1:30" ht="23.1" customHeight="1">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row>
    <row r="50" spans="1:30" ht="23.1" customHeight="1">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row>
    <row r="51" spans="1:30" ht="23.1" customHeight="1">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row>
    <row r="52" spans="1:30" ht="23.1" customHeight="1">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row>
    <row r="53" spans="1:30" ht="23.1" customHeight="1">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row>
    <row r="54" spans="1:30" ht="23.1" customHeight="1">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row>
    <row r="55" spans="1:30" ht="23.1" customHeight="1">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row>
    <row r="56" spans="1:30" ht="23.1"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row>
    <row r="57" spans="1:30" ht="23.1" customHeight="1">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row>
    <row r="58" spans="1:30" ht="23.1"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row>
    <row r="59" spans="1:30" ht="23.1" customHeight="1">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row>
    <row r="60" spans="1:30" ht="23.1" customHeigh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row>
    <row r="61" spans="1:30" ht="23.1" customHeight="1">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row>
    <row r="62" spans="1:30" ht="23.1" customHeight="1">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row>
    <row r="63" spans="1:30" ht="23.1" customHeight="1">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row>
    <row r="64" spans="1:30" ht="23.1" customHeight="1">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row>
    <row r="65" spans="1:30" ht="23.1" customHeight="1">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row>
    <row r="66" spans="1:30" ht="23.1" customHeight="1">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row>
    <row r="67" spans="1:30" ht="23.1" customHeight="1">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row>
    <row r="68" spans="1:30" ht="23.1" customHeigh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row>
    <row r="69" spans="1:30" ht="23.1" customHeight="1">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row>
    <row r="70" spans="1:30" ht="23.1" customHeight="1">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row>
    <row r="71" spans="1:30" ht="23.1" customHeight="1">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row>
    <row r="72" spans="1:30" ht="23.1" customHeight="1">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row>
    <row r="73" spans="1:30" ht="23.1" customHeight="1">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row>
    <row r="74" spans="1:30" ht="23.1" customHeight="1">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row>
    <row r="75" spans="1:30" ht="23.1" customHeight="1">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row>
    <row r="76" spans="1:30" ht="23.1" customHeight="1">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row>
    <row r="77" spans="1:30" ht="23.1" customHeight="1">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row>
    <row r="78" spans="1:30" ht="23.1" customHeight="1">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row>
    <row r="79" spans="1:30" ht="23.1" customHeight="1">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row>
    <row r="80" spans="1:30" ht="23.1" customHeight="1">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row>
    <row r="81" spans="1:30" ht="23.1" customHeight="1">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row>
    <row r="82" spans="1:30" ht="23.1" customHeight="1">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row>
    <row r="83" spans="1:30" ht="23.1" customHeight="1">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row>
    <row r="84" spans="1:30" ht="23.1" customHeight="1">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row>
    <row r="85" spans="1:30" ht="23.1" customHeight="1">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row>
    <row r="86" spans="1:30" ht="23.1" customHeight="1">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row>
    <row r="87" spans="1:30" ht="23.1" customHeight="1">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row>
    <row r="88" spans="1:30" ht="23.1" customHeight="1">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row>
    <row r="89" spans="1:30" ht="23.1" customHeight="1">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row>
    <row r="90" spans="1:30" ht="23.1" customHeight="1">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row>
    <row r="91" spans="1:30" ht="23.1" customHeight="1">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row>
    <row r="92" spans="1:30" ht="23.1" customHeight="1">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row>
    <row r="93" spans="1:30" ht="23.1" customHeight="1">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row>
    <row r="94" spans="1:30" ht="23.1" customHeight="1">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row>
    <row r="95" spans="1:30" ht="23.1" customHeight="1">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row>
    <row r="96" spans="1:30" ht="23.1" customHeight="1">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row>
    <row r="97" spans="1:30" ht="23.1" customHeight="1">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row>
    <row r="98" spans="1:30" ht="23.1" customHeight="1">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row>
    <row r="99" spans="1:30" ht="23.1" customHeight="1">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row>
    <row r="100" spans="1:30" ht="23.1" customHeight="1">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row>
    <row r="101" spans="1:30" ht="23.1" customHeight="1">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row>
    <row r="102" spans="1:30" ht="23.1" customHeight="1">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row>
    <row r="103" spans="1:30" ht="23.1" customHeight="1">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row>
    <row r="104" spans="1:30" ht="23.1" customHeight="1">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row>
    <row r="105" spans="1:30" ht="23.1" customHeight="1">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row>
    <row r="106" spans="1:30" ht="23.1" customHeight="1">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row>
    <row r="107" spans="1:30" ht="23.1" customHeight="1">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row>
    <row r="108" spans="1:30" ht="23.1" customHeight="1">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row>
    <row r="109" spans="1:30" ht="23.1" customHeight="1">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row>
    <row r="110" spans="1:30" ht="23.1" customHeight="1">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row>
    <row r="111" spans="1:30" ht="23.1" customHeight="1">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row>
    <row r="112" spans="1:30" ht="23.1" customHeight="1">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row>
    <row r="113" spans="1:30" ht="23.1" customHeight="1">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row>
    <row r="114" spans="1:30" ht="23.1" customHeight="1">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row>
    <row r="115" spans="1:30" ht="23.1" customHeight="1">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row>
    <row r="116" spans="1:30" ht="23.1" customHeight="1">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row>
    <row r="117" spans="1:30" ht="23.1" customHeight="1">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row>
    <row r="118" spans="1:30" ht="23.1" customHeight="1">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row>
    <row r="119" spans="1:30" ht="23.1" customHeight="1">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row>
    <row r="120" spans="1:30" ht="23.1" customHeight="1">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row>
    <row r="121" spans="1:30" ht="23.1" customHeight="1">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row>
    <row r="122" spans="1:30" ht="23.1" customHeight="1">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row>
    <row r="123" spans="1:30" ht="23.1" customHeight="1">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row>
    <row r="124" spans="1:30" ht="23.1" customHeight="1">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row>
    <row r="125" spans="1:30" ht="23.1" customHeight="1">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row>
    <row r="126" spans="1:30" ht="23.1" customHeight="1">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row>
    <row r="127" spans="1:30" ht="23.1" customHeight="1">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row>
    <row r="128" spans="1:30" ht="23.1" customHeight="1">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row>
    <row r="129" spans="1:30" ht="23.1" customHeight="1">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row>
    <row r="130" spans="1:30" ht="23.1" customHeight="1">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row>
    <row r="131" spans="1:30" ht="23.1" customHeight="1">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row>
    <row r="132" spans="1:30" ht="23.1" customHeigh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row>
    <row r="133" spans="1:30" ht="23.1" customHeigh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row>
    <row r="134" spans="1:30" ht="23.1" customHeigh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row>
    <row r="135" spans="1:30" ht="23.1" customHeigh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row>
    <row r="136" spans="1:30" ht="23.1" customHeigh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row>
    <row r="137" spans="1:30" ht="23.1" customHeigh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row>
    <row r="138" spans="1:30" ht="23.1" customHeigh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row>
    <row r="139" spans="1:30" ht="23.1"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row>
    <row r="140" spans="1:30" ht="23.1" customHeigh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row>
    <row r="141" spans="1:30" ht="23.1"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row>
    <row r="142" spans="1:30" ht="23.1" customHeigh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row>
    <row r="143" spans="1:30" ht="23.1"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row>
    <row r="144" spans="1:30" ht="23.1"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row>
    <row r="145" spans="1:30" ht="23.1" customHeigh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row>
    <row r="146" spans="1:30" ht="23.1" customHeigh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row>
    <row r="147" spans="1:30" ht="23.1"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row>
    <row r="148" spans="1:30" ht="23.1"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row>
    <row r="149" spans="1:30" ht="23.1" customHeigh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row>
    <row r="150" spans="1:30" ht="23.1"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row>
    <row r="151" spans="1:30" ht="23.1"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row>
    <row r="152" spans="1:30" ht="23.1"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row>
    <row r="153" spans="1:30" ht="23.1" customHeigh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row>
    <row r="154" spans="1:30" ht="23.1"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row>
    <row r="155" spans="1:30" ht="23.1" customHeigh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row>
    <row r="156" spans="1:30" ht="23.1"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row>
    <row r="157" spans="1:30" ht="23.1"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row>
    <row r="158" spans="1:30" ht="23.1"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row>
    <row r="159" spans="1:30" ht="23.1"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row>
    <row r="160" spans="1:30" ht="23.1"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row>
    <row r="161" spans="1:30" ht="23.1"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row>
    <row r="162" spans="1:30" ht="23.1"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row>
    <row r="163" spans="1:30" ht="23.1"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row>
    <row r="164" spans="1:30" ht="23.1"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row>
    <row r="165" spans="1:30" ht="23.1"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row>
    <row r="166" spans="1:30" ht="23.1"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row>
    <row r="167" spans="1:30" ht="23.1"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row>
    <row r="168" spans="1:30" ht="23.1"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row>
    <row r="169" spans="1:30" ht="23.1"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row>
    <row r="170" spans="1:30" ht="23.1"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row>
    <row r="171" spans="1:30" ht="23.1"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row>
    <row r="172" spans="1:30" ht="23.1"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row>
    <row r="173" spans="1:30" ht="23.1" customHeigh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row>
    <row r="174" spans="1:30" ht="23.1"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row>
    <row r="175" spans="1:30" ht="23.1"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row>
    <row r="176" spans="1:30" ht="23.1"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row>
    <row r="177" spans="1:30" ht="23.1"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row>
    <row r="178" spans="1:30" ht="23.1"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row>
    <row r="179" spans="1:30" ht="23.1"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row>
    <row r="180" spans="1:30" ht="23.1" customHeigh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row>
    <row r="181" spans="1:30" ht="23.1"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row>
    <row r="182" spans="1:30" ht="23.1" customHeigh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row>
    <row r="183" spans="1:30" ht="23.1" customHeigh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row>
    <row r="184" spans="1:30" ht="23.1" customHeigh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row>
    <row r="185" spans="1:30" ht="23.1"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row>
    <row r="186" spans="1:30" ht="23.1"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row>
    <row r="187" spans="1:30" ht="23.1"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row>
    <row r="188" spans="1:30" ht="23.1" customHeigh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row>
    <row r="189" spans="1:30" ht="23.1"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row>
    <row r="190" spans="1:30" ht="23.1" customHeigh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row>
    <row r="191" spans="1:30" ht="23.1" customHeigh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row>
    <row r="192" spans="1:30" ht="23.1" customHeigh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row>
    <row r="193" spans="1:30" ht="23.1"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row>
    <row r="194" spans="1:30" ht="23.1"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row>
    <row r="195" spans="1:30" ht="23.1" customHeigh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row>
    <row r="196" spans="1:30" ht="23.1"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row>
    <row r="197" spans="1:30" ht="23.1"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row>
    <row r="198" spans="1:30" ht="23.1"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row>
    <row r="199" spans="1:30" ht="23.1"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row>
    <row r="200" spans="1:30" ht="23.1" customHeigh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row>
    <row r="201" spans="1:30" ht="23.1"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row>
    <row r="202" spans="1:30" ht="23.1" customHeigh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row>
    <row r="203" spans="1:30" ht="23.1"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row>
  </sheetData>
  <mergeCells count="109">
    <mergeCell ref="A5:F5"/>
    <mergeCell ref="G5:AD5"/>
    <mergeCell ref="A17:F17"/>
    <mergeCell ref="G17:AD17"/>
    <mergeCell ref="A29:F29"/>
    <mergeCell ref="S19:X19"/>
    <mergeCell ref="A18:F18"/>
    <mergeCell ref="F23:M23"/>
    <mergeCell ref="Y19:AA19"/>
    <mergeCell ref="A25:E25"/>
    <mergeCell ref="A21:E21"/>
    <mergeCell ref="F22:M22"/>
    <mergeCell ref="F26:M26"/>
    <mergeCell ref="N26:V26"/>
    <mergeCell ref="N21:V21"/>
    <mergeCell ref="N23:V23"/>
    <mergeCell ref="A26:E26"/>
    <mergeCell ref="G18:AD18"/>
    <mergeCell ref="M19:R19"/>
    <mergeCell ref="N9:V9"/>
    <mergeCell ref="W14:AD14"/>
    <mergeCell ref="F12:M12"/>
    <mergeCell ref="A14:E14"/>
    <mergeCell ref="A16:F16"/>
    <mergeCell ref="W33:AD33"/>
    <mergeCell ref="W34:AD34"/>
    <mergeCell ref="N34:V34"/>
    <mergeCell ref="A34:E34"/>
    <mergeCell ref="W21:AD21"/>
    <mergeCell ref="A30:F30"/>
    <mergeCell ref="AB31:AD31"/>
    <mergeCell ref="Y31:AA31"/>
    <mergeCell ref="A33:E33"/>
    <mergeCell ref="S31:X31"/>
    <mergeCell ref="F24:M24"/>
    <mergeCell ref="N24:V24"/>
    <mergeCell ref="W24:AD24"/>
    <mergeCell ref="W22:AD22"/>
    <mergeCell ref="N22:V22"/>
    <mergeCell ref="F21:M21"/>
    <mergeCell ref="G31:L31"/>
    <mergeCell ref="M31:R31"/>
    <mergeCell ref="W25:AD25"/>
    <mergeCell ref="N14:V14"/>
    <mergeCell ref="A12:E12"/>
    <mergeCell ref="A13:E13"/>
    <mergeCell ref="A31:F31"/>
    <mergeCell ref="G28:AD28"/>
    <mergeCell ref="G30:AD30"/>
    <mergeCell ref="A22:E22"/>
    <mergeCell ref="A23:E23"/>
    <mergeCell ref="A24:E24"/>
    <mergeCell ref="W23:AD23"/>
    <mergeCell ref="G19:L19"/>
    <mergeCell ref="G29:AD29"/>
    <mergeCell ref="W26:AD26"/>
    <mergeCell ref="F25:M25"/>
    <mergeCell ref="N25:V25"/>
    <mergeCell ref="AB19:AD19"/>
    <mergeCell ref="F14:M14"/>
    <mergeCell ref="A19:F19"/>
    <mergeCell ref="N38:V38"/>
    <mergeCell ref="A10:E10"/>
    <mergeCell ref="A11:E11"/>
    <mergeCell ref="A4:F4"/>
    <mergeCell ref="A6:F6"/>
    <mergeCell ref="F13:M13"/>
    <mergeCell ref="N13:V13"/>
    <mergeCell ref="G4:AD4"/>
    <mergeCell ref="G6:AD6"/>
    <mergeCell ref="G16:AD16"/>
    <mergeCell ref="W13:AD13"/>
    <mergeCell ref="A7:F7"/>
    <mergeCell ref="A9:E9"/>
    <mergeCell ref="F9:M9"/>
    <mergeCell ref="F11:M11"/>
    <mergeCell ref="M7:R7"/>
    <mergeCell ref="G7:L7"/>
    <mergeCell ref="F10:M10"/>
    <mergeCell ref="N10:V10"/>
    <mergeCell ref="Y7:AA7"/>
    <mergeCell ref="AB7:AD7"/>
    <mergeCell ref="S7:X7"/>
    <mergeCell ref="W11:AD11"/>
    <mergeCell ref="N11:V11"/>
    <mergeCell ref="A2:AD2"/>
    <mergeCell ref="W9:AD9"/>
    <mergeCell ref="W10:AD10"/>
    <mergeCell ref="N12:V12"/>
    <mergeCell ref="W12:AD12"/>
    <mergeCell ref="W38:AD38"/>
    <mergeCell ref="A28:F28"/>
    <mergeCell ref="A37:E37"/>
    <mergeCell ref="F37:M37"/>
    <mergeCell ref="N37:V37"/>
    <mergeCell ref="W37:AD37"/>
    <mergeCell ref="W36:AD36"/>
    <mergeCell ref="N33:V33"/>
    <mergeCell ref="A36:E36"/>
    <mergeCell ref="W35:AD35"/>
    <mergeCell ref="F35:M35"/>
    <mergeCell ref="N35:V35"/>
    <mergeCell ref="F36:M36"/>
    <mergeCell ref="A35:E35"/>
    <mergeCell ref="N36:V36"/>
    <mergeCell ref="F33:M33"/>
    <mergeCell ref="F34:M34"/>
    <mergeCell ref="A38:E38"/>
    <mergeCell ref="F38:M38"/>
  </mergeCells>
  <phoneticPr fontId="8"/>
  <printOptions horizontalCentered="1"/>
  <pageMargins left="0.9055118110236221" right="0.78740157480314965" top="0.59055118110236227" bottom="0.39370078740157483" header="0.51181102362204722" footer="0.51181102362204722"/>
  <pageSetup paperSize="9" orientation="portrait" cellComments="asDisplayed" horizontalDpi="300" verticalDpi="300" r:id="rId1"/>
  <headerFooter alignWithMargins="0"/>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508B-3EA5-4C22-9672-EE0B2F1C5C9B}">
  <sheetPr>
    <tabColor rgb="FF538DD5"/>
  </sheetPr>
  <dimension ref="A1:AI199"/>
  <sheetViews>
    <sheetView view="pageBreakPreview" zoomScaleNormal="100" workbookViewId="0">
      <selection activeCell="A2" sqref="A2:AD2"/>
    </sheetView>
  </sheetViews>
  <sheetFormatPr defaultRowHeight="23.1" customHeight="1"/>
  <cols>
    <col min="1" max="2" width="2.625" style="54" customWidth="1"/>
    <col min="3" max="3" width="2.375" style="54" customWidth="1"/>
    <col min="4" max="8" width="2.625" style="54" customWidth="1"/>
    <col min="9" max="9" width="2.75" style="54" customWidth="1"/>
    <col min="10" max="10" width="2.625" style="54" customWidth="1"/>
    <col min="11" max="11" width="3.75" style="54" customWidth="1"/>
    <col min="12" max="12" width="3.5" style="54" customWidth="1"/>
    <col min="13" max="13" width="3.25" style="54" customWidth="1"/>
    <col min="14" max="21" width="2.625" style="54" customWidth="1"/>
    <col min="22" max="22" width="4.5" style="54" customWidth="1"/>
    <col min="23" max="28" width="2.625" style="54" customWidth="1"/>
    <col min="29" max="29" width="2.75" style="54" customWidth="1"/>
    <col min="30" max="30" width="2.625" style="54" customWidth="1"/>
    <col min="31" max="31" width="2.625" style="55" customWidth="1"/>
    <col min="32" max="138" width="2.625" style="54" customWidth="1"/>
    <col min="139" max="16384" width="9" style="54"/>
  </cols>
  <sheetData>
    <row r="1" spans="1:35" ht="15" customHeight="1">
      <c r="A1" s="349" t="s">
        <v>1313</v>
      </c>
      <c r="AE1" s="54"/>
    </row>
    <row r="2" spans="1:35" ht="30" customHeight="1">
      <c r="A2" s="1988" t="s">
        <v>863</v>
      </c>
      <c r="B2" s="1989"/>
      <c r="C2" s="1989"/>
      <c r="D2" s="1989"/>
      <c r="E2" s="1989"/>
      <c r="F2" s="1989"/>
      <c r="G2" s="1989"/>
      <c r="H2" s="1989"/>
      <c r="I2" s="1989"/>
      <c r="J2" s="1989"/>
      <c r="K2" s="1989"/>
      <c r="L2" s="1989"/>
      <c r="M2" s="1989"/>
      <c r="N2" s="1989"/>
      <c r="O2" s="1989"/>
      <c r="P2" s="1989"/>
      <c r="Q2" s="1989"/>
      <c r="R2" s="1989"/>
      <c r="S2" s="1989"/>
      <c r="T2" s="1989"/>
      <c r="U2" s="1989"/>
      <c r="V2" s="1989"/>
      <c r="W2" s="1989"/>
      <c r="X2" s="1989"/>
      <c r="Y2" s="1989"/>
      <c r="Z2" s="1989"/>
      <c r="AA2" s="1989"/>
      <c r="AB2" s="1989"/>
      <c r="AC2" s="1989"/>
      <c r="AD2" s="1989"/>
      <c r="AE2" s="56"/>
      <c r="AF2" s="56"/>
      <c r="AG2" s="56"/>
      <c r="AH2" s="56"/>
      <c r="AI2" s="56"/>
    </row>
    <row r="3" spans="1:35" ht="15" customHeight="1" thickBot="1">
      <c r="A3" s="995"/>
      <c r="B3" s="996"/>
      <c r="C3" s="996"/>
      <c r="D3" s="996"/>
      <c r="E3" s="996"/>
      <c r="F3" s="996"/>
      <c r="G3" s="996"/>
      <c r="H3" s="996"/>
      <c r="I3" s="996"/>
      <c r="J3" s="996"/>
      <c r="K3" s="996"/>
      <c r="L3" s="996"/>
      <c r="M3" s="996"/>
      <c r="N3" s="996"/>
      <c r="O3" s="996"/>
      <c r="P3" s="996"/>
      <c r="Q3" s="996"/>
      <c r="R3" s="996"/>
      <c r="S3" s="996"/>
      <c r="T3" s="996"/>
      <c r="U3" s="996"/>
      <c r="V3" s="996"/>
      <c r="W3" s="996"/>
      <c r="X3" s="996"/>
      <c r="Y3" s="996"/>
      <c r="Z3" s="996"/>
      <c r="AA3" s="996"/>
      <c r="AB3" s="996"/>
      <c r="AC3" s="996"/>
      <c r="AD3" s="997" t="s">
        <v>1780</v>
      </c>
      <c r="AE3" s="56"/>
      <c r="AF3" s="56"/>
      <c r="AG3" s="56"/>
      <c r="AH3" s="56"/>
      <c r="AI3" s="56"/>
    </row>
    <row r="4" spans="1:35" ht="23.1" customHeight="1">
      <c r="A4" s="2005" t="s">
        <v>1632</v>
      </c>
      <c r="B4" s="2006"/>
      <c r="C4" s="2006"/>
      <c r="D4" s="2006"/>
      <c r="E4" s="2006"/>
      <c r="F4" s="2007"/>
      <c r="G4" s="2033" t="s">
        <v>1675</v>
      </c>
      <c r="H4" s="2034"/>
      <c r="I4" s="2034"/>
      <c r="J4" s="2034"/>
      <c r="K4" s="2034"/>
      <c r="L4" s="2034"/>
      <c r="M4" s="2034"/>
      <c r="N4" s="2034"/>
      <c r="O4" s="2034"/>
      <c r="P4" s="2034"/>
      <c r="Q4" s="2034"/>
      <c r="R4" s="2034"/>
      <c r="S4" s="2034"/>
      <c r="T4" s="2034"/>
      <c r="U4" s="2034"/>
      <c r="V4" s="2034"/>
      <c r="W4" s="2034"/>
      <c r="X4" s="2034"/>
      <c r="Y4" s="2034"/>
      <c r="Z4" s="2034"/>
      <c r="AA4" s="2034"/>
      <c r="AB4" s="2034"/>
      <c r="AC4" s="2034"/>
      <c r="AD4" s="2035"/>
    </row>
    <row r="5" spans="1:35" ht="23.1" customHeight="1">
      <c r="A5" s="2069" t="s">
        <v>1671</v>
      </c>
      <c r="B5" s="2070"/>
      <c r="C5" s="2070"/>
      <c r="D5" s="2070"/>
      <c r="E5" s="2070"/>
      <c r="F5" s="2071"/>
      <c r="G5" s="2036" t="s">
        <v>1676</v>
      </c>
      <c r="H5" s="2037"/>
      <c r="I5" s="2037"/>
      <c r="J5" s="2037"/>
      <c r="K5" s="2037"/>
      <c r="L5" s="2037"/>
      <c r="M5" s="2037"/>
      <c r="N5" s="2037"/>
      <c r="O5" s="2037"/>
      <c r="P5" s="2037"/>
      <c r="Q5" s="2037"/>
      <c r="R5" s="2037"/>
      <c r="S5" s="2037"/>
      <c r="T5" s="2037"/>
      <c r="U5" s="2037"/>
      <c r="V5" s="2037"/>
      <c r="W5" s="2037"/>
      <c r="X5" s="2037"/>
      <c r="Y5" s="2037"/>
      <c r="Z5" s="2037"/>
      <c r="AA5" s="2037"/>
      <c r="AB5" s="2037"/>
      <c r="AC5" s="2037"/>
      <c r="AD5" s="2038"/>
    </row>
    <row r="6" spans="1:35" ht="23.1" customHeight="1">
      <c r="A6" s="2027" t="s">
        <v>729</v>
      </c>
      <c r="B6" s="2028"/>
      <c r="C6" s="2065"/>
      <c r="D6" s="2065"/>
      <c r="E6" s="2065"/>
      <c r="F6" s="2066"/>
      <c r="G6" s="2075"/>
      <c r="H6" s="2076"/>
      <c r="I6" s="2076"/>
      <c r="J6" s="2076"/>
      <c r="K6" s="2076"/>
      <c r="L6" s="2076"/>
      <c r="M6" s="2076"/>
      <c r="N6" s="2076"/>
      <c r="O6" s="2076"/>
      <c r="P6" s="2076"/>
      <c r="Q6" s="2076"/>
      <c r="R6" s="2076"/>
      <c r="S6" s="2076"/>
      <c r="T6" s="2076"/>
      <c r="U6" s="2076"/>
      <c r="V6" s="2076"/>
      <c r="W6" s="2076"/>
      <c r="X6" s="2076"/>
      <c r="Y6" s="2076"/>
      <c r="Z6" s="2076"/>
      <c r="AA6" s="2076"/>
      <c r="AB6" s="2076"/>
      <c r="AC6" s="2076"/>
      <c r="AD6" s="2077"/>
    </row>
    <row r="7" spans="1:35" ht="23.1" customHeight="1">
      <c r="A7" s="2060" t="s">
        <v>67</v>
      </c>
      <c r="B7" s="2061"/>
      <c r="C7" s="2062"/>
      <c r="D7" s="2062"/>
      <c r="E7" s="2062"/>
      <c r="F7" s="2063"/>
      <c r="G7" s="2045">
        <v>6</v>
      </c>
      <c r="H7" s="2046"/>
      <c r="I7" s="2046"/>
      <c r="J7" s="2046"/>
      <c r="K7" s="2046"/>
      <c r="L7" s="2047"/>
      <c r="M7" s="2067" t="s">
        <v>68</v>
      </c>
      <c r="N7" s="2061"/>
      <c r="O7" s="2061"/>
      <c r="P7" s="2061"/>
      <c r="Q7" s="2061"/>
      <c r="R7" s="2068"/>
      <c r="S7" s="2078">
        <f>IF(G4="","",SUM(F10:M34))</f>
        <v>6</v>
      </c>
      <c r="T7" s="2062"/>
      <c r="U7" s="2062"/>
      <c r="V7" s="2062"/>
      <c r="W7" s="2062"/>
      <c r="X7" s="2063"/>
      <c r="Y7" s="2067" t="s">
        <v>66</v>
      </c>
      <c r="Z7" s="2061"/>
      <c r="AA7" s="2068"/>
      <c r="AB7" s="2048" t="s">
        <v>1808</v>
      </c>
      <c r="AC7" s="2046"/>
      <c r="AD7" s="2049"/>
      <c r="AE7" s="54"/>
    </row>
    <row r="8" spans="1:35" ht="11.25" customHeight="1">
      <c r="A8" s="102"/>
      <c r="B8" s="385"/>
      <c r="C8" s="385"/>
      <c r="D8" s="385"/>
      <c r="E8" s="385"/>
      <c r="F8" s="384"/>
      <c r="G8" s="384"/>
      <c r="H8" s="384"/>
      <c r="I8" s="384"/>
      <c r="J8" s="384"/>
      <c r="K8" s="384"/>
      <c r="L8" s="384"/>
      <c r="M8" s="384"/>
      <c r="N8" s="384"/>
      <c r="O8" s="384"/>
      <c r="P8" s="384"/>
      <c r="Q8" s="384"/>
      <c r="R8" s="384"/>
      <c r="S8" s="384"/>
      <c r="T8" s="384"/>
      <c r="U8" s="384"/>
      <c r="V8" s="384"/>
      <c r="W8" s="384"/>
      <c r="X8" s="384"/>
      <c r="Y8" s="384"/>
      <c r="Z8" s="384"/>
      <c r="AA8" s="384"/>
      <c r="AB8" s="384"/>
      <c r="AC8" s="384"/>
      <c r="AD8" s="82"/>
      <c r="AE8" s="54"/>
    </row>
    <row r="9" spans="1:35" ht="23.1" customHeight="1">
      <c r="A9" s="2042" t="s">
        <v>725</v>
      </c>
      <c r="B9" s="1991"/>
      <c r="C9" s="1991"/>
      <c r="D9" s="1991"/>
      <c r="E9" s="2043"/>
      <c r="F9" s="1990" t="s">
        <v>69</v>
      </c>
      <c r="G9" s="1991"/>
      <c r="H9" s="1991"/>
      <c r="I9" s="1991"/>
      <c r="J9" s="1991"/>
      <c r="K9" s="1991"/>
      <c r="L9" s="1991"/>
      <c r="M9" s="2043"/>
      <c r="N9" s="1990" t="s">
        <v>70</v>
      </c>
      <c r="O9" s="1991"/>
      <c r="P9" s="1991"/>
      <c r="Q9" s="1991"/>
      <c r="R9" s="1991"/>
      <c r="S9" s="1991"/>
      <c r="T9" s="1991"/>
      <c r="U9" s="1991"/>
      <c r="V9" s="2043"/>
      <c r="W9" s="1990" t="s">
        <v>8</v>
      </c>
      <c r="X9" s="1991"/>
      <c r="Y9" s="1991"/>
      <c r="Z9" s="1991"/>
      <c r="AA9" s="1991"/>
      <c r="AB9" s="1991"/>
      <c r="AC9" s="1991"/>
      <c r="AD9" s="1992"/>
      <c r="AE9" s="54"/>
    </row>
    <row r="10" spans="1:35" ht="23.1" customHeight="1">
      <c r="A10" s="2024" t="s">
        <v>1670</v>
      </c>
      <c r="B10" s="2025"/>
      <c r="C10" s="2025"/>
      <c r="D10" s="2025"/>
      <c r="E10" s="2026"/>
      <c r="F10" s="2030">
        <v>1</v>
      </c>
      <c r="G10" s="2031"/>
      <c r="H10" s="2031"/>
      <c r="I10" s="2031"/>
      <c r="J10" s="2031"/>
      <c r="K10" s="2031"/>
      <c r="L10" s="2031"/>
      <c r="M10" s="2032"/>
      <c r="N10" s="1996">
        <f>IF(A10="","",IF($G7-F10&gt;0,$G$7-F10,0))</f>
        <v>5</v>
      </c>
      <c r="O10" s="1997"/>
      <c r="P10" s="1997"/>
      <c r="Q10" s="1997"/>
      <c r="R10" s="1997"/>
      <c r="S10" s="1997"/>
      <c r="T10" s="1997"/>
      <c r="U10" s="1997"/>
      <c r="V10" s="1998"/>
      <c r="W10" s="1999"/>
      <c r="X10" s="2000"/>
      <c r="Y10" s="2000"/>
      <c r="Z10" s="2000"/>
      <c r="AA10" s="2000"/>
      <c r="AB10" s="2000"/>
      <c r="AC10" s="2000"/>
      <c r="AD10" s="2001"/>
      <c r="AE10" s="54"/>
    </row>
    <row r="11" spans="1:35" ht="23.1" customHeight="1">
      <c r="A11" s="2024" t="s">
        <v>1670</v>
      </c>
      <c r="B11" s="2025"/>
      <c r="C11" s="2025"/>
      <c r="D11" s="2025"/>
      <c r="E11" s="2026"/>
      <c r="F11" s="2030">
        <v>2</v>
      </c>
      <c r="G11" s="2031"/>
      <c r="H11" s="2031"/>
      <c r="I11" s="2031"/>
      <c r="J11" s="2031"/>
      <c r="K11" s="2031"/>
      <c r="L11" s="2031"/>
      <c r="M11" s="2032"/>
      <c r="N11" s="1996">
        <f>IF(A11="","",IF(N10-F11&gt;0,N10-F11,0))</f>
        <v>3</v>
      </c>
      <c r="O11" s="1997"/>
      <c r="P11" s="1997"/>
      <c r="Q11" s="1997"/>
      <c r="R11" s="1997"/>
      <c r="S11" s="1997"/>
      <c r="T11" s="1997"/>
      <c r="U11" s="1997"/>
      <c r="V11" s="1998"/>
      <c r="W11" s="1999"/>
      <c r="X11" s="2000"/>
      <c r="Y11" s="2000"/>
      <c r="Z11" s="2000"/>
      <c r="AA11" s="2000"/>
      <c r="AB11" s="2000"/>
      <c r="AC11" s="2000"/>
      <c r="AD11" s="2001"/>
    </row>
    <row r="12" spans="1:35" ht="23.1" customHeight="1">
      <c r="A12" s="2024" t="s">
        <v>1670</v>
      </c>
      <c r="B12" s="2025"/>
      <c r="C12" s="2025"/>
      <c r="D12" s="2025"/>
      <c r="E12" s="2026"/>
      <c r="F12" s="2030">
        <v>3</v>
      </c>
      <c r="G12" s="2031"/>
      <c r="H12" s="2031"/>
      <c r="I12" s="2031"/>
      <c r="J12" s="2031"/>
      <c r="K12" s="2031"/>
      <c r="L12" s="2031"/>
      <c r="M12" s="2032"/>
      <c r="N12" s="1996">
        <f t="shared" ref="N12" si="0">IF(A12="","",IF(N11-F12&gt;0,N11-F12,0))</f>
        <v>0</v>
      </c>
      <c r="O12" s="1997"/>
      <c r="P12" s="1997"/>
      <c r="Q12" s="1997"/>
      <c r="R12" s="1997"/>
      <c r="S12" s="1997"/>
      <c r="T12" s="1997"/>
      <c r="U12" s="1997"/>
      <c r="V12" s="1998"/>
      <c r="W12" s="1999"/>
      <c r="X12" s="2000"/>
      <c r="Y12" s="2000"/>
      <c r="Z12" s="2000"/>
      <c r="AA12" s="2000"/>
      <c r="AB12" s="2000"/>
      <c r="AC12" s="2000"/>
      <c r="AD12" s="2001"/>
    </row>
    <row r="13" spans="1:35" ht="23.1" customHeight="1">
      <c r="A13" s="2008"/>
      <c r="B13" s="2009"/>
      <c r="C13" s="2009"/>
      <c r="D13" s="2009"/>
      <c r="E13" s="2009"/>
      <c r="F13" s="2010"/>
      <c r="G13" s="2011"/>
      <c r="H13" s="2011"/>
      <c r="I13" s="2011"/>
      <c r="J13" s="2011"/>
      <c r="K13" s="2011"/>
      <c r="L13" s="2011"/>
      <c r="M13" s="2012"/>
      <c r="N13" s="1996" t="str">
        <f t="shared" ref="N13:N26" si="1">IF(A13="","",IF(N12-F13&gt;0,N12-F13,0))</f>
        <v/>
      </c>
      <c r="O13" s="1997"/>
      <c r="P13" s="1997"/>
      <c r="Q13" s="1997"/>
      <c r="R13" s="1997"/>
      <c r="S13" s="1997"/>
      <c r="T13" s="1997"/>
      <c r="U13" s="1997"/>
      <c r="V13" s="1998"/>
      <c r="W13" s="1999"/>
      <c r="X13" s="2000"/>
      <c r="Y13" s="2000"/>
      <c r="Z13" s="2000"/>
      <c r="AA13" s="2000"/>
      <c r="AB13" s="2000"/>
      <c r="AC13" s="2000"/>
      <c r="AD13" s="2001"/>
    </row>
    <row r="14" spans="1:35" ht="23.1" customHeight="1">
      <c r="A14" s="2008"/>
      <c r="B14" s="2009"/>
      <c r="C14" s="2009"/>
      <c r="D14" s="2009"/>
      <c r="E14" s="2009"/>
      <c r="F14" s="2010"/>
      <c r="G14" s="2011"/>
      <c r="H14" s="2011"/>
      <c r="I14" s="2011"/>
      <c r="J14" s="2011"/>
      <c r="K14" s="2011"/>
      <c r="L14" s="2011"/>
      <c r="M14" s="2012"/>
      <c r="N14" s="1996" t="str">
        <f t="shared" si="1"/>
        <v/>
      </c>
      <c r="O14" s="1997"/>
      <c r="P14" s="1997"/>
      <c r="Q14" s="1997"/>
      <c r="R14" s="1997"/>
      <c r="S14" s="1997"/>
      <c r="T14" s="1997"/>
      <c r="U14" s="1997"/>
      <c r="V14" s="1998"/>
      <c r="W14" s="1999"/>
      <c r="X14" s="2000"/>
      <c r="Y14" s="2000"/>
      <c r="Z14" s="2000"/>
      <c r="AA14" s="2000"/>
      <c r="AB14" s="2000"/>
      <c r="AC14" s="2000"/>
      <c r="AD14" s="2001"/>
    </row>
    <row r="15" spans="1:35" ht="23.1" customHeight="1">
      <c r="A15" s="2008"/>
      <c r="B15" s="2009"/>
      <c r="C15" s="2009"/>
      <c r="D15" s="2009"/>
      <c r="E15" s="2009"/>
      <c r="F15" s="2010"/>
      <c r="G15" s="2011"/>
      <c r="H15" s="2011"/>
      <c r="I15" s="2011"/>
      <c r="J15" s="2011"/>
      <c r="K15" s="2011"/>
      <c r="L15" s="2011"/>
      <c r="M15" s="2012"/>
      <c r="N15" s="1996" t="str">
        <f t="shared" si="1"/>
        <v/>
      </c>
      <c r="O15" s="1997"/>
      <c r="P15" s="1997"/>
      <c r="Q15" s="1997"/>
      <c r="R15" s="1997"/>
      <c r="S15" s="1997"/>
      <c r="T15" s="1997"/>
      <c r="U15" s="1997"/>
      <c r="V15" s="1998"/>
      <c r="W15" s="1999"/>
      <c r="X15" s="2000"/>
      <c r="Y15" s="2000"/>
      <c r="Z15" s="2000"/>
      <c r="AA15" s="2000"/>
      <c r="AB15" s="2000"/>
      <c r="AC15" s="2000"/>
      <c r="AD15" s="2001"/>
    </row>
    <row r="16" spans="1:35" s="55" customFormat="1" ht="23.1" customHeight="1">
      <c r="A16" s="2008"/>
      <c r="B16" s="2009"/>
      <c r="C16" s="2009"/>
      <c r="D16" s="2009"/>
      <c r="E16" s="2009"/>
      <c r="F16" s="2010"/>
      <c r="G16" s="2011"/>
      <c r="H16" s="2011"/>
      <c r="I16" s="2011"/>
      <c r="J16" s="2011"/>
      <c r="K16" s="2011"/>
      <c r="L16" s="2011"/>
      <c r="M16" s="2012"/>
      <c r="N16" s="1996" t="str">
        <f t="shared" si="1"/>
        <v/>
      </c>
      <c r="O16" s="1997"/>
      <c r="P16" s="1997"/>
      <c r="Q16" s="1997"/>
      <c r="R16" s="1997"/>
      <c r="S16" s="1997"/>
      <c r="T16" s="1997"/>
      <c r="U16" s="1997"/>
      <c r="V16" s="1998"/>
      <c r="W16" s="1999"/>
      <c r="X16" s="2000"/>
      <c r="Y16" s="2000"/>
      <c r="Z16" s="2000"/>
      <c r="AA16" s="2000"/>
      <c r="AB16" s="2000"/>
      <c r="AC16" s="2000"/>
      <c r="AD16" s="2001"/>
      <c r="AF16" s="54"/>
      <c r="AG16" s="54"/>
      <c r="AH16" s="54"/>
      <c r="AI16" s="54"/>
    </row>
    <row r="17" spans="1:35" ht="23.1" customHeight="1">
      <c r="A17" s="2008"/>
      <c r="B17" s="2009"/>
      <c r="C17" s="2009"/>
      <c r="D17" s="2009"/>
      <c r="E17" s="2009"/>
      <c r="F17" s="2010"/>
      <c r="G17" s="2011"/>
      <c r="H17" s="2011"/>
      <c r="I17" s="2011"/>
      <c r="J17" s="2011"/>
      <c r="K17" s="2011"/>
      <c r="L17" s="2011"/>
      <c r="M17" s="2012"/>
      <c r="N17" s="1996" t="str">
        <f t="shared" si="1"/>
        <v/>
      </c>
      <c r="O17" s="1997"/>
      <c r="P17" s="1997"/>
      <c r="Q17" s="1997"/>
      <c r="R17" s="1997"/>
      <c r="S17" s="1997"/>
      <c r="T17" s="1997"/>
      <c r="U17" s="1997"/>
      <c r="V17" s="1998"/>
      <c r="W17" s="1999"/>
      <c r="X17" s="2000"/>
      <c r="Y17" s="2000"/>
      <c r="Z17" s="2000"/>
      <c r="AA17" s="2000"/>
      <c r="AB17" s="2000"/>
      <c r="AC17" s="2000"/>
      <c r="AD17" s="2001"/>
    </row>
    <row r="18" spans="1:35" ht="23.1" customHeight="1">
      <c r="A18" s="2008"/>
      <c r="B18" s="2009"/>
      <c r="C18" s="2009"/>
      <c r="D18" s="2009"/>
      <c r="E18" s="2009"/>
      <c r="F18" s="2010"/>
      <c r="G18" s="2011"/>
      <c r="H18" s="2011"/>
      <c r="I18" s="2011"/>
      <c r="J18" s="2011"/>
      <c r="K18" s="2011"/>
      <c r="L18" s="2011"/>
      <c r="M18" s="2012"/>
      <c r="N18" s="1996" t="str">
        <f t="shared" si="1"/>
        <v/>
      </c>
      <c r="O18" s="1997"/>
      <c r="P18" s="1997"/>
      <c r="Q18" s="1997"/>
      <c r="R18" s="1997"/>
      <c r="S18" s="1997"/>
      <c r="T18" s="1997"/>
      <c r="U18" s="1997"/>
      <c r="V18" s="1998"/>
      <c r="W18" s="1999"/>
      <c r="X18" s="2000"/>
      <c r="Y18" s="2000"/>
      <c r="Z18" s="2000"/>
      <c r="AA18" s="2000"/>
      <c r="AB18" s="2000"/>
      <c r="AC18" s="2000"/>
      <c r="AD18" s="2001"/>
    </row>
    <row r="19" spans="1:35" ht="23.1" customHeight="1">
      <c r="A19" s="2008"/>
      <c r="B19" s="2009"/>
      <c r="C19" s="2009"/>
      <c r="D19" s="2009"/>
      <c r="E19" s="2009"/>
      <c r="F19" s="2010"/>
      <c r="G19" s="2011"/>
      <c r="H19" s="2011"/>
      <c r="I19" s="2011"/>
      <c r="J19" s="2011"/>
      <c r="K19" s="2011"/>
      <c r="L19" s="2011"/>
      <c r="M19" s="2012"/>
      <c r="N19" s="1996" t="str">
        <f t="shared" si="1"/>
        <v/>
      </c>
      <c r="O19" s="1997"/>
      <c r="P19" s="1997"/>
      <c r="Q19" s="1997"/>
      <c r="R19" s="1997"/>
      <c r="S19" s="1997"/>
      <c r="T19" s="1997"/>
      <c r="U19" s="1997"/>
      <c r="V19" s="1998"/>
      <c r="W19" s="1999"/>
      <c r="X19" s="2000"/>
      <c r="Y19" s="2000"/>
      <c r="Z19" s="2000"/>
      <c r="AA19" s="2000"/>
      <c r="AB19" s="2000"/>
      <c r="AC19" s="2000"/>
      <c r="AD19" s="2001"/>
    </row>
    <row r="20" spans="1:35" ht="23.1" customHeight="1">
      <c r="A20" s="2008"/>
      <c r="B20" s="2009"/>
      <c r="C20" s="2009"/>
      <c r="D20" s="2009"/>
      <c r="E20" s="2009"/>
      <c r="F20" s="2010"/>
      <c r="G20" s="2011"/>
      <c r="H20" s="2011"/>
      <c r="I20" s="2011"/>
      <c r="J20" s="2011"/>
      <c r="K20" s="2011"/>
      <c r="L20" s="2011"/>
      <c r="M20" s="2012"/>
      <c r="N20" s="1996" t="str">
        <f t="shared" si="1"/>
        <v/>
      </c>
      <c r="O20" s="1997"/>
      <c r="P20" s="1997"/>
      <c r="Q20" s="1997"/>
      <c r="R20" s="1997"/>
      <c r="S20" s="1997"/>
      <c r="T20" s="1997"/>
      <c r="U20" s="1997"/>
      <c r="V20" s="1998"/>
      <c r="W20" s="1999"/>
      <c r="X20" s="2000"/>
      <c r="Y20" s="2000"/>
      <c r="Z20" s="2000"/>
      <c r="AA20" s="2000"/>
      <c r="AB20" s="2000"/>
      <c r="AC20" s="2000"/>
      <c r="AD20" s="2001"/>
    </row>
    <row r="21" spans="1:35" ht="23.1" customHeight="1">
      <c r="A21" s="2008"/>
      <c r="B21" s="2009"/>
      <c r="C21" s="2009"/>
      <c r="D21" s="2009"/>
      <c r="E21" s="2009"/>
      <c r="F21" s="2010"/>
      <c r="G21" s="2011"/>
      <c r="H21" s="2011"/>
      <c r="I21" s="2011"/>
      <c r="J21" s="2011"/>
      <c r="K21" s="2011"/>
      <c r="L21" s="2011"/>
      <c r="M21" s="2012"/>
      <c r="N21" s="1996" t="str">
        <f t="shared" si="1"/>
        <v/>
      </c>
      <c r="O21" s="1997"/>
      <c r="P21" s="1997"/>
      <c r="Q21" s="1997"/>
      <c r="R21" s="1997"/>
      <c r="S21" s="1997"/>
      <c r="T21" s="1997"/>
      <c r="U21" s="1997"/>
      <c r="V21" s="1998"/>
      <c r="W21" s="1999"/>
      <c r="X21" s="2000"/>
      <c r="Y21" s="2000"/>
      <c r="Z21" s="2000"/>
      <c r="AA21" s="2000"/>
      <c r="AB21" s="2000"/>
      <c r="AC21" s="2000"/>
      <c r="AD21" s="2001"/>
    </row>
    <row r="22" spans="1:35" ht="23.1" customHeight="1">
      <c r="A22" s="2008"/>
      <c r="B22" s="2009"/>
      <c r="C22" s="2009"/>
      <c r="D22" s="2009"/>
      <c r="E22" s="2009"/>
      <c r="F22" s="2010"/>
      <c r="G22" s="2011"/>
      <c r="H22" s="2011"/>
      <c r="I22" s="2011"/>
      <c r="J22" s="2011"/>
      <c r="K22" s="2011"/>
      <c r="L22" s="2011"/>
      <c r="M22" s="2012"/>
      <c r="N22" s="1996" t="str">
        <f t="shared" si="1"/>
        <v/>
      </c>
      <c r="O22" s="1997"/>
      <c r="P22" s="1997"/>
      <c r="Q22" s="1997"/>
      <c r="R22" s="1997"/>
      <c r="S22" s="1997"/>
      <c r="T22" s="1997"/>
      <c r="U22" s="1997"/>
      <c r="V22" s="1998"/>
      <c r="W22" s="1999"/>
      <c r="X22" s="2000"/>
      <c r="Y22" s="2000"/>
      <c r="Z22" s="2000"/>
      <c r="AA22" s="2000"/>
      <c r="AB22" s="2000"/>
      <c r="AC22" s="2000"/>
      <c r="AD22" s="2001"/>
    </row>
    <row r="23" spans="1:35" ht="23.1" customHeight="1">
      <c r="A23" s="2008"/>
      <c r="B23" s="2009"/>
      <c r="C23" s="2009"/>
      <c r="D23" s="2009"/>
      <c r="E23" s="2009"/>
      <c r="F23" s="2010"/>
      <c r="G23" s="2011"/>
      <c r="H23" s="2011"/>
      <c r="I23" s="2011"/>
      <c r="J23" s="2011"/>
      <c r="K23" s="2011"/>
      <c r="L23" s="2011"/>
      <c r="M23" s="2012"/>
      <c r="N23" s="1996" t="str">
        <f t="shared" si="1"/>
        <v/>
      </c>
      <c r="O23" s="1997"/>
      <c r="P23" s="1997"/>
      <c r="Q23" s="1997"/>
      <c r="R23" s="1997"/>
      <c r="S23" s="1997"/>
      <c r="T23" s="1997"/>
      <c r="U23" s="1997"/>
      <c r="V23" s="1998"/>
      <c r="W23" s="1999"/>
      <c r="X23" s="2000"/>
      <c r="Y23" s="2000"/>
      <c r="Z23" s="2000"/>
      <c r="AA23" s="2000"/>
      <c r="AB23" s="2000"/>
      <c r="AC23" s="2000"/>
      <c r="AD23" s="2001"/>
    </row>
    <row r="24" spans="1:35" ht="23.1" customHeight="1">
      <c r="A24" s="2008"/>
      <c r="B24" s="2009"/>
      <c r="C24" s="2009"/>
      <c r="D24" s="2009"/>
      <c r="E24" s="2009"/>
      <c r="F24" s="2010"/>
      <c r="G24" s="2011"/>
      <c r="H24" s="2011"/>
      <c r="I24" s="2011"/>
      <c r="J24" s="2011"/>
      <c r="K24" s="2011"/>
      <c r="L24" s="2011"/>
      <c r="M24" s="2012"/>
      <c r="N24" s="1996" t="str">
        <f t="shared" si="1"/>
        <v/>
      </c>
      <c r="O24" s="1997"/>
      <c r="P24" s="1997"/>
      <c r="Q24" s="1997"/>
      <c r="R24" s="1997"/>
      <c r="S24" s="1997"/>
      <c r="T24" s="1997"/>
      <c r="U24" s="1997"/>
      <c r="V24" s="1998"/>
      <c r="W24" s="1999"/>
      <c r="X24" s="2000"/>
      <c r="Y24" s="2000"/>
      <c r="Z24" s="2000"/>
      <c r="AA24" s="2000"/>
      <c r="AB24" s="2000"/>
      <c r="AC24" s="2000"/>
      <c r="AD24" s="2001"/>
    </row>
    <row r="25" spans="1:35" ht="23.1" customHeight="1">
      <c r="A25" s="2008"/>
      <c r="B25" s="2009"/>
      <c r="C25" s="2009"/>
      <c r="D25" s="2009"/>
      <c r="E25" s="2009"/>
      <c r="F25" s="2010"/>
      <c r="G25" s="2011"/>
      <c r="H25" s="2011"/>
      <c r="I25" s="2011"/>
      <c r="J25" s="2011"/>
      <c r="K25" s="2011"/>
      <c r="L25" s="2011"/>
      <c r="M25" s="2012"/>
      <c r="N25" s="1996" t="str">
        <f t="shared" si="1"/>
        <v/>
      </c>
      <c r="O25" s="1997"/>
      <c r="P25" s="1997"/>
      <c r="Q25" s="1997"/>
      <c r="R25" s="1997"/>
      <c r="S25" s="1997"/>
      <c r="T25" s="1997"/>
      <c r="U25" s="1997"/>
      <c r="V25" s="1998"/>
      <c r="W25" s="1999"/>
      <c r="X25" s="2000"/>
      <c r="Y25" s="2000"/>
      <c r="Z25" s="2000"/>
      <c r="AA25" s="2000"/>
      <c r="AB25" s="2000"/>
      <c r="AC25" s="2000"/>
      <c r="AD25" s="2001"/>
    </row>
    <row r="26" spans="1:35" s="55" customFormat="1" ht="23.1" customHeight="1">
      <c r="A26" s="2008"/>
      <c r="B26" s="2009"/>
      <c r="C26" s="2009"/>
      <c r="D26" s="2009"/>
      <c r="E26" s="2009"/>
      <c r="F26" s="2010"/>
      <c r="G26" s="2011"/>
      <c r="H26" s="2011"/>
      <c r="I26" s="2011"/>
      <c r="J26" s="2011"/>
      <c r="K26" s="2011"/>
      <c r="L26" s="2011"/>
      <c r="M26" s="2012"/>
      <c r="N26" s="1996" t="str">
        <f t="shared" si="1"/>
        <v/>
      </c>
      <c r="O26" s="1997"/>
      <c r="P26" s="1997"/>
      <c r="Q26" s="1997"/>
      <c r="R26" s="1997"/>
      <c r="S26" s="1997"/>
      <c r="T26" s="1997"/>
      <c r="U26" s="1997"/>
      <c r="V26" s="1998"/>
      <c r="W26" s="1999"/>
      <c r="X26" s="2000"/>
      <c r="Y26" s="2000"/>
      <c r="Z26" s="2000"/>
      <c r="AA26" s="2000"/>
      <c r="AB26" s="2000"/>
      <c r="AC26" s="2000"/>
      <c r="AD26" s="2001"/>
      <c r="AF26" s="54"/>
      <c r="AG26" s="54"/>
      <c r="AH26" s="54"/>
      <c r="AI26" s="54"/>
    </row>
    <row r="27" spans="1:35" ht="23.1" customHeight="1">
      <c r="A27" s="2008"/>
      <c r="B27" s="2009"/>
      <c r="C27" s="2009"/>
      <c r="D27" s="2009"/>
      <c r="E27" s="2009"/>
      <c r="F27" s="2010"/>
      <c r="G27" s="2011"/>
      <c r="H27" s="2011"/>
      <c r="I27" s="2011"/>
      <c r="J27" s="2011"/>
      <c r="K27" s="2011"/>
      <c r="L27" s="2011"/>
      <c r="M27" s="2012"/>
      <c r="N27" s="1996" t="str">
        <f t="shared" ref="N27:N33" si="2">IF(A27="","",IF(N26-F27&gt;0,N26-F27,0))</f>
        <v/>
      </c>
      <c r="O27" s="1997"/>
      <c r="P27" s="1997"/>
      <c r="Q27" s="1997"/>
      <c r="R27" s="1997"/>
      <c r="S27" s="1997"/>
      <c r="T27" s="1997"/>
      <c r="U27" s="1997"/>
      <c r="V27" s="1998"/>
      <c r="W27" s="1999"/>
      <c r="X27" s="2000"/>
      <c r="Y27" s="2000"/>
      <c r="Z27" s="2000"/>
      <c r="AA27" s="2000"/>
      <c r="AB27" s="2000"/>
      <c r="AC27" s="2000"/>
      <c r="AD27" s="2001"/>
    </row>
    <row r="28" spans="1:35" ht="23.1" customHeight="1">
      <c r="A28" s="2008"/>
      <c r="B28" s="2009"/>
      <c r="C28" s="2009"/>
      <c r="D28" s="2009"/>
      <c r="E28" s="2009"/>
      <c r="F28" s="2010"/>
      <c r="G28" s="2011"/>
      <c r="H28" s="2011"/>
      <c r="I28" s="2011"/>
      <c r="J28" s="2011"/>
      <c r="K28" s="2011"/>
      <c r="L28" s="2011"/>
      <c r="M28" s="2012"/>
      <c r="N28" s="1996" t="str">
        <f t="shared" si="2"/>
        <v/>
      </c>
      <c r="O28" s="1997"/>
      <c r="P28" s="1997"/>
      <c r="Q28" s="1997"/>
      <c r="R28" s="1997"/>
      <c r="S28" s="1997"/>
      <c r="T28" s="1997"/>
      <c r="U28" s="1997"/>
      <c r="V28" s="1998"/>
      <c r="W28" s="1999"/>
      <c r="X28" s="2000"/>
      <c r="Y28" s="2000"/>
      <c r="Z28" s="2000"/>
      <c r="AA28" s="2000"/>
      <c r="AB28" s="2000"/>
      <c r="AC28" s="2000"/>
      <c r="AD28" s="2001"/>
    </row>
    <row r="29" spans="1:35" ht="23.1" customHeight="1">
      <c r="A29" s="2008"/>
      <c r="B29" s="2009"/>
      <c r="C29" s="2009"/>
      <c r="D29" s="2009"/>
      <c r="E29" s="2009"/>
      <c r="F29" s="2010"/>
      <c r="G29" s="2011"/>
      <c r="H29" s="2011"/>
      <c r="I29" s="2011"/>
      <c r="J29" s="2011"/>
      <c r="K29" s="2011"/>
      <c r="L29" s="2011"/>
      <c r="M29" s="2012"/>
      <c r="N29" s="1996" t="str">
        <f t="shared" si="2"/>
        <v/>
      </c>
      <c r="O29" s="1997"/>
      <c r="P29" s="1997"/>
      <c r="Q29" s="1997"/>
      <c r="R29" s="1997"/>
      <c r="S29" s="1997"/>
      <c r="T29" s="1997"/>
      <c r="U29" s="1997"/>
      <c r="V29" s="1998"/>
      <c r="W29" s="1999"/>
      <c r="X29" s="2000"/>
      <c r="Y29" s="2000"/>
      <c r="Z29" s="2000"/>
      <c r="AA29" s="2000"/>
      <c r="AB29" s="2000"/>
      <c r="AC29" s="2000"/>
      <c r="AD29" s="2001"/>
    </row>
    <row r="30" spans="1:35" ht="23.1" customHeight="1">
      <c r="A30" s="2008"/>
      <c r="B30" s="2009"/>
      <c r="C30" s="2009"/>
      <c r="D30" s="2009"/>
      <c r="E30" s="2009"/>
      <c r="F30" s="2010"/>
      <c r="G30" s="2011"/>
      <c r="H30" s="2011"/>
      <c r="I30" s="2011"/>
      <c r="J30" s="2011"/>
      <c r="K30" s="2011"/>
      <c r="L30" s="2011"/>
      <c r="M30" s="2012"/>
      <c r="N30" s="1996" t="str">
        <f t="shared" si="2"/>
        <v/>
      </c>
      <c r="O30" s="1997"/>
      <c r="P30" s="1997"/>
      <c r="Q30" s="1997"/>
      <c r="R30" s="1997"/>
      <c r="S30" s="1997"/>
      <c r="T30" s="1997"/>
      <c r="U30" s="1997"/>
      <c r="V30" s="1998"/>
      <c r="W30" s="1999"/>
      <c r="X30" s="2000"/>
      <c r="Y30" s="2000"/>
      <c r="Z30" s="2000"/>
      <c r="AA30" s="2000"/>
      <c r="AB30" s="2000"/>
      <c r="AC30" s="2000"/>
      <c r="AD30" s="2001"/>
    </row>
    <row r="31" spans="1:35" ht="23.1" customHeight="1">
      <c r="A31" s="2008"/>
      <c r="B31" s="2009"/>
      <c r="C31" s="2009"/>
      <c r="D31" s="2009"/>
      <c r="E31" s="2009"/>
      <c r="F31" s="2010"/>
      <c r="G31" s="2011"/>
      <c r="H31" s="2011"/>
      <c r="I31" s="2011"/>
      <c r="J31" s="2011"/>
      <c r="K31" s="2011"/>
      <c r="L31" s="2011"/>
      <c r="M31" s="2012"/>
      <c r="N31" s="1996" t="str">
        <f t="shared" si="2"/>
        <v/>
      </c>
      <c r="O31" s="1997"/>
      <c r="P31" s="1997"/>
      <c r="Q31" s="1997"/>
      <c r="R31" s="1997"/>
      <c r="S31" s="1997"/>
      <c r="T31" s="1997"/>
      <c r="U31" s="1997"/>
      <c r="V31" s="1998"/>
      <c r="W31" s="1999"/>
      <c r="X31" s="2000"/>
      <c r="Y31" s="2000"/>
      <c r="Z31" s="2000"/>
      <c r="AA31" s="2000"/>
      <c r="AB31" s="2000"/>
      <c r="AC31" s="2000"/>
      <c r="AD31" s="2001"/>
    </row>
    <row r="32" spans="1:35" ht="23.1" customHeight="1">
      <c r="A32" s="2008"/>
      <c r="B32" s="2009"/>
      <c r="C32" s="2009"/>
      <c r="D32" s="2009"/>
      <c r="E32" s="2009"/>
      <c r="F32" s="2010"/>
      <c r="G32" s="2011"/>
      <c r="H32" s="2011"/>
      <c r="I32" s="2011"/>
      <c r="J32" s="2011"/>
      <c r="K32" s="2011"/>
      <c r="L32" s="2011"/>
      <c r="M32" s="2012"/>
      <c r="N32" s="1996" t="str">
        <f t="shared" si="2"/>
        <v/>
      </c>
      <c r="O32" s="1997"/>
      <c r="P32" s="1997"/>
      <c r="Q32" s="1997"/>
      <c r="R32" s="1997"/>
      <c r="S32" s="1997"/>
      <c r="T32" s="1997"/>
      <c r="U32" s="1997"/>
      <c r="V32" s="1998"/>
      <c r="W32" s="1999"/>
      <c r="X32" s="2000"/>
      <c r="Y32" s="2000"/>
      <c r="Z32" s="2000"/>
      <c r="AA32" s="2000"/>
      <c r="AB32" s="2000"/>
      <c r="AC32" s="2000"/>
      <c r="AD32" s="2001"/>
    </row>
    <row r="33" spans="1:35" ht="23.1" customHeight="1">
      <c r="A33" s="2008"/>
      <c r="B33" s="2009"/>
      <c r="C33" s="2009"/>
      <c r="D33" s="2009"/>
      <c r="E33" s="2009"/>
      <c r="F33" s="2010"/>
      <c r="G33" s="2011"/>
      <c r="H33" s="2011"/>
      <c r="I33" s="2011"/>
      <c r="J33" s="2011"/>
      <c r="K33" s="2011"/>
      <c r="L33" s="2011"/>
      <c r="M33" s="2012"/>
      <c r="N33" s="1996" t="str">
        <f t="shared" si="2"/>
        <v/>
      </c>
      <c r="O33" s="1997"/>
      <c r="P33" s="1997"/>
      <c r="Q33" s="1997"/>
      <c r="R33" s="1997"/>
      <c r="S33" s="1997"/>
      <c r="T33" s="1997"/>
      <c r="U33" s="1997"/>
      <c r="V33" s="1998"/>
      <c r="W33" s="1999"/>
      <c r="X33" s="2000"/>
      <c r="Y33" s="2000"/>
      <c r="Z33" s="2000"/>
      <c r="AA33" s="2000"/>
      <c r="AB33" s="2000"/>
      <c r="AC33" s="2000"/>
      <c r="AD33" s="2001"/>
    </row>
    <row r="34" spans="1:35" s="55" customFormat="1" ht="23.1" customHeight="1" thickBot="1">
      <c r="A34" s="2016"/>
      <c r="B34" s="2017"/>
      <c r="C34" s="2017"/>
      <c r="D34" s="2017"/>
      <c r="E34" s="2017"/>
      <c r="F34" s="2018"/>
      <c r="G34" s="2019"/>
      <c r="H34" s="2019"/>
      <c r="I34" s="2019"/>
      <c r="J34" s="2019"/>
      <c r="K34" s="2019"/>
      <c r="L34" s="2019"/>
      <c r="M34" s="2020"/>
      <c r="N34" s="2021" t="str">
        <f t="shared" ref="N34" si="3">IF(A34="","",IF(N33-F34&gt;0,N33-F34,0))</f>
        <v/>
      </c>
      <c r="O34" s="2022"/>
      <c r="P34" s="2022"/>
      <c r="Q34" s="2022"/>
      <c r="R34" s="2022"/>
      <c r="S34" s="2022"/>
      <c r="T34" s="2022"/>
      <c r="U34" s="2022"/>
      <c r="V34" s="2023"/>
      <c r="W34" s="2002"/>
      <c r="X34" s="2003"/>
      <c r="Y34" s="2003"/>
      <c r="Z34" s="2003"/>
      <c r="AA34" s="2003"/>
      <c r="AB34" s="2003"/>
      <c r="AC34" s="2003"/>
      <c r="AD34" s="2004"/>
      <c r="AF34" s="54"/>
      <c r="AG34" s="54"/>
      <c r="AH34" s="54"/>
      <c r="AI34" s="54"/>
    </row>
    <row r="35" spans="1:35" s="55" customFormat="1" ht="23.1" customHeight="1">
      <c r="A35" s="57"/>
      <c r="B35" s="57"/>
      <c r="C35" s="57"/>
      <c r="D35" s="57"/>
      <c r="E35" s="57"/>
      <c r="AF35" s="54"/>
      <c r="AG35" s="54"/>
      <c r="AH35" s="54"/>
      <c r="AI35" s="54"/>
    </row>
    <row r="36" spans="1:35" s="55" customFormat="1" ht="23.1" customHeight="1">
      <c r="A36" s="57"/>
      <c r="B36" s="57"/>
      <c r="C36" s="57"/>
      <c r="D36" s="57"/>
      <c r="E36" s="57"/>
      <c r="H36" s="57"/>
      <c r="I36" s="57"/>
      <c r="AF36" s="54"/>
      <c r="AG36" s="54"/>
      <c r="AH36" s="54"/>
      <c r="AI36" s="54"/>
    </row>
    <row r="37" spans="1:35" s="55" customFormat="1" ht="23.1" customHeight="1">
      <c r="A37" s="57"/>
      <c r="B37" s="57"/>
      <c r="C37" s="57"/>
      <c r="D37" s="57"/>
      <c r="E37" s="57"/>
      <c r="AF37" s="54"/>
      <c r="AG37" s="54"/>
      <c r="AH37" s="54"/>
      <c r="AI37" s="54"/>
    </row>
    <row r="38" spans="1:35" s="55" customFormat="1" ht="23.1" customHeight="1">
      <c r="L38" s="57"/>
      <c r="AF38" s="54"/>
      <c r="AG38" s="54"/>
      <c r="AH38" s="54"/>
      <c r="AI38" s="54"/>
    </row>
    <row r="39" spans="1:35" s="55" customFormat="1" ht="23.1" customHeight="1">
      <c r="AF39" s="54"/>
      <c r="AG39" s="54"/>
      <c r="AH39" s="54"/>
      <c r="AI39" s="54"/>
    </row>
    <row r="40" spans="1:35" s="55" customFormat="1" ht="23.1" customHeight="1">
      <c r="AF40" s="54"/>
      <c r="AG40" s="54"/>
      <c r="AH40" s="54"/>
      <c r="AI40" s="54"/>
    </row>
    <row r="41" spans="1:35" s="55" customFormat="1" ht="23.1" customHeight="1">
      <c r="AF41" s="54"/>
      <c r="AG41" s="54"/>
      <c r="AH41" s="54"/>
      <c r="AI41" s="54"/>
    </row>
    <row r="42" spans="1:35" s="55" customFormat="1" ht="23.1" customHeight="1">
      <c r="AF42" s="54"/>
      <c r="AG42" s="54"/>
      <c r="AH42" s="54"/>
      <c r="AI42" s="54"/>
    </row>
    <row r="43" spans="1:35" s="55" customFormat="1" ht="23.1" customHeight="1">
      <c r="AF43" s="54"/>
      <c r="AG43" s="54"/>
      <c r="AH43" s="54"/>
      <c r="AI43" s="54"/>
    </row>
    <row r="44" spans="1:35" s="55" customFormat="1" ht="23.1" customHeight="1">
      <c r="AF44" s="54"/>
      <c r="AG44" s="54"/>
      <c r="AH44" s="54"/>
      <c r="AI44" s="54"/>
    </row>
    <row r="45" spans="1:35" s="55" customFormat="1" ht="23.1" customHeight="1">
      <c r="AF45" s="54"/>
      <c r="AG45" s="54"/>
      <c r="AH45" s="54"/>
      <c r="AI45" s="54"/>
    </row>
    <row r="46" spans="1:35" s="55" customFormat="1" ht="23.1" customHeight="1">
      <c r="AF46" s="54"/>
      <c r="AG46" s="54"/>
      <c r="AH46" s="54"/>
      <c r="AI46" s="54"/>
    </row>
    <row r="47" spans="1:35" s="55" customFormat="1" ht="23.1" customHeight="1">
      <c r="AF47" s="54"/>
      <c r="AG47" s="54"/>
      <c r="AH47" s="54"/>
      <c r="AI47" s="54"/>
    </row>
    <row r="48" spans="1:35" s="55" customFormat="1" ht="23.1" customHeight="1">
      <c r="AF48" s="54"/>
      <c r="AG48" s="54"/>
      <c r="AH48" s="54"/>
      <c r="AI48" s="54"/>
    </row>
    <row r="49" spans="32:35" s="55" customFormat="1" ht="23.1" customHeight="1">
      <c r="AF49" s="54"/>
      <c r="AG49" s="54"/>
      <c r="AH49" s="54"/>
      <c r="AI49" s="54"/>
    </row>
    <row r="50" spans="32:35" s="55" customFormat="1" ht="23.1" customHeight="1">
      <c r="AF50" s="54"/>
      <c r="AG50" s="54"/>
      <c r="AH50" s="54"/>
      <c r="AI50" s="54"/>
    </row>
    <row r="51" spans="32:35" s="55" customFormat="1" ht="23.1" customHeight="1">
      <c r="AF51" s="54"/>
      <c r="AG51" s="54"/>
      <c r="AH51" s="54"/>
      <c r="AI51" s="54"/>
    </row>
    <row r="52" spans="32:35" s="55" customFormat="1" ht="23.1" customHeight="1">
      <c r="AF52" s="54"/>
      <c r="AG52" s="54"/>
      <c r="AH52" s="54"/>
      <c r="AI52" s="54"/>
    </row>
    <row r="53" spans="32:35" s="55" customFormat="1" ht="23.1" customHeight="1">
      <c r="AF53" s="54"/>
      <c r="AG53" s="54"/>
      <c r="AH53" s="54"/>
      <c r="AI53" s="54"/>
    </row>
    <row r="54" spans="32:35" s="55" customFormat="1" ht="23.1" customHeight="1">
      <c r="AF54" s="54"/>
      <c r="AG54" s="54"/>
      <c r="AH54" s="54"/>
      <c r="AI54" s="54"/>
    </row>
    <row r="55" spans="32:35" s="55" customFormat="1" ht="23.1" customHeight="1">
      <c r="AF55" s="54"/>
      <c r="AG55" s="54"/>
      <c r="AH55" s="54"/>
      <c r="AI55" s="54"/>
    </row>
    <row r="56" spans="32:35" s="55" customFormat="1" ht="23.1" customHeight="1">
      <c r="AF56" s="54"/>
      <c r="AG56" s="54"/>
      <c r="AH56" s="54"/>
      <c r="AI56" s="54"/>
    </row>
    <row r="57" spans="32:35" s="55" customFormat="1" ht="23.1" customHeight="1">
      <c r="AF57" s="54"/>
      <c r="AG57" s="54"/>
      <c r="AH57" s="54"/>
      <c r="AI57" s="54"/>
    </row>
    <row r="58" spans="32:35" s="55" customFormat="1" ht="23.1" customHeight="1">
      <c r="AF58" s="54"/>
      <c r="AG58" s="54"/>
      <c r="AH58" s="54"/>
      <c r="AI58" s="54"/>
    </row>
    <row r="59" spans="32:35" s="55" customFormat="1" ht="23.1" customHeight="1">
      <c r="AF59" s="54"/>
      <c r="AG59" s="54"/>
      <c r="AH59" s="54"/>
      <c r="AI59" s="54"/>
    </row>
    <row r="60" spans="32:35" s="55" customFormat="1" ht="23.1" customHeight="1">
      <c r="AF60" s="54"/>
      <c r="AG60" s="54"/>
      <c r="AH60" s="54"/>
      <c r="AI60" s="54"/>
    </row>
    <row r="61" spans="32:35" s="55" customFormat="1" ht="23.1" customHeight="1">
      <c r="AF61" s="54"/>
      <c r="AG61" s="54"/>
      <c r="AH61" s="54"/>
      <c r="AI61" s="54"/>
    </row>
    <row r="62" spans="32:35" s="55" customFormat="1" ht="23.1" customHeight="1">
      <c r="AF62" s="54"/>
      <c r="AG62" s="54"/>
      <c r="AH62" s="54"/>
      <c r="AI62" s="54"/>
    </row>
    <row r="63" spans="32:35" s="55" customFormat="1" ht="23.1" customHeight="1">
      <c r="AF63" s="54"/>
      <c r="AG63" s="54"/>
      <c r="AH63" s="54"/>
      <c r="AI63" s="54"/>
    </row>
    <row r="64" spans="32:35" s="55" customFormat="1" ht="23.1" customHeight="1">
      <c r="AF64" s="54"/>
      <c r="AG64" s="54"/>
      <c r="AH64" s="54"/>
      <c r="AI64" s="54"/>
    </row>
    <row r="65" spans="32:35" s="55" customFormat="1" ht="23.1" customHeight="1">
      <c r="AF65" s="54"/>
      <c r="AG65" s="54"/>
      <c r="AH65" s="54"/>
      <c r="AI65" s="54"/>
    </row>
    <row r="66" spans="32:35" s="55" customFormat="1" ht="23.1" customHeight="1">
      <c r="AF66" s="54"/>
      <c r="AG66" s="54"/>
      <c r="AH66" s="54"/>
      <c r="AI66" s="54"/>
    </row>
    <row r="67" spans="32:35" s="55" customFormat="1" ht="23.1" customHeight="1">
      <c r="AF67" s="54"/>
      <c r="AG67" s="54"/>
      <c r="AH67" s="54"/>
      <c r="AI67" s="54"/>
    </row>
    <row r="68" spans="32:35" s="55" customFormat="1" ht="23.1" customHeight="1">
      <c r="AF68" s="54"/>
      <c r="AG68" s="54"/>
      <c r="AH68" s="54"/>
      <c r="AI68" s="54"/>
    </row>
    <row r="69" spans="32:35" s="55" customFormat="1" ht="23.1" customHeight="1">
      <c r="AF69" s="54"/>
      <c r="AG69" s="54"/>
      <c r="AH69" s="54"/>
      <c r="AI69" s="54"/>
    </row>
    <row r="70" spans="32:35" s="55" customFormat="1" ht="23.1" customHeight="1">
      <c r="AF70" s="54"/>
      <c r="AG70" s="54"/>
      <c r="AH70" s="54"/>
      <c r="AI70" s="54"/>
    </row>
    <row r="71" spans="32:35" s="55" customFormat="1" ht="23.1" customHeight="1">
      <c r="AF71" s="54"/>
      <c r="AG71" s="54"/>
      <c r="AH71" s="54"/>
      <c r="AI71" s="54"/>
    </row>
    <row r="72" spans="32:35" s="55" customFormat="1" ht="23.1" customHeight="1">
      <c r="AF72" s="54"/>
      <c r="AG72" s="54"/>
      <c r="AH72" s="54"/>
      <c r="AI72" s="54"/>
    </row>
    <row r="73" spans="32:35" s="55" customFormat="1" ht="23.1" customHeight="1">
      <c r="AF73" s="54"/>
      <c r="AG73" s="54"/>
      <c r="AH73" s="54"/>
      <c r="AI73" s="54"/>
    </row>
    <row r="74" spans="32:35" s="55" customFormat="1" ht="23.1" customHeight="1">
      <c r="AF74" s="54"/>
      <c r="AG74" s="54"/>
      <c r="AH74" s="54"/>
      <c r="AI74" s="54"/>
    </row>
    <row r="75" spans="32:35" s="55" customFormat="1" ht="23.1" customHeight="1">
      <c r="AF75" s="54"/>
      <c r="AG75" s="54"/>
      <c r="AH75" s="54"/>
      <c r="AI75" s="54"/>
    </row>
    <row r="76" spans="32:35" s="55" customFormat="1" ht="23.1" customHeight="1">
      <c r="AF76" s="54"/>
      <c r="AG76" s="54"/>
      <c r="AH76" s="54"/>
      <c r="AI76" s="54"/>
    </row>
    <row r="77" spans="32:35" s="55" customFormat="1" ht="23.1" customHeight="1">
      <c r="AF77" s="54"/>
      <c r="AG77" s="54"/>
      <c r="AH77" s="54"/>
      <c r="AI77" s="54"/>
    </row>
    <row r="78" spans="32:35" s="55" customFormat="1" ht="23.1" customHeight="1">
      <c r="AF78" s="54"/>
      <c r="AG78" s="54"/>
      <c r="AH78" s="54"/>
      <c r="AI78" s="54"/>
    </row>
    <row r="79" spans="32:35" s="55" customFormat="1" ht="23.1" customHeight="1">
      <c r="AF79" s="54"/>
      <c r="AG79" s="54"/>
      <c r="AH79" s="54"/>
      <c r="AI79" s="54"/>
    </row>
    <row r="80" spans="32:35" s="55" customFormat="1" ht="23.1" customHeight="1">
      <c r="AF80" s="54"/>
      <c r="AG80" s="54"/>
      <c r="AH80" s="54"/>
      <c r="AI80" s="54"/>
    </row>
    <row r="81" spans="32:35" s="55" customFormat="1" ht="23.1" customHeight="1">
      <c r="AF81" s="54"/>
      <c r="AG81" s="54"/>
      <c r="AH81" s="54"/>
      <c r="AI81" s="54"/>
    </row>
    <row r="82" spans="32:35" s="55" customFormat="1" ht="23.1" customHeight="1">
      <c r="AF82" s="54"/>
      <c r="AG82" s="54"/>
      <c r="AH82" s="54"/>
      <c r="AI82" s="54"/>
    </row>
    <row r="83" spans="32:35" s="55" customFormat="1" ht="23.1" customHeight="1">
      <c r="AF83" s="54"/>
      <c r="AG83" s="54"/>
      <c r="AH83" s="54"/>
      <c r="AI83" s="54"/>
    </row>
    <row r="84" spans="32:35" s="55" customFormat="1" ht="23.1" customHeight="1">
      <c r="AF84" s="54"/>
      <c r="AG84" s="54"/>
      <c r="AH84" s="54"/>
      <c r="AI84" s="54"/>
    </row>
    <row r="85" spans="32:35" s="55" customFormat="1" ht="23.1" customHeight="1">
      <c r="AF85" s="54"/>
      <c r="AG85" s="54"/>
      <c r="AH85" s="54"/>
      <c r="AI85" s="54"/>
    </row>
    <row r="86" spans="32:35" s="55" customFormat="1" ht="23.1" customHeight="1">
      <c r="AF86" s="54"/>
      <c r="AG86" s="54"/>
      <c r="AH86" s="54"/>
      <c r="AI86" s="54"/>
    </row>
    <row r="87" spans="32:35" s="55" customFormat="1" ht="23.1" customHeight="1">
      <c r="AF87" s="54"/>
      <c r="AG87" s="54"/>
      <c r="AH87" s="54"/>
      <c r="AI87" s="54"/>
    </row>
    <row r="88" spans="32:35" s="55" customFormat="1" ht="23.1" customHeight="1">
      <c r="AF88" s="54"/>
      <c r="AG88" s="54"/>
      <c r="AH88" s="54"/>
      <c r="AI88" s="54"/>
    </row>
    <row r="89" spans="32:35" s="55" customFormat="1" ht="23.1" customHeight="1">
      <c r="AF89" s="54"/>
      <c r="AG89" s="54"/>
      <c r="AH89" s="54"/>
      <c r="AI89" s="54"/>
    </row>
    <row r="90" spans="32:35" s="55" customFormat="1" ht="23.1" customHeight="1">
      <c r="AF90" s="54"/>
      <c r="AG90" s="54"/>
      <c r="AH90" s="54"/>
      <c r="AI90" s="54"/>
    </row>
    <row r="91" spans="32:35" s="55" customFormat="1" ht="23.1" customHeight="1">
      <c r="AF91" s="54"/>
      <c r="AG91" s="54"/>
      <c r="AH91" s="54"/>
      <c r="AI91" s="54"/>
    </row>
    <row r="92" spans="32:35" s="55" customFormat="1" ht="23.1" customHeight="1">
      <c r="AF92" s="54"/>
      <c r="AG92" s="54"/>
      <c r="AH92" s="54"/>
      <c r="AI92" s="54"/>
    </row>
    <row r="93" spans="32:35" s="55" customFormat="1" ht="23.1" customHeight="1">
      <c r="AF93" s="54"/>
      <c r="AG93" s="54"/>
      <c r="AH93" s="54"/>
      <c r="AI93" s="54"/>
    </row>
    <row r="94" spans="32:35" s="55" customFormat="1" ht="23.1" customHeight="1">
      <c r="AF94" s="54"/>
      <c r="AG94" s="54"/>
      <c r="AH94" s="54"/>
      <c r="AI94" s="54"/>
    </row>
    <row r="95" spans="32:35" s="55" customFormat="1" ht="23.1" customHeight="1">
      <c r="AF95" s="54"/>
      <c r="AG95" s="54"/>
      <c r="AH95" s="54"/>
      <c r="AI95" s="54"/>
    </row>
    <row r="96" spans="32:35" s="55" customFormat="1" ht="23.1" customHeight="1">
      <c r="AF96" s="54"/>
      <c r="AG96" s="54"/>
      <c r="AH96" s="54"/>
      <c r="AI96" s="54"/>
    </row>
    <row r="97" spans="32:35" s="55" customFormat="1" ht="23.1" customHeight="1">
      <c r="AF97" s="54"/>
      <c r="AG97" s="54"/>
      <c r="AH97" s="54"/>
      <c r="AI97" s="54"/>
    </row>
    <row r="98" spans="32:35" s="55" customFormat="1" ht="23.1" customHeight="1">
      <c r="AF98" s="54"/>
      <c r="AG98" s="54"/>
      <c r="AH98" s="54"/>
      <c r="AI98" s="54"/>
    </row>
    <row r="99" spans="32:35" s="55" customFormat="1" ht="23.1" customHeight="1">
      <c r="AF99" s="54"/>
      <c r="AG99" s="54"/>
      <c r="AH99" s="54"/>
      <c r="AI99" s="54"/>
    </row>
    <row r="100" spans="32:35" s="55" customFormat="1" ht="23.1" customHeight="1">
      <c r="AF100" s="54"/>
      <c r="AG100" s="54"/>
      <c r="AH100" s="54"/>
      <c r="AI100" s="54"/>
    </row>
    <row r="101" spans="32:35" s="55" customFormat="1" ht="23.1" customHeight="1">
      <c r="AF101" s="54"/>
      <c r="AG101" s="54"/>
      <c r="AH101" s="54"/>
      <c r="AI101" s="54"/>
    </row>
    <row r="102" spans="32:35" s="55" customFormat="1" ht="23.1" customHeight="1">
      <c r="AF102" s="54"/>
      <c r="AG102" s="54"/>
      <c r="AH102" s="54"/>
      <c r="AI102" s="54"/>
    </row>
    <row r="103" spans="32:35" s="55" customFormat="1" ht="23.1" customHeight="1">
      <c r="AF103" s="54"/>
      <c r="AG103" s="54"/>
      <c r="AH103" s="54"/>
      <c r="AI103" s="54"/>
    </row>
    <row r="104" spans="32:35" s="55" customFormat="1" ht="23.1" customHeight="1">
      <c r="AF104" s="54"/>
      <c r="AG104" s="54"/>
      <c r="AH104" s="54"/>
      <c r="AI104" s="54"/>
    </row>
    <row r="105" spans="32:35" s="55" customFormat="1" ht="23.1" customHeight="1">
      <c r="AF105" s="54"/>
      <c r="AG105" s="54"/>
      <c r="AH105" s="54"/>
      <c r="AI105" s="54"/>
    </row>
    <row r="106" spans="32:35" s="55" customFormat="1" ht="23.1" customHeight="1">
      <c r="AF106" s="54"/>
      <c r="AG106" s="54"/>
      <c r="AH106" s="54"/>
      <c r="AI106" s="54"/>
    </row>
    <row r="107" spans="32:35" s="55" customFormat="1" ht="23.1" customHeight="1">
      <c r="AF107" s="54"/>
      <c r="AG107" s="54"/>
      <c r="AH107" s="54"/>
      <c r="AI107" s="54"/>
    </row>
    <row r="108" spans="32:35" s="55" customFormat="1" ht="23.1" customHeight="1">
      <c r="AF108" s="54"/>
      <c r="AG108" s="54"/>
      <c r="AH108" s="54"/>
      <c r="AI108" s="54"/>
    </row>
    <row r="109" spans="32:35" s="55" customFormat="1" ht="23.1" customHeight="1">
      <c r="AF109" s="54"/>
      <c r="AG109" s="54"/>
      <c r="AH109" s="54"/>
      <c r="AI109" s="54"/>
    </row>
    <row r="110" spans="32:35" s="55" customFormat="1" ht="23.1" customHeight="1">
      <c r="AF110" s="54"/>
      <c r="AG110" s="54"/>
      <c r="AH110" s="54"/>
      <c r="AI110" s="54"/>
    </row>
    <row r="111" spans="32:35" s="55" customFormat="1" ht="23.1" customHeight="1">
      <c r="AF111" s="54"/>
      <c r="AG111" s="54"/>
      <c r="AH111" s="54"/>
      <c r="AI111" s="54"/>
    </row>
    <row r="112" spans="32:35" s="55" customFormat="1" ht="23.1" customHeight="1">
      <c r="AF112" s="54"/>
      <c r="AG112" s="54"/>
      <c r="AH112" s="54"/>
      <c r="AI112" s="54"/>
    </row>
    <row r="113" spans="32:35" s="55" customFormat="1" ht="23.1" customHeight="1">
      <c r="AF113" s="54"/>
      <c r="AG113" s="54"/>
      <c r="AH113" s="54"/>
      <c r="AI113" s="54"/>
    </row>
    <row r="114" spans="32:35" s="55" customFormat="1" ht="23.1" customHeight="1">
      <c r="AF114" s="54"/>
      <c r="AG114" s="54"/>
      <c r="AH114" s="54"/>
      <c r="AI114" s="54"/>
    </row>
    <row r="115" spans="32:35" s="55" customFormat="1" ht="23.1" customHeight="1">
      <c r="AF115" s="54"/>
      <c r="AG115" s="54"/>
      <c r="AH115" s="54"/>
      <c r="AI115" s="54"/>
    </row>
    <row r="116" spans="32:35" s="55" customFormat="1" ht="23.1" customHeight="1">
      <c r="AF116" s="54"/>
      <c r="AG116" s="54"/>
      <c r="AH116" s="54"/>
      <c r="AI116" s="54"/>
    </row>
    <row r="117" spans="32:35" s="55" customFormat="1" ht="23.1" customHeight="1">
      <c r="AF117" s="54"/>
      <c r="AG117" s="54"/>
      <c r="AH117" s="54"/>
      <c r="AI117" s="54"/>
    </row>
    <row r="118" spans="32:35" s="55" customFormat="1" ht="23.1" customHeight="1">
      <c r="AF118" s="54"/>
      <c r="AG118" s="54"/>
      <c r="AH118" s="54"/>
      <c r="AI118" s="54"/>
    </row>
    <row r="119" spans="32:35" s="55" customFormat="1" ht="23.1" customHeight="1">
      <c r="AF119" s="54"/>
      <c r="AG119" s="54"/>
      <c r="AH119" s="54"/>
      <c r="AI119" s="54"/>
    </row>
    <row r="120" spans="32:35" s="55" customFormat="1" ht="23.1" customHeight="1">
      <c r="AF120" s="54"/>
      <c r="AG120" s="54"/>
      <c r="AH120" s="54"/>
      <c r="AI120" s="54"/>
    </row>
    <row r="121" spans="32:35" s="55" customFormat="1" ht="23.1" customHeight="1">
      <c r="AF121" s="54"/>
      <c r="AG121" s="54"/>
      <c r="AH121" s="54"/>
      <c r="AI121" s="54"/>
    </row>
    <row r="122" spans="32:35" s="55" customFormat="1" ht="23.1" customHeight="1">
      <c r="AF122" s="54"/>
      <c r="AG122" s="54"/>
      <c r="AH122" s="54"/>
      <c r="AI122" s="54"/>
    </row>
    <row r="123" spans="32:35" s="55" customFormat="1" ht="23.1" customHeight="1">
      <c r="AF123" s="54"/>
      <c r="AG123" s="54"/>
      <c r="AH123" s="54"/>
      <c r="AI123" s="54"/>
    </row>
    <row r="124" spans="32:35" s="55" customFormat="1" ht="23.1" customHeight="1">
      <c r="AF124" s="54"/>
      <c r="AG124" s="54"/>
      <c r="AH124" s="54"/>
      <c r="AI124" s="54"/>
    </row>
    <row r="125" spans="32:35" s="55" customFormat="1" ht="23.1" customHeight="1">
      <c r="AF125" s="54"/>
      <c r="AG125" s="54"/>
      <c r="AH125" s="54"/>
      <c r="AI125" s="54"/>
    </row>
    <row r="126" spans="32:35" s="55" customFormat="1" ht="23.1" customHeight="1">
      <c r="AF126" s="54"/>
      <c r="AG126" s="54"/>
      <c r="AH126" s="54"/>
      <c r="AI126" s="54"/>
    </row>
    <row r="127" spans="32:35" s="55" customFormat="1" ht="23.1" customHeight="1">
      <c r="AF127" s="54"/>
      <c r="AG127" s="54"/>
      <c r="AH127" s="54"/>
      <c r="AI127" s="54"/>
    </row>
    <row r="128" spans="32:35" s="55" customFormat="1" ht="23.1" customHeight="1">
      <c r="AF128" s="54"/>
      <c r="AG128" s="54"/>
      <c r="AH128" s="54"/>
      <c r="AI128" s="54"/>
    </row>
    <row r="129" spans="32:35" s="55" customFormat="1" ht="23.1" customHeight="1">
      <c r="AF129" s="54"/>
      <c r="AG129" s="54"/>
      <c r="AH129" s="54"/>
      <c r="AI129" s="54"/>
    </row>
    <row r="130" spans="32:35" s="55" customFormat="1" ht="23.1" customHeight="1">
      <c r="AF130" s="54"/>
      <c r="AG130" s="54"/>
      <c r="AH130" s="54"/>
      <c r="AI130" s="54"/>
    </row>
    <row r="131" spans="32:35" s="55" customFormat="1" ht="23.1" customHeight="1">
      <c r="AF131" s="54"/>
      <c r="AG131" s="54"/>
      <c r="AH131" s="54"/>
      <c r="AI131" s="54"/>
    </row>
    <row r="132" spans="32:35" s="55" customFormat="1" ht="23.1" customHeight="1">
      <c r="AF132" s="54"/>
      <c r="AG132" s="54"/>
      <c r="AH132" s="54"/>
      <c r="AI132" s="54"/>
    </row>
    <row r="133" spans="32:35" s="55" customFormat="1" ht="23.1" customHeight="1">
      <c r="AF133" s="54"/>
      <c r="AG133" s="54"/>
      <c r="AH133" s="54"/>
      <c r="AI133" s="54"/>
    </row>
    <row r="134" spans="32:35" s="55" customFormat="1" ht="23.1" customHeight="1">
      <c r="AF134" s="54"/>
      <c r="AG134" s="54"/>
      <c r="AH134" s="54"/>
      <c r="AI134" s="54"/>
    </row>
    <row r="135" spans="32:35" s="55" customFormat="1" ht="23.1" customHeight="1">
      <c r="AF135" s="54"/>
      <c r="AG135" s="54"/>
      <c r="AH135" s="54"/>
      <c r="AI135" s="54"/>
    </row>
    <row r="136" spans="32:35" s="55" customFormat="1" ht="23.1" customHeight="1">
      <c r="AF136" s="54"/>
      <c r="AG136" s="54"/>
      <c r="AH136" s="54"/>
      <c r="AI136" s="54"/>
    </row>
    <row r="137" spans="32:35" s="55" customFormat="1" ht="23.1" customHeight="1">
      <c r="AF137" s="54"/>
      <c r="AG137" s="54"/>
      <c r="AH137" s="54"/>
      <c r="AI137" s="54"/>
    </row>
    <row r="138" spans="32:35" s="55" customFormat="1" ht="23.1" customHeight="1">
      <c r="AF138" s="54"/>
      <c r="AG138" s="54"/>
      <c r="AH138" s="54"/>
      <c r="AI138" s="54"/>
    </row>
    <row r="139" spans="32:35" s="55" customFormat="1" ht="23.1" customHeight="1">
      <c r="AF139" s="54"/>
      <c r="AG139" s="54"/>
      <c r="AH139" s="54"/>
      <c r="AI139" s="54"/>
    </row>
    <row r="140" spans="32:35" s="55" customFormat="1" ht="23.1" customHeight="1">
      <c r="AF140" s="54"/>
      <c r="AG140" s="54"/>
      <c r="AH140" s="54"/>
      <c r="AI140" s="54"/>
    </row>
    <row r="141" spans="32:35" s="55" customFormat="1" ht="23.1" customHeight="1">
      <c r="AF141" s="54"/>
      <c r="AG141" s="54"/>
      <c r="AH141" s="54"/>
      <c r="AI141" s="54"/>
    </row>
    <row r="142" spans="32:35" s="55" customFormat="1" ht="23.1" customHeight="1">
      <c r="AF142" s="54"/>
      <c r="AG142" s="54"/>
      <c r="AH142" s="54"/>
      <c r="AI142" s="54"/>
    </row>
    <row r="143" spans="32:35" s="55" customFormat="1" ht="23.1" customHeight="1">
      <c r="AF143" s="54"/>
      <c r="AG143" s="54"/>
      <c r="AH143" s="54"/>
      <c r="AI143" s="54"/>
    </row>
    <row r="144" spans="32:35" s="55" customFormat="1" ht="23.1" customHeight="1">
      <c r="AF144" s="54"/>
      <c r="AG144" s="54"/>
      <c r="AH144" s="54"/>
      <c r="AI144" s="54"/>
    </row>
    <row r="145" spans="32:35" s="55" customFormat="1" ht="23.1" customHeight="1">
      <c r="AF145" s="54"/>
      <c r="AG145" s="54"/>
      <c r="AH145" s="54"/>
      <c r="AI145" s="54"/>
    </row>
    <row r="146" spans="32:35" s="55" customFormat="1" ht="23.1" customHeight="1">
      <c r="AF146" s="54"/>
      <c r="AG146" s="54"/>
      <c r="AH146" s="54"/>
      <c r="AI146" s="54"/>
    </row>
    <row r="147" spans="32:35" s="55" customFormat="1" ht="23.1" customHeight="1">
      <c r="AF147" s="54"/>
      <c r="AG147" s="54"/>
      <c r="AH147" s="54"/>
      <c r="AI147" s="54"/>
    </row>
    <row r="148" spans="32:35" s="55" customFormat="1" ht="23.1" customHeight="1">
      <c r="AF148" s="54"/>
      <c r="AG148" s="54"/>
      <c r="AH148" s="54"/>
      <c r="AI148" s="54"/>
    </row>
    <row r="149" spans="32:35" s="55" customFormat="1" ht="23.1" customHeight="1">
      <c r="AF149" s="54"/>
      <c r="AG149" s="54"/>
      <c r="AH149" s="54"/>
      <c r="AI149" s="54"/>
    </row>
    <row r="150" spans="32:35" s="55" customFormat="1" ht="23.1" customHeight="1">
      <c r="AF150" s="54"/>
      <c r="AG150" s="54"/>
      <c r="AH150" s="54"/>
      <c r="AI150" s="54"/>
    </row>
    <row r="151" spans="32:35" s="55" customFormat="1" ht="23.1" customHeight="1">
      <c r="AF151" s="54"/>
      <c r="AG151" s="54"/>
      <c r="AH151" s="54"/>
      <c r="AI151" s="54"/>
    </row>
    <row r="152" spans="32:35" s="55" customFormat="1" ht="23.1" customHeight="1">
      <c r="AF152" s="54"/>
      <c r="AG152" s="54"/>
      <c r="AH152" s="54"/>
      <c r="AI152" s="54"/>
    </row>
    <row r="153" spans="32:35" s="55" customFormat="1" ht="23.1" customHeight="1">
      <c r="AF153" s="54"/>
      <c r="AG153" s="54"/>
      <c r="AH153" s="54"/>
      <c r="AI153" s="54"/>
    </row>
    <row r="154" spans="32:35" s="55" customFormat="1" ht="23.1" customHeight="1">
      <c r="AF154" s="54"/>
      <c r="AG154" s="54"/>
      <c r="AH154" s="54"/>
      <c r="AI154" s="54"/>
    </row>
    <row r="155" spans="32:35" s="55" customFormat="1" ht="23.1" customHeight="1">
      <c r="AF155" s="54"/>
      <c r="AG155" s="54"/>
      <c r="AH155" s="54"/>
      <c r="AI155" s="54"/>
    </row>
    <row r="156" spans="32:35" s="55" customFormat="1" ht="23.1" customHeight="1">
      <c r="AF156" s="54"/>
      <c r="AG156" s="54"/>
      <c r="AH156" s="54"/>
      <c r="AI156" s="54"/>
    </row>
    <row r="157" spans="32:35" s="55" customFormat="1" ht="23.1" customHeight="1">
      <c r="AF157" s="54"/>
      <c r="AG157" s="54"/>
      <c r="AH157" s="54"/>
      <c r="AI157" s="54"/>
    </row>
    <row r="158" spans="32:35" s="55" customFormat="1" ht="23.1" customHeight="1">
      <c r="AF158" s="54"/>
      <c r="AG158" s="54"/>
      <c r="AH158" s="54"/>
      <c r="AI158" s="54"/>
    </row>
    <row r="159" spans="32:35" s="55" customFormat="1" ht="23.1" customHeight="1">
      <c r="AF159" s="54"/>
      <c r="AG159" s="54"/>
      <c r="AH159" s="54"/>
      <c r="AI159" s="54"/>
    </row>
    <row r="160" spans="32:35" s="55" customFormat="1" ht="23.1" customHeight="1">
      <c r="AF160" s="54"/>
      <c r="AG160" s="54"/>
      <c r="AH160" s="54"/>
      <c r="AI160" s="54"/>
    </row>
    <row r="161" spans="32:35" s="55" customFormat="1" ht="23.1" customHeight="1">
      <c r="AF161" s="54"/>
      <c r="AG161" s="54"/>
      <c r="AH161" s="54"/>
      <c r="AI161" s="54"/>
    </row>
    <row r="162" spans="32:35" s="55" customFormat="1" ht="23.1" customHeight="1">
      <c r="AF162" s="54"/>
      <c r="AG162" s="54"/>
      <c r="AH162" s="54"/>
      <c r="AI162" s="54"/>
    </row>
    <row r="163" spans="32:35" s="55" customFormat="1" ht="23.1" customHeight="1">
      <c r="AF163" s="54"/>
      <c r="AG163" s="54"/>
      <c r="AH163" s="54"/>
      <c r="AI163" s="54"/>
    </row>
    <row r="164" spans="32:35" s="55" customFormat="1" ht="23.1" customHeight="1">
      <c r="AF164" s="54"/>
      <c r="AG164" s="54"/>
      <c r="AH164" s="54"/>
      <c r="AI164" s="54"/>
    </row>
    <row r="165" spans="32:35" s="55" customFormat="1" ht="23.1" customHeight="1">
      <c r="AF165" s="54"/>
      <c r="AG165" s="54"/>
      <c r="AH165" s="54"/>
      <c r="AI165" s="54"/>
    </row>
    <row r="166" spans="32:35" s="55" customFormat="1" ht="23.1" customHeight="1">
      <c r="AF166" s="54"/>
      <c r="AG166" s="54"/>
      <c r="AH166" s="54"/>
      <c r="AI166" s="54"/>
    </row>
    <row r="167" spans="32:35" s="55" customFormat="1" ht="23.1" customHeight="1">
      <c r="AF167" s="54"/>
      <c r="AG167" s="54"/>
      <c r="AH167" s="54"/>
      <c r="AI167" s="54"/>
    </row>
    <row r="168" spans="32:35" s="55" customFormat="1" ht="23.1" customHeight="1">
      <c r="AF168" s="54"/>
      <c r="AG168" s="54"/>
      <c r="AH168" s="54"/>
      <c r="AI168" s="54"/>
    </row>
    <row r="169" spans="32:35" s="55" customFormat="1" ht="23.1" customHeight="1">
      <c r="AF169" s="54"/>
      <c r="AG169" s="54"/>
      <c r="AH169" s="54"/>
      <c r="AI169" s="54"/>
    </row>
    <row r="170" spans="32:35" s="55" customFormat="1" ht="23.1" customHeight="1">
      <c r="AF170" s="54"/>
      <c r="AG170" s="54"/>
      <c r="AH170" s="54"/>
      <c r="AI170" s="54"/>
    </row>
    <row r="171" spans="32:35" s="55" customFormat="1" ht="23.1" customHeight="1">
      <c r="AF171" s="54"/>
      <c r="AG171" s="54"/>
      <c r="AH171" s="54"/>
      <c r="AI171" s="54"/>
    </row>
    <row r="172" spans="32:35" s="55" customFormat="1" ht="23.1" customHeight="1">
      <c r="AF172" s="54"/>
      <c r="AG172" s="54"/>
      <c r="AH172" s="54"/>
      <c r="AI172" s="54"/>
    </row>
    <row r="173" spans="32:35" s="55" customFormat="1" ht="23.1" customHeight="1">
      <c r="AF173" s="54"/>
      <c r="AG173" s="54"/>
      <c r="AH173" s="54"/>
      <c r="AI173" s="54"/>
    </row>
    <row r="174" spans="32:35" s="55" customFormat="1" ht="23.1" customHeight="1">
      <c r="AF174" s="54"/>
      <c r="AG174" s="54"/>
      <c r="AH174" s="54"/>
      <c r="AI174" s="54"/>
    </row>
    <row r="175" spans="32:35" s="55" customFormat="1" ht="23.1" customHeight="1">
      <c r="AF175" s="54"/>
      <c r="AG175" s="54"/>
      <c r="AH175" s="54"/>
      <c r="AI175" s="54"/>
    </row>
    <row r="176" spans="32:35" s="55" customFormat="1" ht="23.1" customHeight="1">
      <c r="AF176" s="54"/>
      <c r="AG176" s="54"/>
      <c r="AH176" s="54"/>
      <c r="AI176" s="54"/>
    </row>
    <row r="177" spans="32:35" s="55" customFormat="1" ht="23.1" customHeight="1">
      <c r="AF177" s="54"/>
      <c r="AG177" s="54"/>
      <c r="AH177" s="54"/>
      <c r="AI177" s="54"/>
    </row>
    <row r="178" spans="32:35" s="55" customFormat="1" ht="23.1" customHeight="1">
      <c r="AF178" s="54"/>
      <c r="AG178" s="54"/>
      <c r="AH178" s="54"/>
      <c r="AI178" s="54"/>
    </row>
    <row r="179" spans="32:35" s="55" customFormat="1" ht="23.1" customHeight="1">
      <c r="AF179" s="54"/>
      <c r="AG179" s="54"/>
      <c r="AH179" s="54"/>
      <c r="AI179" s="54"/>
    </row>
    <row r="180" spans="32:35" s="55" customFormat="1" ht="23.1" customHeight="1">
      <c r="AF180" s="54"/>
      <c r="AG180" s="54"/>
      <c r="AH180" s="54"/>
      <c r="AI180" s="54"/>
    </row>
    <row r="181" spans="32:35" s="55" customFormat="1" ht="23.1" customHeight="1">
      <c r="AF181" s="54"/>
      <c r="AG181" s="54"/>
      <c r="AH181" s="54"/>
      <c r="AI181" s="54"/>
    </row>
    <row r="182" spans="32:35" s="55" customFormat="1" ht="23.1" customHeight="1">
      <c r="AF182" s="54"/>
      <c r="AG182" s="54"/>
      <c r="AH182" s="54"/>
      <c r="AI182" s="54"/>
    </row>
    <row r="183" spans="32:35" s="55" customFormat="1" ht="23.1" customHeight="1">
      <c r="AF183" s="54"/>
      <c r="AG183" s="54"/>
      <c r="AH183" s="54"/>
      <c r="AI183" s="54"/>
    </row>
    <row r="184" spans="32:35" s="55" customFormat="1" ht="23.1" customHeight="1">
      <c r="AF184" s="54"/>
      <c r="AG184" s="54"/>
      <c r="AH184" s="54"/>
      <c r="AI184" s="54"/>
    </row>
    <row r="185" spans="32:35" s="55" customFormat="1" ht="23.1" customHeight="1">
      <c r="AF185" s="54"/>
      <c r="AG185" s="54"/>
      <c r="AH185" s="54"/>
      <c r="AI185" s="54"/>
    </row>
    <row r="186" spans="32:35" s="55" customFormat="1" ht="23.1" customHeight="1">
      <c r="AF186" s="54"/>
      <c r="AG186" s="54"/>
      <c r="AH186" s="54"/>
      <c r="AI186" s="54"/>
    </row>
    <row r="187" spans="32:35" s="55" customFormat="1" ht="23.1" customHeight="1">
      <c r="AF187" s="54"/>
      <c r="AG187" s="54"/>
      <c r="AH187" s="54"/>
      <c r="AI187" s="54"/>
    </row>
    <row r="188" spans="32:35" s="55" customFormat="1" ht="23.1" customHeight="1">
      <c r="AF188" s="54"/>
      <c r="AG188" s="54"/>
      <c r="AH188" s="54"/>
      <c r="AI188" s="54"/>
    </row>
    <row r="189" spans="32:35" s="55" customFormat="1" ht="23.1" customHeight="1">
      <c r="AF189" s="54"/>
      <c r="AG189" s="54"/>
      <c r="AH189" s="54"/>
      <c r="AI189" s="54"/>
    </row>
    <row r="190" spans="32:35" s="55" customFormat="1" ht="23.1" customHeight="1">
      <c r="AF190" s="54"/>
      <c r="AG190" s="54"/>
      <c r="AH190" s="54"/>
      <c r="AI190" s="54"/>
    </row>
    <row r="191" spans="32:35" s="55" customFormat="1" ht="23.1" customHeight="1">
      <c r="AF191" s="54"/>
      <c r="AG191" s="54"/>
      <c r="AH191" s="54"/>
      <c r="AI191" s="54"/>
    </row>
    <row r="192" spans="32:35" s="55" customFormat="1" ht="23.1" customHeight="1">
      <c r="AF192" s="54"/>
      <c r="AG192" s="54"/>
      <c r="AH192" s="54"/>
      <c r="AI192" s="54"/>
    </row>
    <row r="193" spans="32:35" s="55" customFormat="1" ht="23.1" customHeight="1">
      <c r="AF193" s="54"/>
      <c r="AG193" s="54"/>
      <c r="AH193" s="54"/>
      <c r="AI193" s="54"/>
    </row>
    <row r="194" spans="32:35" s="55" customFormat="1" ht="23.1" customHeight="1">
      <c r="AF194" s="54"/>
      <c r="AG194" s="54"/>
      <c r="AH194" s="54"/>
      <c r="AI194" s="54"/>
    </row>
    <row r="195" spans="32:35" s="55" customFormat="1" ht="23.1" customHeight="1">
      <c r="AF195" s="54"/>
      <c r="AG195" s="54"/>
      <c r="AH195" s="54"/>
      <c r="AI195" s="54"/>
    </row>
    <row r="196" spans="32:35" s="55" customFormat="1" ht="23.1" customHeight="1">
      <c r="AF196" s="54"/>
      <c r="AG196" s="54"/>
      <c r="AH196" s="54"/>
      <c r="AI196" s="54"/>
    </row>
    <row r="197" spans="32:35" s="55" customFormat="1" ht="23.1" customHeight="1">
      <c r="AF197" s="54"/>
      <c r="AG197" s="54"/>
      <c r="AH197" s="54"/>
      <c r="AI197" s="54"/>
    </row>
    <row r="198" spans="32:35" s="55" customFormat="1" ht="23.1" customHeight="1">
      <c r="AF198" s="54"/>
      <c r="AG198" s="54"/>
      <c r="AH198" s="54"/>
      <c r="AI198" s="54"/>
    </row>
    <row r="199" spans="32:35" s="55" customFormat="1" ht="23.1" customHeight="1">
      <c r="AF199" s="54"/>
      <c r="AG199" s="54"/>
      <c r="AH199" s="54"/>
      <c r="AI199" s="54"/>
    </row>
  </sheetData>
  <mergeCells count="117">
    <mergeCell ref="A2:AD2"/>
    <mergeCell ref="A4:F4"/>
    <mergeCell ref="G4:AD4"/>
    <mergeCell ref="A6:F6"/>
    <mergeCell ref="G6:AD6"/>
    <mergeCell ref="A7:F7"/>
    <mergeCell ref="G7:L7"/>
    <mergeCell ref="M7:R7"/>
    <mergeCell ref="S7:X7"/>
    <mergeCell ref="Y7:AA7"/>
    <mergeCell ref="AB7:AD7"/>
    <mergeCell ref="A5:F5"/>
    <mergeCell ref="G5:AD5"/>
    <mergeCell ref="A9:E9"/>
    <mergeCell ref="F9:M9"/>
    <mergeCell ref="N9:V9"/>
    <mergeCell ref="W9:AD9"/>
    <mergeCell ref="A10:E10"/>
    <mergeCell ref="F10:M10"/>
    <mergeCell ref="N10:V10"/>
    <mergeCell ref="W10:AD10"/>
    <mergeCell ref="A31:E31"/>
    <mergeCell ref="F31:M31"/>
    <mergeCell ref="N31:V31"/>
    <mergeCell ref="W31:AD31"/>
    <mergeCell ref="A24:E24"/>
    <mergeCell ref="F24:M24"/>
    <mergeCell ref="N24:V24"/>
    <mergeCell ref="W24:AD24"/>
    <mergeCell ref="A25:E25"/>
    <mergeCell ref="F25:M25"/>
    <mergeCell ref="N25:V25"/>
    <mergeCell ref="W25:AD25"/>
    <mergeCell ref="A13:E13"/>
    <mergeCell ref="F13:M13"/>
    <mergeCell ref="N13:V13"/>
    <mergeCell ref="W13:AD13"/>
    <mergeCell ref="A32:E32"/>
    <mergeCell ref="F32:M32"/>
    <mergeCell ref="N32:V32"/>
    <mergeCell ref="W32:AD32"/>
    <mergeCell ref="A34:E34"/>
    <mergeCell ref="F34:M34"/>
    <mergeCell ref="W34:AD34"/>
    <mergeCell ref="N34:V34"/>
    <mergeCell ref="A33:E33"/>
    <mergeCell ref="F33:M33"/>
    <mergeCell ref="N33:V33"/>
    <mergeCell ref="W33:AD33"/>
    <mergeCell ref="A14:E14"/>
    <mergeCell ref="F14:M14"/>
    <mergeCell ref="N14:V14"/>
    <mergeCell ref="W14:AD14"/>
    <mergeCell ref="A11:E11"/>
    <mergeCell ref="F11:M11"/>
    <mergeCell ref="N11:V11"/>
    <mergeCell ref="W11:AD11"/>
    <mergeCell ref="A12:E12"/>
    <mergeCell ref="F12:M12"/>
    <mergeCell ref="N12:V12"/>
    <mergeCell ref="W12:AD12"/>
    <mergeCell ref="A17:E17"/>
    <mergeCell ref="F17:M17"/>
    <mergeCell ref="N17:V17"/>
    <mergeCell ref="W17:AD17"/>
    <mergeCell ref="A18:E18"/>
    <mergeCell ref="F18:M18"/>
    <mergeCell ref="N18:V18"/>
    <mergeCell ref="W18:AD18"/>
    <mergeCell ref="A15:E15"/>
    <mergeCell ref="F15:M15"/>
    <mergeCell ref="N15:V15"/>
    <mergeCell ref="W15:AD15"/>
    <mergeCell ref="A16:E16"/>
    <mergeCell ref="F16:M16"/>
    <mergeCell ref="N16:V16"/>
    <mergeCell ref="W16:AD16"/>
    <mergeCell ref="A21:E21"/>
    <mergeCell ref="F21:M21"/>
    <mergeCell ref="N21:V21"/>
    <mergeCell ref="W21:AD21"/>
    <mergeCell ref="A26:E26"/>
    <mergeCell ref="F26:M26"/>
    <mergeCell ref="N26:V26"/>
    <mergeCell ref="W26:AD26"/>
    <mergeCell ref="A19:E19"/>
    <mergeCell ref="F19:M19"/>
    <mergeCell ref="N19:V19"/>
    <mergeCell ref="W19:AD19"/>
    <mergeCell ref="A20:E20"/>
    <mergeCell ref="F20:M20"/>
    <mergeCell ref="N20:V20"/>
    <mergeCell ref="W20:AD20"/>
    <mergeCell ref="A22:E22"/>
    <mergeCell ref="F22:M22"/>
    <mergeCell ref="N22:V22"/>
    <mergeCell ref="W22:AD22"/>
    <mergeCell ref="A23:E23"/>
    <mergeCell ref="F23:M23"/>
    <mergeCell ref="N23:V23"/>
    <mergeCell ref="W23:AD23"/>
    <mergeCell ref="A29:E29"/>
    <mergeCell ref="F29:M29"/>
    <mergeCell ref="N29:V29"/>
    <mergeCell ref="W29:AD29"/>
    <mergeCell ref="A30:E30"/>
    <mergeCell ref="F30:M30"/>
    <mergeCell ref="N30:V30"/>
    <mergeCell ref="W30:AD30"/>
    <mergeCell ref="A27:E27"/>
    <mergeCell ref="F27:M27"/>
    <mergeCell ref="N27:V27"/>
    <mergeCell ref="W27:AD27"/>
    <mergeCell ref="A28:E28"/>
    <mergeCell ref="F28:M28"/>
    <mergeCell ref="N28:V28"/>
    <mergeCell ref="W28:AD28"/>
  </mergeCells>
  <phoneticPr fontId="8"/>
  <printOptions horizontalCentered="1"/>
  <pageMargins left="0.9055118110236221" right="0.78740157480314965"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E7266-45F8-4976-A6E7-E4D8BE286BC0}">
  <sheetPr>
    <tabColor theme="4" tint="0.39997558519241921"/>
  </sheetPr>
  <dimension ref="A1:J62"/>
  <sheetViews>
    <sheetView view="pageBreakPreview" zoomScaleNormal="100" zoomScaleSheetLayoutView="100" workbookViewId="0"/>
  </sheetViews>
  <sheetFormatPr defaultRowHeight="13.5"/>
  <cols>
    <col min="11" max="11" width="15.625" customWidth="1"/>
  </cols>
  <sheetData>
    <row r="1" spans="1:10" s="734" customFormat="1" ht="13.5" customHeight="1">
      <c r="A1" s="289" t="s">
        <v>1842</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c r="F19" s="1052"/>
      <c r="G19" s="1056"/>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s="1986" t="s">
        <v>120</v>
      </c>
      <c r="B23" s="1986"/>
      <c r="C23" s="1986"/>
      <c r="D23" s="1986"/>
      <c r="E23" s="1986"/>
      <c r="F23" s="1986"/>
      <c r="G23" s="1986"/>
      <c r="H23" s="1986"/>
      <c r="I23" s="1986"/>
      <c r="J23"/>
    </row>
    <row r="24" spans="1:10" s="734" customFormat="1" ht="13.5" customHeight="1">
      <c r="A24" s="1986"/>
      <c r="B24" s="1986"/>
      <c r="C24" s="1986"/>
      <c r="D24" s="1986"/>
      <c r="E24" s="1986"/>
      <c r="F24" s="1986"/>
      <c r="G24" s="1986"/>
      <c r="H24" s="1986"/>
      <c r="I24" s="1986"/>
      <c r="J24"/>
    </row>
    <row r="25" spans="1:10" s="734" customFormat="1" ht="13.5" customHeight="1">
      <c r="A25"/>
      <c r="B25"/>
      <c r="C25"/>
      <c r="D25"/>
      <c r="E25"/>
      <c r="F25"/>
      <c r="G25"/>
      <c r="H25"/>
      <c r="I25"/>
      <c r="J25"/>
    </row>
    <row r="26" spans="1:10" ht="13.5" customHeight="1"/>
    <row r="27" spans="1:10" ht="13.5" customHeight="1"/>
    <row r="28" spans="1:10" ht="13.5" customHeight="1"/>
    <row r="29" spans="1:10" ht="13.5" customHeight="1"/>
    <row r="30" spans="1:10" ht="13.5" customHeight="1">
      <c r="B30" t="s">
        <v>1713</v>
      </c>
    </row>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18">
    <mergeCell ref="G47:H47"/>
    <mergeCell ref="G48:H48"/>
    <mergeCell ref="B40:H40"/>
    <mergeCell ref="G42:H42"/>
    <mergeCell ref="G43:H43"/>
    <mergeCell ref="G44:H44"/>
    <mergeCell ref="G45:H45"/>
    <mergeCell ref="G46:H46"/>
    <mergeCell ref="E19:F19"/>
    <mergeCell ref="G19:I19"/>
    <mergeCell ref="A23:I24"/>
    <mergeCell ref="H2:I2"/>
    <mergeCell ref="G5:I5"/>
    <mergeCell ref="A10:C10"/>
    <mergeCell ref="E15:F15"/>
    <mergeCell ref="G15:I15"/>
    <mergeCell ref="E17:F17"/>
    <mergeCell ref="G17:I17"/>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F4C7F-E271-4B5D-B251-9E1492E71E67}">
  <sheetPr>
    <tabColor theme="5" tint="0.39997558519241921"/>
  </sheetPr>
  <dimension ref="A1:J62"/>
  <sheetViews>
    <sheetView view="pageBreakPreview" zoomScaleNormal="100" zoomScaleSheetLayoutView="100" workbookViewId="0"/>
  </sheetViews>
  <sheetFormatPr defaultRowHeight="13.5"/>
  <cols>
    <col min="11" max="11" width="15.625" customWidth="1"/>
  </cols>
  <sheetData>
    <row r="1" spans="1:10" s="734" customFormat="1" ht="13.5" customHeight="1">
      <c r="A1" s="289" t="s">
        <v>1843</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c r="F19" s="1052"/>
      <c r="G19" s="1056"/>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c r="B23" s="1053" t="s">
        <v>641</v>
      </c>
      <c r="C23" s="1053"/>
      <c r="D23" s="1053"/>
      <c r="E23" s="1053"/>
      <c r="F23" s="1053"/>
      <c r="G23" s="1053"/>
      <c r="H23" s="1053"/>
      <c r="I23"/>
      <c r="J23"/>
    </row>
    <row r="24" spans="1:10" s="734" customFormat="1" ht="13.5" customHeight="1">
      <c r="A24"/>
      <c r="B24" s="1053"/>
      <c r="C24" s="1053"/>
      <c r="D24" s="1053"/>
      <c r="E24" s="1053"/>
      <c r="F24" s="1053"/>
      <c r="G24" s="1053"/>
      <c r="H24" s="1053"/>
      <c r="I24"/>
      <c r="J24"/>
    </row>
    <row r="25" spans="1:10" s="734" customFormat="1" ht="13.5" customHeight="1">
      <c r="A25"/>
      <c r="B25"/>
      <c r="C25" s="731"/>
      <c r="D25" s="1055"/>
      <c r="E25" s="1055"/>
      <c r="F25" s="1055"/>
      <c r="G25" s="731"/>
      <c r="H25"/>
      <c r="I25"/>
      <c r="J25"/>
    </row>
    <row r="26" spans="1:10" ht="13.5" customHeight="1">
      <c r="A26" s="734"/>
      <c r="B26" s="184"/>
      <c r="C26" s="734"/>
      <c r="D26" s="734"/>
      <c r="E26" s="734"/>
      <c r="F26" s="734"/>
      <c r="G26" s="734"/>
      <c r="H26" s="734"/>
      <c r="I26" s="734"/>
    </row>
    <row r="27" spans="1:10" ht="13.5" customHeight="1">
      <c r="B27" s="2079" t="s">
        <v>1714</v>
      </c>
      <c r="C27" s="2080"/>
      <c r="D27" s="2080"/>
      <c r="E27" s="2080"/>
      <c r="F27" s="2080"/>
      <c r="G27" s="2080"/>
      <c r="H27" s="2080"/>
    </row>
    <row r="28" spans="1:10" ht="13.5" customHeight="1">
      <c r="B28" s="2080"/>
      <c r="C28" s="2080"/>
      <c r="D28" s="2080"/>
      <c r="E28" s="2080"/>
      <c r="F28" s="2080"/>
      <c r="G28" s="2080"/>
      <c r="H28" s="2080"/>
    </row>
    <row r="29" spans="1:10" ht="13.5" customHeight="1">
      <c r="B29" s="2080"/>
      <c r="C29" s="2080"/>
      <c r="D29" s="2080"/>
      <c r="E29" s="2080"/>
      <c r="F29" s="2080"/>
      <c r="G29" s="2080"/>
      <c r="H29" s="2080"/>
    </row>
    <row r="30" spans="1:10" ht="13.5" customHeight="1">
      <c r="B30" s="2080"/>
      <c r="C30" s="2080"/>
      <c r="D30" s="2080"/>
      <c r="E30" s="2080"/>
      <c r="F30" s="2080"/>
      <c r="G30" s="2080"/>
      <c r="H30" s="2080"/>
    </row>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20">
    <mergeCell ref="G44:H44"/>
    <mergeCell ref="G45:H45"/>
    <mergeCell ref="G46:H46"/>
    <mergeCell ref="G47:H47"/>
    <mergeCell ref="G48:H48"/>
    <mergeCell ref="B40:H40"/>
    <mergeCell ref="G42:H42"/>
    <mergeCell ref="G43:H43"/>
    <mergeCell ref="H2:I2"/>
    <mergeCell ref="G5:I5"/>
    <mergeCell ref="A10:C10"/>
    <mergeCell ref="E15:F15"/>
    <mergeCell ref="G15:I15"/>
    <mergeCell ref="E17:F17"/>
    <mergeCell ref="G17:I17"/>
    <mergeCell ref="B23:H24"/>
    <mergeCell ref="D25:F25"/>
    <mergeCell ref="B27:H30"/>
    <mergeCell ref="E19:F19"/>
    <mergeCell ref="G19:I19"/>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D493B-6B98-4A19-AA16-7B284BBA3CB0}">
  <dimension ref="A1:AR93"/>
  <sheetViews>
    <sheetView view="pageBreakPreview" topLeftCell="A19" zoomScaleNormal="75" zoomScaleSheetLayoutView="100" workbookViewId="0">
      <selection activeCell="G41" sqref="G41:G42"/>
    </sheetView>
  </sheetViews>
  <sheetFormatPr defaultRowHeight="13.5"/>
  <cols>
    <col min="1" max="1" width="4" style="841" bestFit="1" customWidth="1"/>
    <col min="2" max="2" width="26.75" style="840" bestFit="1" customWidth="1"/>
    <col min="3" max="3" width="53.875" style="840" bestFit="1" customWidth="1"/>
    <col min="4" max="4" width="4.75" style="861" bestFit="1" customWidth="1"/>
    <col min="5" max="6" width="10.625" style="841" customWidth="1"/>
    <col min="7" max="7" width="5.625" style="841" customWidth="1"/>
    <col min="8" max="8" width="9" style="289"/>
    <col min="9" max="16384" width="9" style="840"/>
  </cols>
  <sheetData>
    <row r="1" spans="1:29" ht="30" customHeight="1">
      <c r="A1" s="1043" t="s">
        <v>1410</v>
      </c>
      <c r="B1" s="1043"/>
      <c r="C1" s="1036"/>
      <c r="D1" s="1036"/>
      <c r="E1" s="840"/>
      <c r="F1" s="840"/>
      <c r="G1" s="840"/>
    </row>
    <row r="2" spans="1:29" ht="9.75" customHeight="1">
      <c r="E2" s="840"/>
      <c r="F2" s="840"/>
      <c r="G2" s="840"/>
    </row>
    <row r="3" spans="1:29" s="841" customFormat="1" ht="29.25" customHeight="1">
      <c r="A3" s="220" t="s">
        <v>9</v>
      </c>
      <c r="B3" s="220" t="s">
        <v>190</v>
      </c>
      <c r="C3" s="221" t="s">
        <v>1357</v>
      </c>
      <c r="D3" s="862"/>
    </row>
    <row r="4" spans="1:29" ht="15" customHeight="1">
      <c r="A4" s="863">
        <v>1</v>
      </c>
      <c r="B4" s="864" t="s">
        <v>105</v>
      </c>
      <c r="C4" s="865" t="s">
        <v>1356</v>
      </c>
      <c r="D4" s="866"/>
      <c r="E4" s="840"/>
      <c r="F4" s="840"/>
      <c r="G4" s="840"/>
      <c r="H4" s="840"/>
    </row>
    <row r="5" spans="1:29" ht="30" customHeight="1">
      <c r="A5" s="867">
        <v>2</v>
      </c>
      <c r="B5" s="868" t="s">
        <v>110</v>
      </c>
      <c r="C5" s="869" t="s">
        <v>1398</v>
      </c>
      <c r="D5" s="870"/>
      <c r="E5" s="840"/>
      <c r="F5" s="840"/>
      <c r="G5" s="840"/>
      <c r="H5" s="840"/>
      <c r="AC5" s="840" t="s">
        <v>478</v>
      </c>
    </row>
    <row r="6" spans="1:29" ht="15" customHeight="1">
      <c r="A6" s="867">
        <v>3</v>
      </c>
      <c r="B6" s="868" t="s">
        <v>861</v>
      </c>
      <c r="C6" s="871" t="s">
        <v>1397</v>
      </c>
      <c r="D6" s="870"/>
      <c r="E6" s="840"/>
      <c r="F6" s="840"/>
      <c r="G6" s="840"/>
      <c r="H6" s="840"/>
    </row>
    <row r="7" spans="1:29" ht="15" customHeight="1">
      <c r="A7" s="867">
        <v>4</v>
      </c>
      <c r="B7" s="868" t="s">
        <v>922</v>
      </c>
      <c r="C7" s="871" t="s">
        <v>1411</v>
      </c>
      <c r="D7" s="870"/>
      <c r="E7" s="840"/>
      <c r="F7" s="840"/>
      <c r="G7" s="840"/>
      <c r="H7" s="840"/>
    </row>
    <row r="8" spans="1:29" ht="15" customHeight="1">
      <c r="A8" s="1037">
        <v>5</v>
      </c>
      <c r="B8" s="1038" t="s">
        <v>1396</v>
      </c>
      <c r="C8" s="869" t="s">
        <v>1412</v>
      </c>
      <c r="D8" s="870"/>
      <c r="E8" s="840"/>
      <c r="F8" s="840"/>
      <c r="G8" s="840"/>
      <c r="H8" s="840"/>
    </row>
    <row r="9" spans="1:29" ht="15" customHeight="1">
      <c r="A9" s="1037"/>
      <c r="B9" s="1038"/>
      <c r="C9" s="869" t="s">
        <v>1875</v>
      </c>
      <c r="D9" s="870"/>
      <c r="E9" s="840"/>
      <c r="F9" s="840"/>
      <c r="G9" s="840"/>
      <c r="H9" s="840"/>
    </row>
    <row r="10" spans="1:29" ht="15" customHeight="1">
      <c r="A10" s="1037"/>
      <c r="B10" s="1038"/>
      <c r="C10" s="869" t="s">
        <v>1876</v>
      </c>
      <c r="D10" s="870"/>
      <c r="E10" s="840"/>
      <c r="F10" s="840"/>
      <c r="G10" s="840"/>
      <c r="H10" s="840"/>
    </row>
    <row r="11" spans="1:29" ht="15" customHeight="1">
      <c r="A11" s="1037"/>
      <c r="B11" s="1038"/>
      <c r="C11" s="869" t="s">
        <v>1877</v>
      </c>
      <c r="D11" s="870"/>
      <c r="E11" s="840"/>
      <c r="F11" s="840"/>
      <c r="G11" s="840"/>
      <c r="H11" s="840"/>
    </row>
    <row r="12" spans="1:29" ht="15" customHeight="1">
      <c r="A12" s="867">
        <v>6</v>
      </c>
      <c r="B12" s="868" t="s">
        <v>643</v>
      </c>
      <c r="C12" s="871" t="s">
        <v>1400</v>
      </c>
      <c r="D12" s="870"/>
      <c r="E12" s="840"/>
      <c r="F12" s="840"/>
      <c r="G12" s="840"/>
      <c r="H12" s="840"/>
      <c r="AC12" s="840" t="s">
        <v>480</v>
      </c>
    </row>
    <row r="13" spans="1:29" ht="15" customHeight="1">
      <c r="A13" s="872">
        <v>7</v>
      </c>
      <c r="B13" s="873" t="s">
        <v>121</v>
      </c>
      <c r="C13" s="871" t="s">
        <v>1399</v>
      </c>
      <c r="D13" s="870"/>
      <c r="E13" s="840"/>
      <c r="F13" s="840"/>
      <c r="G13" s="840"/>
      <c r="H13" s="840"/>
    </row>
    <row r="14" spans="1:29" ht="15" customHeight="1">
      <c r="A14" s="867">
        <v>8</v>
      </c>
      <c r="B14" s="868" t="s">
        <v>79</v>
      </c>
      <c r="C14" s="871" t="s">
        <v>1358</v>
      </c>
      <c r="D14" s="870"/>
      <c r="E14" s="840"/>
      <c r="F14" s="840"/>
      <c r="G14" s="840"/>
      <c r="H14" s="840"/>
    </row>
    <row r="15" spans="1:29" ht="15" customHeight="1">
      <c r="A15" s="867">
        <v>9</v>
      </c>
      <c r="B15" s="868" t="s">
        <v>80</v>
      </c>
      <c r="C15" s="871" t="s">
        <v>1359</v>
      </c>
      <c r="D15" s="870"/>
      <c r="E15" s="840"/>
      <c r="F15" s="840"/>
      <c r="G15" s="840"/>
      <c r="H15" s="840"/>
    </row>
    <row r="16" spans="1:29" ht="15" customHeight="1">
      <c r="A16" s="867">
        <v>10</v>
      </c>
      <c r="B16" s="868" t="s">
        <v>160</v>
      </c>
      <c r="C16" s="871" t="s">
        <v>1360</v>
      </c>
      <c r="D16" s="870"/>
      <c r="E16" s="840"/>
      <c r="F16" s="840"/>
      <c r="G16" s="840"/>
      <c r="H16" s="840"/>
    </row>
    <row r="17" spans="1:8" ht="15" customHeight="1">
      <c r="A17" s="1041">
        <v>11</v>
      </c>
      <c r="B17" s="1039" t="s">
        <v>81</v>
      </c>
      <c r="C17" s="869" t="s">
        <v>1361</v>
      </c>
      <c r="D17" s="870"/>
      <c r="E17" s="840"/>
      <c r="F17" s="840"/>
      <c r="G17" s="840"/>
      <c r="H17" s="840"/>
    </row>
    <row r="18" spans="1:8" ht="30" customHeight="1">
      <c r="A18" s="1042"/>
      <c r="B18" s="1040"/>
      <c r="C18" s="869" t="s">
        <v>1401</v>
      </c>
      <c r="D18" s="870"/>
      <c r="E18" s="840"/>
      <c r="F18" s="840"/>
      <c r="G18" s="840"/>
      <c r="H18" s="840"/>
    </row>
    <row r="19" spans="1:8" ht="15" customHeight="1">
      <c r="A19" s="867">
        <v>12</v>
      </c>
      <c r="B19" s="868" t="s">
        <v>99</v>
      </c>
      <c r="C19" s="871" t="s">
        <v>1402</v>
      </c>
      <c r="D19" s="870"/>
      <c r="E19" s="840"/>
      <c r="F19" s="840"/>
      <c r="G19" s="840"/>
      <c r="H19" s="840"/>
    </row>
    <row r="20" spans="1:8" ht="15" customHeight="1">
      <c r="A20" s="867">
        <v>13</v>
      </c>
      <c r="B20" s="868" t="s">
        <v>100</v>
      </c>
      <c r="C20" s="871" t="s">
        <v>1403</v>
      </c>
      <c r="D20" s="870"/>
      <c r="E20" s="840"/>
      <c r="F20" s="840"/>
      <c r="G20" s="840"/>
      <c r="H20" s="840"/>
    </row>
    <row r="21" spans="1:8" ht="15" customHeight="1">
      <c r="A21" s="1041">
        <v>14</v>
      </c>
      <c r="B21" s="1039" t="s">
        <v>1206</v>
      </c>
      <c r="C21" s="871" t="s">
        <v>1358</v>
      </c>
      <c r="D21" s="870"/>
      <c r="E21" s="840"/>
      <c r="F21" s="840"/>
      <c r="G21" s="840"/>
      <c r="H21" s="840"/>
    </row>
    <row r="22" spans="1:8" ht="15" customHeight="1">
      <c r="A22" s="1045"/>
      <c r="B22" s="1044"/>
      <c r="C22" s="871" t="s">
        <v>1409</v>
      </c>
      <c r="D22" s="870"/>
      <c r="E22" s="840"/>
      <c r="F22" s="840"/>
      <c r="G22" s="840"/>
      <c r="H22" s="840"/>
    </row>
    <row r="23" spans="1:8" ht="15" customHeight="1">
      <c r="A23" s="1045"/>
      <c r="B23" s="1044"/>
      <c r="C23" s="869" t="s">
        <v>1375</v>
      </c>
      <c r="D23" s="870"/>
      <c r="E23" s="840"/>
      <c r="F23" s="840"/>
      <c r="G23" s="840"/>
      <c r="H23" s="840"/>
    </row>
    <row r="24" spans="1:8" ht="15" customHeight="1">
      <c r="A24" s="1042"/>
      <c r="B24" s="1040"/>
      <c r="C24" s="871" t="s">
        <v>1365</v>
      </c>
      <c r="D24" s="870"/>
      <c r="E24" s="840"/>
      <c r="F24" s="840"/>
      <c r="G24" s="840"/>
      <c r="H24" s="840"/>
    </row>
    <row r="25" spans="1:8" ht="45" customHeight="1">
      <c r="A25" s="872">
        <v>15</v>
      </c>
      <c r="B25" s="873" t="s">
        <v>120</v>
      </c>
      <c r="C25" s="869" t="s">
        <v>1404</v>
      </c>
      <c r="D25" s="870"/>
      <c r="E25" s="840"/>
      <c r="F25" s="840"/>
      <c r="G25" s="840"/>
      <c r="H25" s="840"/>
    </row>
    <row r="26" spans="1:8" ht="60" customHeight="1">
      <c r="A26" s="867">
        <v>16</v>
      </c>
      <c r="B26" s="868" t="s">
        <v>640</v>
      </c>
      <c r="C26" s="869" t="s">
        <v>1376</v>
      </c>
      <c r="D26" s="870"/>
      <c r="E26" s="840"/>
      <c r="F26" s="840"/>
      <c r="G26" s="840"/>
      <c r="H26" s="840"/>
    </row>
    <row r="27" spans="1:8" ht="15" customHeight="1">
      <c r="A27" s="867">
        <v>17</v>
      </c>
      <c r="B27" s="868" t="s">
        <v>114</v>
      </c>
      <c r="C27" s="871" t="s">
        <v>1374</v>
      </c>
      <c r="D27" s="870"/>
      <c r="E27" s="840"/>
      <c r="F27" s="840"/>
      <c r="G27" s="840"/>
      <c r="H27" s="840"/>
    </row>
    <row r="28" spans="1:8" ht="15" customHeight="1">
      <c r="A28" s="867">
        <v>18</v>
      </c>
      <c r="B28" s="868" t="s">
        <v>116</v>
      </c>
      <c r="C28" s="871" t="s">
        <v>1366</v>
      </c>
      <c r="D28" s="870"/>
      <c r="E28" s="840"/>
      <c r="F28" s="840"/>
      <c r="G28" s="840"/>
      <c r="H28" s="840"/>
    </row>
    <row r="29" spans="1:8" ht="15" customHeight="1">
      <c r="A29" s="1041">
        <v>19</v>
      </c>
      <c r="B29" s="1039" t="s">
        <v>117</v>
      </c>
      <c r="C29" s="871" t="s">
        <v>1367</v>
      </c>
      <c r="D29" s="870"/>
      <c r="E29" s="840"/>
      <c r="F29" s="840"/>
      <c r="G29" s="840"/>
      <c r="H29" s="840"/>
    </row>
    <row r="30" spans="1:8" ht="15" customHeight="1">
      <c r="A30" s="1042"/>
      <c r="B30" s="1040"/>
      <c r="C30" s="871" t="s">
        <v>1368</v>
      </c>
      <c r="D30" s="870"/>
      <c r="E30" s="840"/>
      <c r="F30" s="840"/>
      <c r="G30" s="840"/>
      <c r="H30" s="840"/>
    </row>
    <row r="31" spans="1:8" ht="45" customHeight="1">
      <c r="A31" s="867">
        <v>20</v>
      </c>
      <c r="B31" s="868" t="s">
        <v>352</v>
      </c>
      <c r="C31" s="874" t="s">
        <v>1369</v>
      </c>
      <c r="D31" s="870"/>
      <c r="E31" s="840"/>
      <c r="F31" s="840"/>
      <c r="G31" s="840"/>
      <c r="H31" s="840"/>
    </row>
    <row r="32" spans="1:8" ht="15" customHeight="1">
      <c r="A32" s="867">
        <v>21</v>
      </c>
      <c r="B32" s="868" t="s">
        <v>102</v>
      </c>
      <c r="C32" s="871" t="s">
        <v>1386</v>
      </c>
      <c r="D32" s="870"/>
      <c r="E32" s="840"/>
      <c r="F32" s="840"/>
      <c r="G32" s="840"/>
      <c r="H32" s="840"/>
    </row>
    <row r="33" spans="1:44" ht="15" customHeight="1">
      <c r="A33" s="867">
        <v>22</v>
      </c>
      <c r="B33" s="868" t="s">
        <v>101</v>
      </c>
      <c r="C33" s="875" t="s">
        <v>1370</v>
      </c>
      <c r="D33" s="870"/>
      <c r="E33" s="840"/>
      <c r="F33" s="840"/>
      <c r="G33" s="840"/>
      <c r="H33" s="840"/>
    </row>
    <row r="34" spans="1:44" ht="15" customHeight="1">
      <c r="A34" s="867">
        <v>23</v>
      </c>
      <c r="B34" s="868" t="s">
        <v>188</v>
      </c>
      <c r="C34" s="875" t="s">
        <v>1382</v>
      </c>
      <c r="D34" s="870"/>
      <c r="E34" s="840"/>
      <c r="F34" s="840"/>
      <c r="G34" s="840"/>
      <c r="H34" s="840"/>
    </row>
    <row r="35" spans="1:44" ht="30" customHeight="1">
      <c r="A35" s="867">
        <v>24</v>
      </c>
      <c r="B35" s="868" t="s">
        <v>925</v>
      </c>
      <c r="C35" s="869" t="s">
        <v>1377</v>
      </c>
      <c r="D35" s="870"/>
      <c r="E35" s="840"/>
      <c r="F35" s="840"/>
      <c r="G35" s="840"/>
      <c r="H35" s="840"/>
    </row>
    <row r="36" spans="1:44" ht="15" customHeight="1">
      <c r="A36" s="867">
        <v>25</v>
      </c>
      <c r="B36" s="868" t="s">
        <v>545</v>
      </c>
      <c r="C36" s="869" t="s">
        <v>1378</v>
      </c>
      <c r="D36" s="870"/>
      <c r="E36" s="840"/>
      <c r="F36" s="840"/>
      <c r="G36" s="840"/>
      <c r="H36" s="840"/>
    </row>
    <row r="37" spans="1:44" ht="15" customHeight="1">
      <c r="A37" s="867">
        <v>26</v>
      </c>
      <c r="B37" s="876" t="s">
        <v>1306</v>
      </c>
      <c r="C37" s="869" t="s">
        <v>1379</v>
      </c>
      <c r="D37" s="870"/>
      <c r="E37" s="840"/>
      <c r="F37" s="840"/>
      <c r="G37" s="840"/>
      <c r="H37" s="840"/>
    </row>
    <row r="38" spans="1:44" ht="15" customHeight="1">
      <c r="A38" s="867">
        <v>27</v>
      </c>
      <c r="B38" s="876" t="s">
        <v>923</v>
      </c>
      <c r="C38" s="871" t="s">
        <v>1380</v>
      </c>
      <c r="D38" s="870"/>
      <c r="E38" s="840"/>
      <c r="F38" s="840"/>
      <c r="G38" s="840"/>
      <c r="H38" s="840"/>
    </row>
    <row r="39" spans="1:44" ht="15" customHeight="1">
      <c r="A39" s="1041">
        <v>28</v>
      </c>
      <c r="B39" s="1039" t="s">
        <v>1362</v>
      </c>
      <c r="C39" s="871" t="s">
        <v>1381</v>
      </c>
      <c r="D39" s="870"/>
      <c r="E39" s="840"/>
      <c r="F39" s="840"/>
      <c r="G39" s="840"/>
      <c r="H39" s="840"/>
    </row>
    <row r="40" spans="1:44" ht="15" customHeight="1">
      <c r="A40" s="1045"/>
      <c r="B40" s="1044"/>
      <c r="C40" s="871" t="s">
        <v>1878</v>
      </c>
      <c r="D40" s="870"/>
      <c r="E40" s="840"/>
      <c r="F40" s="840"/>
      <c r="G40" s="840"/>
      <c r="H40" s="840"/>
    </row>
    <row r="41" spans="1:44" ht="15" customHeight="1">
      <c r="A41" s="1042"/>
      <c r="B41" s="1040"/>
      <c r="C41" s="871" t="s">
        <v>1383</v>
      </c>
      <c r="D41" s="870"/>
      <c r="E41" s="840"/>
      <c r="F41" s="840"/>
      <c r="G41" s="840"/>
      <c r="H41" s="840"/>
    </row>
    <row r="42" spans="1:44" s="289" customFormat="1" ht="30" customHeight="1">
      <c r="A42" s="867">
        <v>29</v>
      </c>
      <c r="B42" s="868" t="s">
        <v>1363</v>
      </c>
      <c r="C42" s="869" t="s">
        <v>1385</v>
      </c>
      <c r="D42" s="870"/>
      <c r="E42" s="840"/>
      <c r="F42" s="840"/>
      <c r="G42" s="840"/>
      <c r="H42" s="840"/>
      <c r="I42" s="840"/>
      <c r="J42" s="840"/>
      <c r="K42" s="840"/>
      <c r="L42" s="840"/>
      <c r="M42" s="840"/>
      <c r="N42" s="840"/>
      <c r="O42" s="840"/>
      <c r="P42" s="840"/>
      <c r="Q42" s="840"/>
      <c r="R42" s="840"/>
      <c r="S42" s="840"/>
      <c r="T42" s="840"/>
      <c r="U42" s="840"/>
      <c r="V42" s="840"/>
      <c r="W42" s="840"/>
      <c r="X42" s="840"/>
      <c r="Y42" s="840"/>
      <c r="Z42" s="840"/>
      <c r="AA42" s="840"/>
      <c r="AB42" s="840"/>
      <c r="AC42" s="840"/>
      <c r="AD42" s="840"/>
      <c r="AE42" s="840"/>
      <c r="AF42" s="840"/>
      <c r="AG42" s="840"/>
      <c r="AH42" s="840"/>
      <c r="AI42" s="840"/>
      <c r="AJ42" s="840"/>
      <c r="AK42" s="840"/>
      <c r="AL42" s="840"/>
      <c r="AM42" s="840"/>
      <c r="AN42" s="840"/>
      <c r="AO42" s="840"/>
      <c r="AP42" s="840"/>
      <c r="AQ42" s="840"/>
      <c r="AR42" s="840"/>
    </row>
    <row r="43" spans="1:44" s="289" customFormat="1" ht="15" customHeight="1">
      <c r="A43" s="867">
        <v>30</v>
      </c>
      <c r="B43" s="877" t="s">
        <v>1364</v>
      </c>
      <c r="C43" s="871" t="s">
        <v>1384</v>
      </c>
      <c r="D43" s="870"/>
      <c r="E43" s="840"/>
      <c r="F43" s="840"/>
      <c r="G43" s="840"/>
      <c r="H43" s="840"/>
      <c r="I43" s="840"/>
      <c r="J43" s="840"/>
      <c r="K43" s="840"/>
      <c r="L43" s="840"/>
      <c r="M43" s="840"/>
      <c r="N43" s="840"/>
      <c r="O43" s="840"/>
      <c r="P43" s="840"/>
      <c r="Q43" s="840"/>
      <c r="R43" s="840"/>
      <c r="S43" s="840"/>
      <c r="T43" s="840"/>
      <c r="U43" s="840"/>
      <c r="V43" s="840"/>
      <c r="W43" s="840"/>
      <c r="X43" s="840"/>
      <c r="Y43" s="840"/>
      <c r="Z43" s="840"/>
      <c r="AA43" s="840"/>
      <c r="AB43" s="840"/>
      <c r="AC43" s="840"/>
      <c r="AD43" s="840"/>
      <c r="AE43" s="840"/>
      <c r="AF43" s="840"/>
      <c r="AG43" s="840"/>
      <c r="AH43" s="840"/>
      <c r="AI43" s="840"/>
      <c r="AJ43" s="840"/>
      <c r="AK43" s="840"/>
      <c r="AL43" s="840"/>
      <c r="AM43" s="840"/>
      <c r="AN43" s="840"/>
      <c r="AO43" s="840"/>
      <c r="AP43" s="840"/>
      <c r="AQ43" s="840"/>
      <c r="AR43" s="840"/>
    </row>
    <row r="44" spans="1:44" s="289" customFormat="1" ht="15" customHeight="1">
      <c r="A44" s="878"/>
      <c r="B44" s="879"/>
      <c r="C44" s="880"/>
      <c r="D44" s="881"/>
      <c r="E44" s="840"/>
      <c r="F44" s="840"/>
      <c r="G44" s="840"/>
      <c r="H44" s="840"/>
      <c r="I44" s="840"/>
      <c r="J44" s="840"/>
      <c r="K44" s="840"/>
      <c r="L44" s="840"/>
      <c r="M44" s="840"/>
      <c r="N44" s="840"/>
      <c r="O44" s="840"/>
      <c r="P44" s="840"/>
      <c r="Q44" s="840"/>
      <c r="R44" s="840"/>
      <c r="S44" s="840"/>
      <c r="T44" s="840"/>
      <c r="U44" s="840"/>
      <c r="V44" s="840"/>
      <c r="W44" s="840"/>
      <c r="X44" s="840"/>
      <c r="Y44" s="840"/>
      <c r="Z44" s="840"/>
      <c r="AA44" s="840"/>
      <c r="AB44" s="840"/>
      <c r="AC44" s="840"/>
      <c r="AD44" s="840"/>
      <c r="AE44" s="840"/>
      <c r="AF44" s="840"/>
      <c r="AG44" s="840"/>
      <c r="AH44" s="840"/>
      <c r="AI44" s="840"/>
      <c r="AJ44" s="840"/>
      <c r="AK44" s="840"/>
      <c r="AL44" s="840"/>
      <c r="AM44" s="840"/>
      <c r="AN44" s="840"/>
      <c r="AO44" s="840"/>
      <c r="AP44" s="840"/>
      <c r="AQ44" s="840"/>
      <c r="AR44" s="840"/>
    </row>
    <row r="45" spans="1:44" s="289" customFormat="1" ht="15" customHeight="1">
      <c r="A45" s="293"/>
      <c r="B45" s="2"/>
      <c r="C45" s="2"/>
      <c r="D45" s="652"/>
      <c r="E45" s="840"/>
      <c r="F45" s="840"/>
      <c r="G45" s="840"/>
      <c r="I45" s="840"/>
      <c r="J45" s="840"/>
      <c r="K45" s="840"/>
      <c r="L45" s="840"/>
      <c r="M45" s="840"/>
      <c r="N45" s="840"/>
      <c r="O45" s="840"/>
      <c r="P45" s="840"/>
      <c r="Q45" s="840"/>
      <c r="R45" s="840"/>
      <c r="S45" s="840"/>
      <c r="T45" s="840"/>
      <c r="U45" s="840"/>
      <c r="V45" s="840"/>
      <c r="W45" s="840"/>
      <c r="X45" s="840"/>
      <c r="Y45" s="840"/>
      <c r="Z45" s="840"/>
      <c r="AA45" s="840"/>
      <c r="AB45" s="840"/>
      <c r="AC45" s="840"/>
      <c r="AD45" s="840"/>
      <c r="AE45" s="840"/>
      <c r="AF45" s="840"/>
      <c r="AG45" s="840"/>
      <c r="AH45" s="840"/>
      <c r="AI45" s="840"/>
      <c r="AJ45" s="840"/>
      <c r="AK45" s="840"/>
      <c r="AL45" s="840"/>
    </row>
    <row r="46" spans="1:44" s="289" customFormat="1" ht="15" customHeight="1">
      <c r="A46" s="293"/>
      <c r="B46" s="2"/>
      <c r="C46" s="2"/>
      <c r="D46" s="652"/>
      <c r="E46" s="293"/>
      <c r="F46" s="293"/>
      <c r="G46" s="293"/>
      <c r="I46" s="840"/>
      <c r="J46" s="840"/>
      <c r="K46" s="840"/>
      <c r="L46" s="840"/>
      <c r="M46" s="840"/>
      <c r="N46" s="840"/>
      <c r="O46" s="840"/>
      <c r="P46" s="840"/>
      <c r="Q46" s="840"/>
      <c r="R46" s="840"/>
      <c r="S46" s="840"/>
      <c r="T46" s="840"/>
      <c r="U46" s="840"/>
      <c r="V46" s="840"/>
      <c r="W46" s="840"/>
      <c r="X46" s="840"/>
      <c r="Y46" s="840"/>
      <c r="Z46" s="840"/>
      <c r="AA46" s="840"/>
      <c r="AB46" s="840"/>
      <c r="AC46" s="840"/>
      <c r="AD46" s="840"/>
      <c r="AE46" s="840"/>
      <c r="AF46" s="840"/>
      <c r="AG46" s="840"/>
      <c r="AH46" s="840"/>
      <c r="AI46" s="840"/>
      <c r="AJ46" s="840"/>
      <c r="AK46" s="840"/>
      <c r="AL46" s="840"/>
    </row>
    <row r="47" spans="1:44" s="289" customFormat="1" ht="30" customHeight="1">
      <c r="A47" s="3"/>
      <c r="B47" s="840"/>
      <c r="C47" s="358"/>
      <c r="D47" s="861"/>
      <c r="E47" s="293"/>
      <c r="F47" s="293"/>
      <c r="G47" s="3"/>
      <c r="I47" s="840"/>
      <c r="J47" s="840"/>
      <c r="K47" s="840"/>
      <c r="L47" s="840"/>
      <c r="M47" s="840"/>
      <c r="N47" s="840"/>
      <c r="O47" s="840"/>
      <c r="P47" s="840"/>
      <c r="Q47" s="840"/>
      <c r="R47" s="840"/>
      <c r="S47" s="840"/>
      <c r="T47" s="840"/>
      <c r="U47" s="840"/>
      <c r="V47" s="840"/>
      <c r="W47" s="840"/>
      <c r="X47" s="840"/>
      <c r="Y47" s="840"/>
      <c r="Z47" s="840"/>
      <c r="AA47" s="840"/>
      <c r="AB47" s="840"/>
      <c r="AC47" s="840"/>
      <c r="AD47" s="840"/>
      <c r="AE47" s="840"/>
      <c r="AF47" s="840"/>
      <c r="AG47" s="840"/>
      <c r="AH47" s="840"/>
      <c r="AI47" s="840"/>
      <c r="AJ47" s="840"/>
      <c r="AK47" s="840"/>
      <c r="AL47" s="840"/>
    </row>
    <row r="48" spans="1:44" s="289" customFormat="1" ht="30" customHeight="1">
      <c r="A48" s="841"/>
      <c r="B48" s="840"/>
      <c r="C48" s="840"/>
      <c r="D48" s="861"/>
      <c r="E48" s="841"/>
      <c r="F48" s="841"/>
      <c r="G48" s="841"/>
      <c r="I48" s="840"/>
      <c r="J48" s="840"/>
      <c r="K48" s="840"/>
      <c r="L48" s="840"/>
      <c r="M48" s="840"/>
      <c r="N48" s="840"/>
      <c r="O48" s="840"/>
      <c r="P48" s="840"/>
      <c r="Q48" s="840"/>
      <c r="R48" s="840"/>
      <c r="S48" s="840"/>
      <c r="T48" s="840"/>
      <c r="U48" s="840"/>
      <c r="V48" s="840"/>
      <c r="W48" s="840"/>
      <c r="X48" s="840"/>
      <c r="Y48" s="840"/>
      <c r="Z48" s="840"/>
      <c r="AA48" s="840"/>
      <c r="AB48" s="840"/>
      <c r="AC48" s="840"/>
      <c r="AD48" s="840"/>
      <c r="AE48" s="840"/>
      <c r="AF48" s="840"/>
      <c r="AG48" s="840"/>
      <c r="AH48" s="840"/>
      <c r="AI48" s="840"/>
      <c r="AJ48" s="840"/>
      <c r="AK48" s="840"/>
      <c r="AL48" s="840"/>
    </row>
    <row r="49" spans="1:38" s="289" customFormat="1" ht="30" customHeight="1">
      <c r="A49" s="841"/>
      <c r="B49" s="840"/>
      <c r="C49" s="840"/>
      <c r="D49" s="861"/>
      <c r="E49" s="841"/>
      <c r="F49" s="841"/>
      <c r="G49" s="841"/>
      <c r="I49" s="840"/>
      <c r="J49" s="840"/>
      <c r="K49" s="840"/>
      <c r="L49" s="840"/>
      <c r="M49" s="840"/>
      <c r="N49" s="840"/>
      <c r="O49" s="840"/>
      <c r="P49" s="840"/>
      <c r="Q49" s="840"/>
      <c r="R49" s="840"/>
      <c r="S49" s="840"/>
      <c r="T49" s="840"/>
      <c r="U49" s="840"/>
      <c r="V49" s="840"/>
      <c r="W49" s="840"/>
      <c r="X49" s="840"/>
      <c r="Y49" s="840"/>
      <c r="Z49" s="840"/>
      <c r="AA49" s="840"/>
      <c r="AB49" s="840"/>
      <c r="AC49" s="840"/>
      <c r="AD49" s="840"/>
      <c r="AE49" s="840"/>
      <c r="AF49" s="840"/>
      <c r="AG49" s="840"/>
      <c r="AH49" s="840"/>
      <c r="AI49" s="840"/>
      <c r="AJ49" s="840"/>
      <c r="AK49" s="840"/>
      <c r="AL49" s="840"/>
    </row>
    <row r="50" spans="1:38" s="289" customFormat="1" ht="30" customHeight="1">
      <c r="A50" s="841"/>
      <c r="B50" s="840"/>
      <c r="C50" s="840"/>
      <c r="D50" s="861"/>
      <c r="E50" s="841"/>
      <c r="F50" s="841"/>
      <c r="G50" s="841"/>
      <c r="I50" s="840"/>
      <c r="J50" s="840"/>
      <c r="K50" s="840"/>
      <c r="L50" s="840"/>
      <c r="M50" s="840"/>
      <c r="N50" s="840"/>
      <c r="O50" s="840"/>
      <c r="P50" s="840"/>
      <c r="Q50" s="840"/>
      <c r="R50" s="840"/>
      <c r="S50" s="840"/>
      <c r="T50" s="840"/>
      <c r="U50" s="840"/>
      <c r="V50" s="840"/>
      <c r="W50" s="840"/>
      <c r="X50" s="840"/>
      <c r="Y50" s="840"/>
      <c r="Z50" s="840"/>
      <c r="AA50" s="840"/>
      <c r="AB50" s="840"/>
      <c r="AC50" s="840"/>
      <c r="AD50" s="840"/>
      <c r="AE50" s="840"/>
      <c r="AF50" s="840"/>
      <c r="AG50" s="840"/>
      <c r="AH50" s="840"/>
      <c r="AI50" s="840"/>
      <c r="AJ50" s="840"/>
      <c r="AK50" s="840"/>
      <c r="AL50" s="840"/>
    </row>
    <row r="51" spans="1:38" s="289" customFormat="1" ht="30" customHeight="1">
      <c r="A51" s="841"/>
      <c r="B51" s="840"/>
      <c r="C51" s="840"/>
      <c r="D51" s="861"/>
      <c r="E51" s="841"/>
      <c r="F51" s="841"/>
      <c r="G51" s="841"/>
      <c r="I51" s="840"/>
      <c r="J51" s="840"/>
      <c r="K51" s="840"/>
      <c r="L51" s="840"/>
      <c r="M51" s="840"/>
      <c r="N51" s="840"/>
      <c r="O51" s="840"/>
      <c r="P51" s="840"/>
      <c r="Q51" s="840"/>
      <c r="R51" s="840"/>
      <c r="S51" s="840"/>
      <c r="T51" s="840"/>
      <c r="U51" s="840"/>
      <c r="V51" s="840"/>
      <c r="W51" s="840"/>
      <c r="X51" s="840"/>
      <c r="Y51" s="840"/>
      <c r="Z51" s="840"/>
      <c r="AA51" s="840"/>
      <c r="AB51" s="840"/>
      <c r="AC51" s="840"/>
      <c r="AD51" s="840"/>
      <c r="AE51" s="840"/>
      <c r="AF51" s="840"/>
      <c r="AG51" s="840"/>
      <c r="AH51" s="840"/>
      <c r="AI51" s="840"/>
      <c r="AJ51" s="840"/>
      <c r="AK51" s="840"/>
      <c r="AL51" s="840"/>
    </row>
    <row r="52" spans="1:38" s="841" customFormat="1" ht="30" customHeight="1">
      <c r="B52" s="840"/>
      <c r="C52" s="840"/>
      <c r="D52" s="861"/>
      <c r="H52" s="289"/>
      <c r="I52" s="840"/>
      <c r="J52" s="840"/>
      <c r="K52" s="840"/>
      <c r="L52" s="840"/>
      <c r="M52" s="840"/>
      <c r="N52" s="840"/>
      <c r="O52" s="840"/>
      <c r="P52" s="840"/>
      <c r="Q52" s="840"/>
      <c r="R52" s="840"/>
      <c r="S52" s="840"/>
      <c r="T52" s="840"/>
      <c r="U52" s="840"/>
      <c r="V52" s="840"/>
      <c r="W52" s="840"/>
      <c r="X52" s="840"/>
      <c r="Y52" s="840"/>
      <c r="Z52" s="840"/>
      <c r="AA52" s="840"/>
      <c r="AB52" s="840"/>
      <c r="AC52" s="840"/>
      <c r="AD52" s="840"/>
      <c r="AE52" s="840"/>
      <c r="AF52" s="840"/>
      <c r="AG52" s="840"/>
      <c r="AH52" s="840"/>
      <c r="AI52" s="840"/>
      <c r="AJ52" s="840"/>
      <c r="AK52" s="840"/>
      <c r="AL52" s="840"/>
    </row>
    <row r="53" spans="1:38" s="841" customFormat="1" ht="30" customHeight="1">
      <c r="B53" s="840"/>
      <c r="C53" s="840"/>
      <c r="D53" s="861"/>
      <c r="H53" s="289"/>
      <c r="I53" s="840"/>
      <c r="J53" s="840"/>
      <c r="K53" s="840"/>
      <c r="L53" s="840"/>
      <c r="M53" s="840"/>
      <c r="N53" s="840"/>
      <c r="O53" s="840"/>
      <c r="P53" s="840"/>
      <c r="Q53" s="840"/>
      <c r="R53" s="840"/>
      <c r="S53" s="840"/>
      <c r="T53" s="840"/>
      <c r="U53" s="840"/>
      <c r="V53" s="840"/>
      <c r="W53" s="840"/>
      <c r="X53" s="840"/>
      <c r="Y53" s="840"/>
      <c r="Z53" s="840"/>
      <c r="AA53" s="840"/>
      <c r="AB53" s="840"/>
      <c r="AC53" s="840"/>
      <c r="AD53" s="840"/>
      <c r="AE53" s="840"/>
      <c r="AF53" s="840"/>
      <c r="AG53" s="840"/>
      <c r="AH53" s="840"/>
      <c r="AI53" s="840"/>
      <c r="AJ53" s="840"/>
      <c r="AK53" s="840"/>
      <c r="AL53" s="840"/>
    </row>
    <row r="54" spans="1:38" s="841" customFormat="1" ht="30" customHeight="1">
      <c r="B54" s="840"/>
      <c r="C54" s="840"/>
      <c r="D54" s="861"/>
      <c r="H54" s="289"/>
      <c r="I54" s="840"/>
      <c r="J54" s="840"/>
      <c r="K54" s="840"/>
      <c r="L54" s="840"/>
      <c r="M54" s="840"/>
      <c r="N54" s="840"/>
      <c r="O54" s="840"/>
      <c r="P54" s="840"/>
      <c r="Q54" s="840"/>
      <c r="R54" s="840"/>
      <c r="S54" s="840"/>
      <c r="T54" s="840"/>
      <c r="U54" s="840"/>
      <c r="V54" s="840"/>
      <c r="W54" s="840"/>
      <c r="X54" s="840"/>
      <c r="Y54" s="840"/>
      <c r="Z54" s="840"/>
      <c r="AA54" s="840"/>
      <c r="AB54" s="840"/>
      <c r="AC54" s="840"/>
      <c r="AD54" s="840"/>
      <c r="AE54" s="840"/>
      <c r="AF54" s="840"/>
      <c r="AG54" s="840"/>
      <c r="AH54" s="840"/>
      <c r="AI54" s="840"/>
      <c r="AJ54" s="840"/>
      <c r="AK54" s="840"/>
      <c r="AL54" s="840"/>
    </row>
    <row r="55" spans="1:38" s="841" customFormat="1" ht="30" customHeight="1">
      <c r="B55" s="840"/>
      <c r="C55" s="840"/>
      <c r="D55" s="861"/>
      <c r="H55" s="289"/>
      <c r="I55" s="840"/>
      <c r="J55" s="840"/>
      <c r="K55" s="840"/>
      <c r="L55" s="840"/>
      <c r="M55" s="840"/>
      <c r="N55" s="840"/>
      <c r="O55" s="840"/>
      <c r="P55" s="840"/>
      <c r="Q55" s="840"/>
      <c r="R55" s="840"/>
      <c r="S55" s="840"/>
      <c r="T55" s="840"/>
      <c r="U55" s="840"/>
      <c r="V55" s="840"/>
      <c r="W55" s="840"/>
      <c r="X55" s="840"/>
      <c r="Y55" s="840"/>
      <c r="Z55" s="840"/>
      <c r="AA55" s="840"/>
      <c r="AB55" s="840"/>
      <c r="AC55" s="840"/>
      <c r="AD55" s="840"/>
      <c r="AE55" s="840"/>
      <c r="AF55" s="840"/>
      <c r="AG55" s="840"/>
      <c r="AH55" s="840"/>
      <c r="AI55" s="840"/>
      <c r="AJ55" s="840"/>
      <c r="AK55" s="840"/>
      <c r="AL55" s="840"/>
    </row>
    <row r="56" spans="1:38" s="841" customFormat="1" ht="30" customHeight="1">
      <c r="B56" s="840"/>
      <c r="C56" s="840"/>
      <c r="D56" s="861"/>
      <c r="H56" s="289"/>
      <c r="I56" s="840"/>
      <c r="J56" s="840"/>
      <c r="K56" s="840"/>
      <c r="L56" s="840"/>
      <c r="M56" s="840"/>
      <c r="N56" s="840"/>
      <c r="O56" s="840"/>
      <c r="P56" s="840"/>
      <c r="Q56" s="840"/>
      <c r="R56" s="840"/>
      <c r="S56" s="840"/>
      <c r="T56" s="840"/>
      <c r="U56" s="840"/>
      <c r="V56" s="840"/>
      <c r="W56" s="840"/>
      <c r="X56" s="840"/>
      <c r="Y56" s="840"/>
      <c r="Z56" s="840"/>
      <c r="AA56" s="840"/>
      <c r="AB56" s="840"/>
      <c r="AC56" s="840"/>
      <c r="AD56" s="840"/>
      <c r="AE56" s="840"/>
      <c r="AF56" s="840"/>
      <c r="AG56" s="840"/>
      <c r="AH56" s="840"/>
      <c r="AI56" s="840"/>
      <c r="AJ56" s="840"/>
      <c r="AK56" s="840"/>
      <c r="AL56" s="840"/>
    </row>
    <row r="57" spans="1:38" s="841" customFormat="1" ht="30" customHeight="1">
      <c r="B57" s="840"/>
      <c r="C57" s="840"/>
      <c r="D57" s="861"/>
      <c r="H57" s="289"/>
      <c r="I57" s="840"/>
      <c r="J57" s="840"/>
      <c r="K57" s="840"/>
      <c r="L57" s="840"/>
      <c r="M57" s="840"/>
      <c r="N57" s="840"/>
      <c r="O57" s="840"/>
      <c r="P57" s="840"/>
      <c r="Q57" s="840"/>
      <c r="R57" s="840"/>
      <c r="S57" s="840"/>
      <c r="T57" s="840"/>
      <c r="U57" s="840"/>
      <c r="V57" s="840"/>
      <c r="W57" s="840"/>
      <c r="X57" s="840"/>
      <c r="Y57" s="840"/>
      <c r="Z57" s="840"/>
      <c r="AA57" s="840"/>
      <c r="AB57" s="840"/>
      <c r="AC57" s="840"/>
      <c r="AD57" s="840"/>
      <c r="AE57" s="840"/>
      <c r="AF57" s="840"/>
      <c r="AG57" s="840"/>
      <c r="AH57" s="840"/>
      <c r="AI57" s="840"/>
      <c r="AJ57" s="840"/>
      <c r="AK57" s="840"/>
      <c r="AL57" s="840"/>
    </row>
    <row r="58" spans="1:38" s="841" customFormat="1" ht="30" customHeight="1">
      <c r="B58" s="840"/>
      <c r="C58" s="840"/>
      <c r="D58" s="861"/>
      <c r="H58" s="289"/>
      <c r="I58" s="840"/>
      <c r="J58" s="840"/>
      <c r="K58" s="840"/>
      <c r="L58" s="840"/>
      <c r="M58" s="840"/>
      <c r="N58" s="840"/>
      <c r="O58" s="840"/>
      <c r="P58" s="840"/>
      <c r="Q58" s="840"/>
      <c r="R58" s="840"/>
      <c r="S58" s="840"/>
      <c r="T58" s="840"/>
      <c r="U58" s="840"/>
      <c r="V58" s="840"/>
      <c r="W58" s="840"/>
      <c r="X58" s="840"/>
      <c r="Y58" s="840"/>
      <c r="Z58" s="840"/>
      <c r="AA58" s="840"/>
      <c r="AB58" s="840"/>
      <c r="AC58" s="840"/>
      <c r="AD58" s="840"/>
      <c r="AE58" s="840"/>
      <c r="AF58" s="840"/>
      <c r="AG58" s="840"/>
      <c r="AH58" s="840"/>
      <c r="AI58" s="840"/>
      <c r="AJ58" s="840"/>
      <c r="AK58" s="840"/>
      <c r="AL58" s="840"/>
    </row>
    <row r="59" spans="1:38" s="841" customFormat="1" ht="30" customHeight="1">
      <c r="B59" s="840"/>
      <c r="C59" s="840"/>
      <c r="D59" s="861"/>
      <c r="H59" s="289"/>
      <c r="I59" s="840"/>
      <c r="J59" s="840"/>
      <c r="K59" s="840"/>
      <c r="L59" s="840"/>
      <c r="M59" s="840"/>
      <c r="N59" s="840"/>
      <c r="O59" s="840"/>
      <c r="P59" s="840"/>
      <c r="Q59" s="840"/>
      <c r="R59" s="840"/>
      <c r="S59" s="840"/>
      <c r="T59" s="840"/>
      <c r="U59" s="840"/>
      <c r="V59" s="840"/>
      <c r="W59" s="840"/>
      <c r="X59" s="840"/>
      <c r="Y59" s="840"/>
      <c r="Z59" s="840"/>
      <c r="AA59" s="840"/>
      <c r="AB59" s="840"/>
      <c r="AC59" s="840"/>
      <c r="AD59" s="840"/>
      <c r="AE59" s="840"/>
      <c r="AF59" s="840"/>
      <c r="AG59" s="840"/>
      <c r="AH59" s="840"/>
      <c r="AI59" s="840"/>
      <c r="AJ59" s="840"/>
      <c r="AK59" s="840"/>
      <c r="AL59" s="840"/>
    </row>
    <row r="60" spans="1:38" s="841" customFormat="1" ht="30" customHeight="1">
      <c r="B60" s="840"/>
      <c r="C60" s="840"/>
      <c r="D60" s="861"/>
      <c r="H60" s="289"/>
      <c r="I60" s="840"/>
      <c r="J60" s="840"/>
      <c r="K60" s="840"/>
      <c r="L60" s="840"/>
      <c r="M60" s="840"/>
      <c r="N60" s="840"/>
      <c r="O60" s="840"/>
      <c r="P60" s="840"/>
      <c r="Q60" s="840"/>
      <c r="R60" s="840"/>
      <c r="S60" s="840"/>
      <c r="T60" s="840"/>
      <c r="U60" s="840"/>
      <c r="V60" s="840"/>
      <c r="W60" s="840"/>
      <c r="X60" s="840"/>
      <c r="Y60" s="840"/>
      <c r="Z60" s="840"/>
      <c r="AA60" s="840"/>
      <c r="AB60" s="840"/>
      <c r="AC60" s="840"/>
      <c r="AD60" s="840"/>
      <c r="AE60" s="840"/>
      <c r="AF60" s="840"/>
      <c r="AG60" s="840"/>
      <c r="AH60" s="840"/>
      <c r="AI60" s="840"/>
      <c r="AJ60" s="840"/>
      <c r="AK60" s="840"/>
      <c r="AL60" s="840"/>
    </row>
    <row r="61" spans="1:38" s="841" customFormat="1" ht="30" customHeight="1">
      <c r="B61" s="840"/>
      <c r="C61" s="840"/>
      <c r="D61" s="861"/>
      <c r="H61" s="289"/>
      <c r="I61" s="840"/>
      <c r="J61" s="840"/>
      <c r="K61" s="840"/>
      <c r="L61" s="840"/>
      <c r="M61" s="840"/>
      <c r="N61" s="840"/>
      <c r="O61" s="840"/>
      <c r="P61" s="840"/>
      <c r="Q61" s="840"/>
      <c r="R61" s="840"/>
      <c r="S61" s="840"/>
      <c r="T61" s="840"/>
      <c r="U61" s="840"/>
      <c r="V61" s="840"/>
      <c r="W61" s="840"/>
      <c r="X61" s="840"/>
      <c r="Y61" s="840"/>
      <c r="Z61" s="840"/>
      <c r="AA61" s="840"/>
      <c r="AB61" s="840"/>
      <c r="AC61" s="840"/>
      <c r="AD61" s="840"/>
      <c r="AE61" s="840"/>
      <c r="AF61" s="840"/>
      <c r="AG61" s="840"/>
      <c r="AH61" s="840"/>
      <c r="AI61" s="840"/>
      <c r="AJ61" s="840"/>
      <c r="AK61" s="840"/>
      <c r="AL61" s="840"/>
    </row>
    <row r="62" spans="1:38" s="841" customFormat="1" ht="30" customHeight="1">
      <c r="B62" s="840"/>
      <c r="C62" s="840"/>
      <c r="D62" s="861"/>
      <c r="H62" s="289"/>
      <c r="I62" s="840"/>
      <c r="J62" s="840"/>
      <c r="K62" s="840"/>
      <c r="L62" s="840"/>
      <c r="M62" s="840"/>
      <c r="N62" s="840"/>
      <c r="O62" s="840"/>
      <c r="P62" s="840"/>
      <c r="Q62" s="840"/>
      <c r="R62" s="840"/>
      <c r="S62" s="840"/>
      <c r="T62" s="840"/>
      <c r="U62" s="840"/>
      <c r="V62" s="840"/>
      <c r="W62" s="840"/>
      <c r="X62" s="840"/>
      <c r="Y62" s="840"/>
      <c r="Z62" s="840"/>
      <c r="AA62" s="840"/>
      <c r="AB62" s="840"/>
      <c r="AC62" s="840"/>
      <c r="AD62" s="840"/>
      <c r="AE62" s="840"/>
      <c r="AF62" s="840"/>
      <c r="AG62" s="840"/>
      <c r="AH62" s="840"/>
      <c r="AI62" s="840"/>
      <c r="AJ62" s="840"/>
      <c r="AK62" s="840"/>
      <c r="AL62" s="840"/>
    </row>
    <row r="63" spans="1:38" s="841" customFormat="1" ht="30" customHeight="1">
      <c r="B63" s="840"/>
      <c r="C63" s="840"/>
      <c r="D63" s="861"/>
      <c r="H63" s="289"/>
      <c r="I63" s="840"/>
      <c r="J63" s="840"/>
      <c r="K63" s="840"/>
      <c r="L63" s="840"/>
      <c r="M63" s="840"/>
      <c r="N63" s="840"/>
      <c r="O63" s="840"/>
      <c r="P63" s="840"/>
      <c r="Q63" s="840"/>
      <c r="R63" s="840"/>
      <c r="S63" s="840"/>
      <c r="T63" s="840"/>
      <c r="U63" s="840"/>
      <c r="V63" s="840"/>
      <c r="W63" s="840"/>
      <c r="X63" s="840"/>
      <c r="Y63" s="840"/>
      <c r="Z63" s="840"/>
      <c r="AA63" s="840"/>
      <c r="AB63" s="840"/>
      <c r="AC63" s="840"/>
      <c r="AD63" s="840"/>
      <c r="AE63" s="840"/>
      <c r="AF63" s="840"/>
      <c r="AG63" s="840"/>
      <c r="AH63" s="840"/>
      <c r="AI63" s="840"/>
      <c r="AJ63" s="840"/>
      <c r="AK63" s="840"/>
      <c r="AL63" s="840"/>
    </row>
    <row r="64" spans="1:38" s="841" customFormat="1" ht="30" customHeight="1">
      <c r="B64" s="840"/>
      <c r="C64" s="840"/>
      <c r="D64" s="861"/>
      <c r="H64" s="289"/>
      <c r="I64" s="840"/>
      <c r="J64" s="840"/>
      <c r="K64" s="840"/>
      <c r="L64" s="840"/>
      <c r="M64" s="840"/>
      <c r="N64" s="840"/>
      <c r="O64" s="840"/>
      <c r="P64" s="840"/>
      <c r="Q64" s="840"/>
      <c r="R64" s="840"/>
      <c r="S64" s="840"/>
      <c r="T64" s="840"/>
      <c r="U64" s="840"/>
      <c r="V64" s="840"/>
      <c r="W64" s="840"/>
      <c r="X64" s="840"/>
      <c r="Y64" s="840"/>
      <c r="Z64" s="840"/>
      <c r="AA64" s="840"/>
      <c r="AB64" s="840"/>
      <c r="AC64" s="840"/>
      <c r="AD64" s="840"/>
      <c r="AE64" s="840"/>
      <c r="AF64" s="840"/>
      <c r="AG64" s="840"/>
      <c r="AH64" s="840"/>
      <c r="AI64" s="840"/>
      <c r="AJ64" s="840"/>
      <c r="AK64" s="840"/>
      <c r="AL64" s="840"/>
    </row>
    <row r="65" spans="2:38" s="841" customFormat="1" ht="30" customHeight="1">
      <c r="B65" s="840"/>
      <c r="C65" s="840"/>
      <c r="D65" s="861"/>
      <c r="H65" s="289"/>
      <c r="I65" s="840"/>
      <c r="J65" s="840"/>
      <c r="K65" s="840"/>
      <c r="L65" s="840"/>
      <c r="M65" s="840"/>
      <c r="N65" s="840"/>
      <c r="O65" s="840"/>
      <c r="P65" s="840"/>
      <c r="Q65" s="840"/>
      <c r="R65" s="840"/>
      <c r="S65" s="840"/>
      <c r="T65" s="840"/>
      <c r="U65" s="840"/>
      <c r="V65" s="840"/>
      <c r="W65" s="840"/>
      <c r="X65" s="840"/>
      <c r="Y65" s="840"/>
      <c r="Z65" s="840"/>
      <c r="AA65" s="840"/>
      <c r="AB65" s="840"/>
      <c r="AC65" s="840"/>
      <c r="AD65" s="840"/>
      <c r="AE65" s="840"/>
      <c r="AF65" s="840"/>
      <c r="AG65" s="840"/>
      <c r="AH65" s="840"/>
      <c r="AI65" s="840"/>
      <c r="AJ65" s="840"/>
      <c r="AK65" s="840"/>
      <c r="AL65" s="840"/>
    </row>
    <row r="66" spans="2:38" s="841" customFormat="1" ht="30" customHeight="1">
      <c r="B66" s="840"/>
      <c r="C66" s="840"/>
      <c r="D66" s="861"/>
      <c r="H66" s="289"/>
      <c r="I66" s="840"/>
      <c r="J66" s="840"/>
      <c r="K66" s="840"/>
      <c r="L66" s="840"/>
      <c r="M66" s="840"/>
      <c r="N66" s="840"/>
      <c r="O66" s="840"/>
      <c r="P66" s="840"/>
      <c r="Q66" s="840"/>
      <c r="R66" s="840"/>
      <c r="S66" s="840"/>
      <c r="T66" s="840"/>
      <c r="U66" s="840"/>
      <c r="V66" s="840"/>
      <c r="W66" s="840"/>
      <c r="X66" s="840"/>
      <c r="Y66" s="840"/>
      <c r="Z66" s="840"/>
      <c r="AA66" s="840"/>
      <c r="AB66" s="840"/>
      <c r="AC66" s="840"/>
      <c r="AD66" s="840"/>
      <c r="AE66" s="840"/>
      <c r="AF66" s="840"/>
      <c r="AG66" s="840"/>
      <c r="AH66" s="840"/>
      <c r="AI66" s="840"/>
      <c r="AJ66" s="840"/>
      <c r="AK66" s="840"/>
      <c r="AL66" s="840"/>
    </row>
    <row r="67" spans="2:38" s="841" customFormat="1" ht="30" customHeight="1">
      <c r="B67" s="840"/>
      <c r="C67" s="840"/>
      <c r="D67" s="861"/>
      <c r="H67" s="289"/>
      <c r="I67" s="840"/>
      <c r="J67" s="840"/>
      <c r="K67" s="840"/>
      <c r="L67" s="840"/>
      <c r="M67" s="840"/>
      <c r="N67" s="840"/>
      <c r="O67" s="840"/>
      <c r="P67" s="840"/>
      <c r="Q67" s="840"/>
      <c r="R67" s="840"/>
      <c r="S67" s="840"/>
      <c r="T67" s="840"/>
      <c r="U67" s="840"/>
      <c r="V67" s="840"/>
      <c r="W67" s="840"/>
      <c r="X67" s="840"/>
      <c r="Y67" s="840"/>
      <c r="Z67" s="840"/>
      <c r="AA67" s="840"/>
      <c r="AB67" s="840"/>
      <c r="AC67" s="840"/>
      <c r="AD67" s="840"/>
      <c r="AE67" s="840"/>
      <c r="AF67" s="840"/>
      <c r="AG67" s="840"/>
      <c r="AH67" s="840"/>
      <c r="AI67" s="840"/>
      <c r="AJ67" s="840"/>
      <c r="AK67" s="840"/>
      <c r="AL67" s="840"/>
    </row>
    <row r="68" spans="2:38" s="841" customFormat="1" ht="30" customHeight="1">
      <c r="B68" s="840"/>
      <c r="C68" s="840"/>
      <c r="D68" s="861"/>
      <c r="H68" s="289"/>
      <c r="I68" s="840"/>
      <c r="J68" s="840"/>
      <c r="K68" s="840"/>
      <c r="L68" s="840"/>
      <c r="M68" s="840"/>
      <c r="N68" s="840"/>
      <c r="O68" s="840"/>
      <c r="P68" s="840"/>
      <c r="Q68" s="840"/>
      <c r="R68" s="840"/>
      <c r="S68" s="840"/>
      <c r="T68" s="840"/>
      <c r="U68" s="840"/>
      <c r="V68" s="840"/>
      <c r="W68" s="840"/>
      <c r="X68" s="840"/>
      <c r="Y68" s="840"/>
      <c r="Z68" s="840"/>
      <c r="AA68" s="840"/>
      <c r="AB68" s="840"/>
      <c r="AC68" s="840"/>
      <c r="AD68" s="840"/>
      <c r="AE68" s="840"/>
      <c r="AF68" s="840"/>
      <c r="AG68" s="840"/>
      <c r="AH68" s="840"/>
      <c r="AI68" s="840"/>
      <c r="AJ68" s="840"/>
      <c r="AK68" s="840"/>
      <c r="AL68" s="840"/>
    </row>
    <row r="69" spans="2:38" s="841" customFormat="1" ht="30" customHeight="1">
      <c r="B69" s="840"/>
      <c r="C69" s="840"/>
      <c r="D69" s="861"/>
      <c r="H69" s="289"/>
      <c r="I69" s="840"/>
      <c r="J69" s="840"/>
      <c r="K69" s="840"/>
      <c r="L69" s="840"/>
      <c r="M69" s="840"/>
      <c r="N69" s="840"/>
      <c r="O69" s="840"/>
      <c r="P69" s="840"/>
      <c r="Q69" s="840"/>
      <c r="R69" s="840"/>
      <c r="S69" s="840"/>
      <c r="T69" s="840"/>
      <c r="U69" s="840"/>
      <c r="V69" s="840"/>
      <c r="W69" s="840"/>
      <c r="X69" s="840"/>
      <c r="Y69" s="840"/>
      <c r="Z69" s="840"/>
      <c r="AA69" s="840"/>
      <c r="AB69" s="840"/>
      <c r="AC69" s="840"/>
      <c r="AD69" s="840"/>
      <c r="AE69" s="840"/>
      <c r="AF69" s="840"/>
      <c r="AG69" s="840"/>
      <c r="AH69" s="840"/>
      <c r="AI69" s="840"/>
      <c r="AJ69" s="840"/>
      <c r="AK69" s="840"/>
      <c r="AL69" s="840"/>
    </row>
    <row r="70" spans="2:38" s="841" customFormat="1" ht="30" customHeight="1">
      <c r="B70" s="840"/>
      <c r="C70" s="840"/>
      <c r="D70" s="861"/>
      <c r="H70" s="289"/>
      <c r="I70" s="840"/>
      <c r="J70" s="840"/>
      <c r="K70" s="840"/>
      <c r="L70" s="840"/>
      <c r="M70" s="840"/>
      <c r="N70" s="840"/>
      <c r="O70" s="840"/>
      <c r="P70" s="840"/>
      <c r="Q70" s="840"/>
      <c r="R70" s="840"/>
      <c r="S70" s="840"/>
      <c r="T70" s="840"/>
      <c r="U70" s="840"/>
      <c r="V70" s="840"/>
      <c r="W70" s="840"/>
      <c r="X70" s="840"/>
      <c r="Y70" s="840"/>
      <c r="Z70" s="840"/>
      <c r="AA70" s="840"/>
      <c r="AB70" s="840"/>
      <c r="AC70" s="840"/>
      <c r="AD70" s="840"/>
      <c r="AE70" s="840"/>
      <c r="AF70" s="840"/>
      <c r="AG70" s="840"/>
      <c r="AH70" s="840"/>
      <c r="AI70" s="840"/>
      <c r="AJ70" s="840"/>
      <c r="AK70" s="840"/>
      <c r="AL70" s="840"/>
    </row>
    <row r="71" spans="2:38" s="841" customFormat="1" ht="30" customHeight="1">
      <c r="B71" s="840"/>
      <c r="C71" s="840"/>
      <c r="D71" s="861"/>
      <c r="H71" s="289"/>
      <c r="I71" s="840"/>
      <c r="J71" s="840"/>
      <c r="K71" s="840"/>
      <c r="L71" s="840"/>
      <c r="M71" s="840"/>
      <c r="N71" s="840"/>
      <c r="O71" s="840"/>
      <c r="P71" s="840"/>
      <c r="Q71" s="840"/>
      <c r="R71" s="840"/>
      <c r="S71" s="840"/>
      <c r="T71" s="840"/>
      <c r="U71" s="840"/>
      <c r="V71" s="840"/>
      <c r="W71" s="840"/>
      <c r="X71" s="840"/>
      <c r="Y71" s="840"/>
      <c r="Z71" s="840"/>
      <c r="AA71" s="840"/>
      <c r="AB71" s="840"/>
      <c r="AC71" s="840"/>
      <c r="AD71" s="840"/>
      <c r="AE71" s="840"/>
      <c r="AF71" s="840"/>
      <c r="AG71" s="840"/>
      <c r="AH71" s="840"/>
      <c r="AI71" s="840"/>
      <c r="AJ71" s="840"/>
      <c r="AK71" s="840"/>
      <c r="AL71" s="840"/>
    </row>
    <row r="72" spans="2:38" s="841" customFormat="1" ht="30" customHeight="1">
      <c r="B72" s="840"/>
      <c r="C72" s="840"/>
      <c r="D72" s="861"/>
      <c r="H72" s="289"/>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0"/>
      <c r="AL72" s="840"/>
    </row>
    <row r="73" spans="2:38" s="841" customFormat="1" ht="30" customHeight="1">
      <c r="B73" s="840"/>
      <c r="C73" s="840"/>
      <c r="D73" s="861"/>
      <c r="H73" s="289"/>
      <c r="I73" s="840"/>
      <c r="J73" s="840"/>
      <c r="K73" s="840"/>
      <c r="L73" s="840"/>
      <c r="M73" s="840"/>
      <c r="N73" s="840"/>
      <c r="O73" s="840"/>
      <c r="P73" s="840"/>
      <c r="Q73" s="840"/>
      <c r="R73" s="840"/>
      <c r="S73" s="840"/>
      <c r="T73" s="840"/>
      <c r="U73" s="840"/>
      <c r="V73" s="840"/>
      <c r="W73" s="840"/>
      <c r="X73" s="840"/>
      <c r="Y73" s="840"/>
      <c r="Z73" s="840"/>
      <c r="AA73" s="840"/>
      <c r="AB73" s="840"/>
      <c r="AC73" s="840"/>
      <c r="AD73" s="840"/>
      <c r="AE73" s="840"/>
      <c r="AF73" s="840"/>
      <c r="AG73" s="840"/>
      <c r="AH73" s="840"/>
      <c r="AI73" s="840"/>
      <c r="AJ73" s="840"/>
      <c r="AK73" s="840"/>
      <c r="AL73" s="840"/>
    </row>
    <row r="74" spans="2:38" s="841" customFormat="1" ht="30" customHeight="1">
      <c r="B74" s="840"/>
      <c r="C74" s="840"/>
      <c r="D74" s="861"/>
      <c r="H74" s="289"/>
      <c r="I74" s="840"/>
      <c r="J74" s="840"/>
      <c r="K74" s="840"/>
      <c r="L74" s="840"/>
      <c r="M74" s="840"/>
      <c r="N74" s="840"/>
      <c r="O74" s="840"/>
      <c r="P74" s="840"/>
      <c r="Q74" s="840"/>
      <c r="R74" s="840"/>
      <c r="S74" s="840"/>
      <c r="T74" s="840"/>
      <c r="U74" s="840"/>
      <c r="V74" s="840"/>
      <c r="W74" s="840"/>
      <c r="X74" s="840"/>
      <c r="Y74" s="840"/>
      <c r="Z74" s="840"/>
      <c r="AA74" s="840"/>
      <c r="AB74" s="840"/>
      <c r="AC74" s="840"/>
      <c r="AD74" s="840"/>
      <c r="AE74" s="840"/>
      <c r="AF74" s="840"/>
      <c r="AG74" s="840"/>
      <c r="AH74" s="840"/>
      <c r="AI74" s="840"/>
      <c r="AJ74" s="840"/>
      <c r="AK74" s="840"/>
      <c r="AL74" s="840"/>
    </row>
    <row r="75" spans="2:38" s="841" customFormat="1" ht="30" customHeight="1">
      <c r="B75" s="840"/>
      <c r="C75" s="840"/>
      <c r="D75" s="861"/>
      <c r="H75" s="289"/>
      <c r="I75" s="840"/>
      <c r="J75" s="840"/>
      <c r="K75" s="840"/>
      <c r="L75" s="840"/>
      <c r="M75" s="840"/>
      <c r="N75" s="840"/>
      <c r="O75" s="840"/>
      <c r="P75" s="840"/>
      <c r="Q75" s="840"/>
      <c r="R75" s="840"/>
      <c r="S75" s="840"/>
      <c r="T75" s="840"/>
      <c r="U75" s="840"/>
      <c r="V75" s="840"/>
      <c r="W75" s="840"/>
      <c r="X75" s="840"/>
      <c r="Y75" s="840"/>
      <c r="Z75" s="840"/>
      <c r="AA75" s="840"/>
      <c r="AB75" s="840"/>
      <c r="AC75" s="840"/>
      <c r="AD75" s="840"/>
      <c r="AE75" s="840"/>
      <c r="AF75" s="840"/>
      <c r="AG75" s="840"/>
      <c r="AH75" s="840"/>
      <c r="AI75" s="840"/>
      <c r="AJ75" s="840"/>
      <c r="AK75" s="840"/>
      <c r="AL75" s="840"/>
    </row>
    <row r="76" spans="2:38" s="841" customFormat="1" ht="30" customHeight="1">
      <c r="B76" s="840"/>
      <c r="C76" s="840"/>
      <c r="D76" s="861"/>
      <c r="H76" s="289"/>
      <c r="I76" s="840"/>
      <c r="J76" s="840"/>
      <c r="K76" s="840"/>
      <c r="L76" s="840"/>
      <c r="M76" s="840"/>
      <c r="N76" s="840"/>
      <c r="O76" s="840"/>
      <c r="P76" s="840"/>
      <c r="Q76" s="840"/>
      <c r="R76" s="840"/>
      <c r="S76" s="840"/>
      <c r="T76" s="840"/>
      <c r="U76" s="840"/>
      <c r="V76" s="840"/>
      <c r="W76" s="840"/>
      <c r="X76" s="840"/>
      <c r="Y76" s="840"/>
      <c r="Z76" s="840"/>
      <c r="AA76" s="840"/>
      <c r="AB76" s="840"/>
      <c r="AC76" s="840"/>
      <c r="AD76" s="840"/>
      <c r="AE76" s="840"/>
      <c r="AF76" s="840"/>
      <c r="AG76" s="840"/>
      <c r="AH76" s="840"/>
      <c r="AI76" s="840"/>
      <c r="AJ76" s="840"/>
      <c r="AK76" s="840"/>
      <c r="AL76" s="840"/>
    </row>
    <row r="77" spans="2:38" s="841" customFormat="1" ht="30" customHeight="1">
      <c r="B77" s="840"/>
      <c r="C77" s="840"/>
      <c r="D77" s="861"/>
      <c r="H77" s="289"/>
      <c r="I77" s="840"/>
      <c r="J77" s="840"/>
      <c r="K77" s="840"/>
      <c r="L77" s="840"/>
      <c r="M77" s="840"/>
      <c r="N77" s="840"/>
      <c r="O77" s="840"/>
      <c r="P77" s="840"/>
      <c r="Q77" s="840"/>
      <c r="R77" s="840"/>
      <c r="S77" s="840"/>
      <c r="T77" s="840"/>
      <c r="U77" s="840"/>
      <c r="V77" s="840"/>
      <c r="W77" s="840"/>
      <c r="X77" s="840"/>
      <c r="Y77" s="840"/>
      <c r="Z77" s="840"/>
      <c r="AA77" s="840"/>
      <c r="AB77" s="840"/>
      <c r="AC77" s="840"/>
      <c r="AD77" s="840"/>
      <c r="AE77" s="840"/>
      <c r="AF77" s="840"/>
      <c r="AG77" s="840"/>
      <c r="AH77" s="840"/>
      <c r="AI77" s="840"/>
      <c r="AJ77" s="840"/>
      <c r="AK77" s="840"/>
      <c r="AL77" s="840"/>
    </row>
    <row r="78" spans="2:38" s="841" customFormat="1" ht="30" customHeight="1">
      <c r="B78" s="840"/>
      <c r="C78" s="840"/>
      <c r="D78" s="861"/>
      <c r="H78" s="289"/>
      <c r="I78" s="840"/>
      <c r="J78" s="840"/>
      <c r="K78" s="840"/>
      <c r="L78" s="840"/>
      <c r="M78" s="840"/>
      <c r="N78" s="840"/>
      <c r="O78" s="840"/>
      <c r="P78" s="840"/>
      <c r="Q78" s="840"/>
      <c r="R78" s="840"/>
      <c r="S78" s="840"/>
      <c r="T78" s="840"/>
      <c r="U78" s="840"/>
      <c r="V78" s="840"/>
      <c r="W78" s="840"/>
      <c r="X78" s="840"/>
      <c r="Y78" s="840"/>
      <c r="Z78" s="840"/>
      <c r="AA78" s="840"/>
      <c r="AB78" s="840"/>
      <c r="AC78" s="840"/>
      <c r="AD78" s="840"/>
      <c r="AE78" s="840"/>
      <c r="AF78" s="840"/>
      <c r="AG78" s="840"/>
      <c r="AH78" s="840"/>
      <c r="AI78" s="840"/>
      <c r="AJ78" s="840"/>
      <c r="AK78" s="840"/>
      <c r="AL78" s="840"/>
    </row>
    <row r="79" spans="2:38" s="841" customFormat="1" ht="30" customHeight="1">
      <c r="B79" s="840"/>
      <c r="C79" s="840"/>
      <c r="D79" s="861"/>
      <c r="H79" s="289"/>
      <c r="I79" s="840"/>
      <c r="J79" s="840"/>
      <c r="K79" s="840"/>
      <c r="L79" s="840"/>
      <c r="M79" s="840"/>
      <c r="N79" s="840"/>
      <c r="O79" s="840"/>
      <c r="P79" s="840"/>
      <c r="Q79" s="840"/>
      <c r="R79" s="840"/>
      <c r="S79" s="840"/>
      <c r="T79" s="840"/>
      <c r="U79" s="840"/>
      <c r="V79" s="840"/>
      <c r="W79" s="840"/>
      <c r="X79" s="840"/>
      <c r="Y79" s="840"/>
      <c r="Z79" s="840"/>
      <c r="AA79" s="840"/>
      <c r="AB79" s="840"/>
      <c r="AC79" s="840"/>
      <c r="AD79" s="840"/>
      <c r="AE79" s="840"/>
      <c r="AF79" s="840"/>
      <c r="AG79" s="840"/>
      <c r="AH79" s="840"/>
      <c r="AI79" s="840"/>
      <c r="AJ79" s="840"/>
      <c r="AK79" s="840"/>
      <c r="AL79" s="840"/>
    </row>
    <row r="80" spans="2:38" s="841" customFormat="1" ht="30" customHeight="1">
      <c r="B80" s="840"/>
      <c r="C80" s="840"/>
      <c r="D80" s="861"/>
      <c r="H80" s="289"/>
      <c r="I80" s="840"/>
      <c r="J80" s="840"/>
      <c r="K80" s="840"/>
      <c r="L80" s="840"/>
      <c r="M80" s="840"/>
      <c r="N80" s="840"/>
      <c r="O80" s="840"/>
      <c r="P80" s="840"/>
      <c r="Q80" s="840"/>
      <c r="R80" s="840"/>
      <c r="S80" s="840"/>
      <c r="T80" s="840"/>
      <c r="U80" s="840"/>
      <c r="V80" s="840"/>
      <c r="W80" s="840"/>
      <c r="X80" s="840"/>
      <c r="Y80" s="840"/>
      <c r="Z80" s="840"/>
      <c r="AA80" s="840"/>
      <c r="AB80" s="840"/>
      <c r="AC80" s="840"/>
      <c r="AD80" s="840"/>
      <c r="AE80" s="840"/>
      <c r="AF80" s="840"/>
      <c r="AG80" s="840"/>
      <c r="AH80" s="840"/>
      <c r="AI80" s="840"/>
      <c r="AJ80" s="840"/>
      <c r="AK80" s="840"/>
      <c r="AL80" s="840"/>
    </row>
    <row r="81" spans="2:38" s="841" customFormat="1" ht="30" customHeight="1">
      <c r="B81" s="840"/>
      <c r="C81" s="840"/>
      <c r="D81" s="861"/>
      <c r="H81" s="289"/>
      <c r="I81" s="840"/>
      <c r="J81" s="840"/>
      <c r="K81" s="840"/>
      <c r="L81" s="840"/>
      <c r="M81" s="840"/>
      <c r="N81" s="840"/>
      <c r="O81" s="840"/>
      <c r="P81" s="840"/>
      <c r="Q81" s="840"/>
      <c r="R81" s="840"/>
      <c r="S81" s="840"/>
      <c r="T81" s="840"/>
      <c r="U81" s="840"/>
      <c r="V81" s="840"/>
      <c r="W81" s="840"/>
      <c r="X81" s="840"/>
      <c r="Y81" s="840"/>
      <c r="Z81" s="840"/>
      <c r="AA81" s="840"/>
      <c r="AB81" s="840"/>
      <c r="AC81" s="840"/>
      <c r="AD81" s="840"/>
      <c r="AE81" s="840"/>
      <c r="AF81" s="840"/>
      <c r="AG81" s="840"/>
      <c r="AH81" s="840"/>
      <c r="AI81" s="840"/>
      <c r="AJ81" s="840"/>
      <c r="AK81" s="840"/>
      <c r="AL81" s="840"/>
    </row>
    <row r="82" spans="2:38" s="841" customFormat="1" ht="30" customHeight="1">
      <c r="B82" s="840"/>
      <c r="C82" s="840"/>
      <c r="D82" s="861"/>
      <c r="H82" s="289"/>
      <c r="I82" s="840"/>
      <c r="J82" s="840"/>
      <c r="K82" s="840"/>
      <c r="L82" s="840"/>
      <c r="M82" s="840"/>
      <c r="N82" s="840"/>
      <c r="O82" s="840"/>
      <c r="P82" s="840"/>
      <c r="Q82" s="840"/>
      <c r="R82" s="840"/>
      <c r="S82" s="840"/>
      <c r="T82" s="840"/>
      <c r="U82" s="840"/>
      <c r="V82" s="840"/>
      <c r="W82" s="840"/>
      <c r="X82" s="840"/>
      <c r="Y82" s="840"/>
      <c r="Z82" s="840"/>
      <c r="AA82" s="840"/>
      <c r="AB82" s="840"/>
      <c r="AC82" s="840"/>
      <c r="AD82" s="840"/>
      <c r="AE82" s="840"/>
      <c r="AF82" s="840"/>
      <c r="AG82" s="840"/>
      <c r="AH82" s="840"/>
      <c r="AI82" s="840"/>
      <c r="AJ82" s="840"/>
      <c r="AK82" s="840"/>
      <c r="AL82" s="840"/>
    </row>
    <row r="83" spans="2:38" s="841" customFormat="1" ht="30" customHeight="1">
      <c r="B83" s="840"/>
      <c r="C83" s="840"/>
      <c r="D83" s="861"/>
      <c r="H83" s="289"/>
      <c r="I83" s="840"/>
      <c r="J83" s="840"/>
      <c r="K83" s="840"/>
      <c r="L83" s="840"/>
      <c r="M83" s="840"/>
      <c r="N83" s="840"/>
      <c r="O83" s="840"/>
      <c r="P83" s="840"/>
      <c r="Q83" s="840"/>
      <c r="R83" s="840"/>
      <c r="S83" s="840"/>
      <c r="T83" s="840"/>
      <c r="U83" s="840"/>
      <c r="V83" s="840"/>
      <c r="W83" s="840"/>
      <c r="X83" s="840"/>
      <c r="Y83" s="840"/>
      <c r="Z83" s="840"/>
      <c r="AA83" s="840"/>
      <c r="AB83" s="840"/>
      <c r="AC83" s="840"/>
      <c r="AD83" s="840"/>
      <c r="AE83" s="840"/>
      <c r="AF83" s="840"/>
      <c r="AG83" s="840"/>
      <c r="AH83" s="840"/>
      <c r="AI83" s="840"/>
      <c r="AJ83" s="840"/>
      <c r="AK83" s="840"/>
      <c r="AL83" s="840"/>
    </row>
    <row r="84" spans="2:38" s="841" customFormat="1" ht="30" customHeight="1">
      <c r="B84" s="840"/>
      <c r="C84" s="840"/>
      <c r="D84" s="861"/>
      <c r="H84" s="289"/>
      <c r="I84" s="840"/>
      <c r="J84" s="840"/>
      <c r="K84" s="840"/>
      <c r="L84" s="840"/>
      <c r="M84" s="840"/>
      <c r="N84" s="840"/>
      <c r="O84" s="840"/>
      <c r="P84" s="840"/>
      <c r="Q84" s="840"/>
      <c r="R84" s="840"/>
      <c r="S84" s="840"/>
      <c r="T84" s="840"/>
      <c r="U84" s="840"/>
      <c r="V84" s="840"/>
      <c r="W84" s="840"/>
      <c r="X84" s="840"/>
      <c r="Y84" s="840"/>
      <c r="Z84" s="840"/>
      <c r="AA84" s="840"/>
      <c r="AB84" s="840"/>
      <c r="AC84" s="840"/>
      <c r="AD84" s="840"/>
      <c r="AE84" s="840"/>
      <c r="AF84" s="840"/>
      <c r="AG84" s="840"/>
      <c r="AH84" s="840"/>
      <c r="AI84" s="840"/>
      <c r="AJ84" s="840"/>
      <c r="AK84" s="840"/>
      <c r="AL84" s="840"/>
    </row>
    <row r="85" spans="2:38" s="841" customFormat="1" ht="30" customHeight="1">
      <c r="B85" s="840"/>
      <c r="C85" s="840"/>
      <c r="D85" s="861"/>
      <c r="H85" s="289"/>
      <c r="I85" s="840"/>
      <c r="J85" s="840"/>
      <c r="K85" s="840"/>
      <c r="L85" s="840"/>
      <c r="M85" s="840"/>
      <c r="N85" s="840"/>
      <c r="O85" s="840"/>
      <c r="P85" s="840"/>
      <c r="Q85" s="840"/>
      <c r="R85" s="840"/>
      <c r="S85" s="840"/>
      <c r="T85" s="840"/>
      <c r="U85" s="840"/>
      <c r="V85" s="840"/>
      <c r="W85" s="840"/>
      <c r="X85" s="840"/>
      <c r="Y85" s="840"/>
      <c r="Z85" s="840"/>
      <c r="AA85" s="840"/>
      <c r="AB85" s="840"/>
      <c r="AC85" s="840"/>
      <c r="AD85" s="840"/>
      <c r="AE85" s="840"/>
      <c r="AF85" s="840"/>
      <c r="AG85" s="840"/>
      <c r="AH85" s="840"/>
      <c r="AI85" s="840"/>
      <c r="AJ85" s="840"/>
      <c r="AK85" s="840"/>
      <c r="AL85" s="840"/>
    </row>
    <row r="86" spans="2:38" s="841" customFormat="1" ht="30" customHeight="1">
      <c r="B86" s="840"/>
      <c r="C86" s="840"/>
      <c r="D86" s="861"/>
      <c r="H86" s="289"/>
      <c r="I86" s="840"/>
      <c r="J86" s="840"/>
      <c r="K86" s="840"/>
      <c r="L86" s="840"/>
      <c r="M86" s="840"/>
      <c r="N86" s="840"/>
      <c r="O86" s="840"/>
      <c r="P86" s="840"/>
      <c r="Q86" s="840"/>
      <c r="R86" s="840"/>
      <c r="S86" s="840"/>
      <c r="T86" s="840"/>
      <c r="U86" s="840"/>
      <c r="V86" s="840"/>
      <c r="W86" s="840"/>
      <c r="X86" s="840"/>
      <c r="Y86" s="840"/>
      <c r="Z86" s="840"/>
      <c r="AA86" s="840"/>
      <c r="AB86" s="840"/>
      <c r="AC86" s="840"/>
      <c r="AD86" s="840"/>
      <c r="AE86" s="840"/>
      <c r="AF86" s="840"/>
      <c r="AG86" s="840"/>
      <c r="AH86" s="840"/>
      <c r="AI86" s="840"/>
      <c r="AJ86" s="840"/>
      <c r="AK86" s="840"/>
      <c r="AL86" s="840"/>
    </row>
    <row r="87" spans="2:38" s="841" customFormat="1" ht="30" customHeight="1">
      <c r="B87" s="840"/>
      <c r="C87" s="840"/>
      <c r="D87" s="861"/>
      <c r="H87" s="289"/>
      <c r="I87" s="840"/>
      <c r="J87" s="840"/>
      <c r="K87" s="840"/>
      <c r="L87" s="840"/>
      <c r="M87" s="840"/>
      <c r="N87" s="840"/>
      <c r="O87" s="840"/>
      <c r="P87" s="840"/>
      <c r="Q87" s="840"/>
      <c r="R87" s="840"/>
      <c r="S87" s="840"/>
      <c r="T87" s="840"/>
      <c r="U87" s="840"/>
      <c r="V87" s="840"/>
      <c r="W87" s="840"/>
      <c r="X87" s="840"/>
      <c r="Y87" s="840"/>
      <c r="Z87" s="840"/>
      <c r="AA87" s="840"/>
      <c r="AB87" s="840"/>
      <c r="AC87" s="840"/>
      <c r="AD87" s="840"/>
      <c r="AE87" s="840"/>
      <c r="AF87" s="840"/>
      <c r="AG87" s="840"/>
      <c r="AH87" s="840"/>
      <c r="AI87" s="840"/>
      <c r="AJ87" s="840"/>
      <c r="AK87" s="840"/>
      <c r="AL87" s="840"/>
    </row>
    <row r="88" spans="2:38" s="841" customFormat="1" ht="30" customHeight="1">
      <c r="B88" s="840"/>
      <c r="C88" s="840"/>
      <c r="D88" s="861"/>
      <c r="H88" s="289"/>
      <c r="I88" s="840"/>
      <c r="J88" s="840"/>
      <c r="K88" s="840"/>
      <c r="L88" s="840"/>
      <c r="M88" s="840"/>
      <c r="N88" s="840"/>
      <c r="O88" s="840"/>
      <c r="P88" s="840"/>
      <c r="Q88" s="840"/>
      <c r="R88" s="840"/>
      <c r="S88" s="840"/>
      <c r="T88" s="840"/>
      <c r="U88" s="840"/>
      <c r="V88" s="840"/>
      <c r="W88" s="840"/>
      <c r="X88" s="840"/>
      <c r="Y88" s="840"/>
      <c r="Z88" s="840"/>
      <c r="AA88" s="840"/>
      <c r="AB88" s="840"/>
      <c r="AC88" s="840"/>
      <c r="AD88" s="840"/>
      <c r="AE88" s="840"/>
      <c r="AF88" s="840"/>
      <c r="AG88" s="840"/>
      <c r="AH88" s="840"/>
      <c r="AI88" s="840"/>
      <c r="AJ88" s="840"/>
      <c r="AK88" s="840"/>
      <c r="AL88" s="840"/>
    </row>
    <row r="89" spans="2:38" s="841" customFormat="1" ht="30" customHeight="1">
      <c r="B89" s="840"/>
      <c r="C89" s="840"/>
      <c r="D89" s="861"/>
      <c r="H89" s="289"/>
      <c r="I89" s="840"/>
      <c r="J89" s="840"/>
      <c r="K89" s="840"/>
      <c r="L89" s="840"/>
      <c r="M89" s="840"/>
      <c r="N89" s="840"/>
      <c r="O89" s="840"/>
      <c r="P89" s="840"/>
      <c r="Q89" s="840"/>
      <c r="R89" s="840"/>
      <c r="S89" s="840"/>
      <c r="T89" s="840"/>
      <c r="U89" s="840"/>
      <c r="V89" s="840"/>
      <c r="W89" s="840"/>
      <c r="X89" s="840"/>
      <c r="Y89" s="840"/>
      <c r="Z89" s="840"/>
      <c r="AA89" s="840"/>
      <c r="AB89" s="840"/>
      <c r="AC89" s="840"/>
      <c r="AD89" s="840"/>
      <c r="AE89" s="840"/>
      <c r="AF89" s="840"/>
      <c r="AG89" s="840"/>
      <c r="AH89" s="840"/>
      <c r="AI89" s="840"/>
      <c r="AJ89" s="840"/>
      <c r="AK89" s="840"/>
      <c r="AL89" s="840"/>
    </row>
    <row r="90" spans="2:38" s="841" customFormat="1" ht="30" customHeight="1">
      <c r="B90" s="840"/>
      <c r="C90" s="840"/>
      <c r="D90" s="861"/>
      <c r="H90" s="289"/>
      <c r="I90" s="840"/>
      <c r="J90" s="840"/>
      <c r="K90" s="840"/>
      <c r="L90" s="840"/>
      <c r="M90" s="840"/>
      <c r="N90" s="840"/>
      <c r="O90" s="840"/>
      <c r="P90" s="840"/>
      <c r="Q90" s="840"/>
      <c r="R90" s="840"/>
      <c r="S90" s="840"/>
      <c r="T90" s="840"/>
      <c r="U90" s="840"/>
      <c r="V90" s="840"/>
      <c r="W90" s="840"/>
      <c r="X90" s="840"/>
      <c r="Y90" s="840"/>
      <c r="Z90" s="840"/>
      <c r="AA90" s="840"/>
      <c r="AB90" s="840"/>
      <c r="AC90" s="840"/>
      <c r="AD90" s="840"/>
      <c r="AE90" s="840"/>
      <c r="AF90" s="840"/>
      <c r="AG90" s="840"/>
      <c r="AH90" s="840"/>
      <c r="AI90" s="840"/>
      <c r="AJ90" s="840"/>
      <c r="AK90" s="840"/>
      <c r="AL90" s="840"/>
    </row>
    <row r="91" spans="2:38" s="841" customFormat="1" ht="30" customHeight="1">
      <c r="B91" s="840"/>
      <c r="C91" s="840"/>
      <c r="D91" s="861"/>
      <c r="H91" s="289"/>
      <c r="I91" s="840"/>
      <c r="J91" s="840"/>
      <c r="K91" s="840"/>
      <c r="L91" s="840"/>
      <c r="M91" s="840"/>
      <c r="N91" s="840"/>
      <c r="O91" s="840"/>
      <c r="P91" s="840"/>
      <c r="Q91" s="840"/>
      <c r="R91" s="840"/>
      <c r="S91" s="840"/>
      <c r="T91" s="840"/>
      <c r="U91" s="840"/>
      <c r="V91" s="840"/>
      <c r="W91" s="840"/>
      <c r="X91" s="840"/>
      <c r="Y91" s="840"/>
      <c r="Z91" s="840"/>
      <c r="AA91" s="840"/>
      <c r="AB91" s="840"/>
      <c r="AC91" s="840"/>
      <c r="AD91" s="840"/>
      <c r="AE91" s="840"/>
      <c r="AF91" s="840"/>
      <c r="AG91" s="840"/>
      <c r="AH91" s="840"/>
      <c r="AI91" s="840"/>
      <c r="AJ91" s="840"/>
      <c r="AK91" s="840"/>
      <c r="AL91" s="840"/>
    </row>
    <row r="92" spans="2:38" s="841" customFormat="1" ht="30" customHeight="1">
      <c r="B92" s="840"/>
      <c r="C92" s="840"/>
      <c r="D92" s="861"/>
      <c r="H92" s="289"/>
      <c r="I92" s="840"/>
      <c r="J92" s="840"/>
      <c r="K92" s="840"/>
      <c r="L92" s="840"/>
      <c r="M92" s="840"/>
      <c r="N92" s="840"/>
      <c r="O92" s="840"/>
      <c r="P92" s="840"/>
      <c r="Q92" s="840"/>
      <c r="R92" s="840"/>
      <c r="S92" s="840"/>
      <c r="T92" s="840"/>
      <c r="U92" s="840"/>
      <c r="V92" s="840"/>
      <c r="W92" s="840"/>
      <c r="X92" s="840"/>
      <c r="Y92" s="840"/>
      <c r="Z92" s="840"/>
      <c r="AA92" s="840"/>
      <c r="AB92" s="840"/>
      <c r="AC92" s="840"/>
      <c r="AD92" s="840"/>
      <c r="AE92" s="840"/>
      <c r="AF92" s="840"/>
      <c r="AG92" s="840"/>
      <c r="AH92" s="840"/>
      <c r="AI92" s="840"/>
      <c r="AJ92" s="840"/>
      <c r="AK92" s="840"/>
      <c r="AL92" s="840"/>
    </row>
    <row r="93" spans="2:38" s="841" customFormat="1" ht="30" customHeight="1">
      <c r="B93" s="840"/>
      <c r="C93" s="840"/>
      <c r="D93" s="861"/>
      <c r="H93" s="289"/>
      <c r="I93" s="840"/>
      <c r="J93" s="840"/>
      <c r="K93" s="840"/>
      <c r="L93" s="840"/>
      <c r="M93" s="840"/>
      <c r="N93" s="840"/>
      <c r="O93" s="840"/>
      <c r="P93" s="840"/>
      <c r="Q93" s="840"/>
      <c r="R93" s="840"/>
      <c r="S93" s="840"/>
      <c r="T93" s="840"/>
      <c r="U93" s="840"/>
      <c r="V93" s="840"/>
      <c r="W93" s="840"/>
      <c r="X93" s="840"/>
      <c r="Y93" s="840"/>
      <c r="Z93" s="840"/>
      <c r="AA93" s="840"/>
      <c r="AB93" s="840"/>
      <c r="AC93" s="840"/>
      <c r="AD93" s="840"/>
      <c r="AE93" s="840"/>
      <c r="AF93" s="840"/>
      <c r="AG93" s="840"/>
      <c r="AH93" s="840"/>
      <c r="AI93" s="840"/>
      <c r="AJ93" s="840"/>
      <c r="AK93" s="840"/>
      <c r="AL93" s="840"/>
    </row>
  </sheetData>
  <mergeCells count="12">
    <mergeCell ref="B39:B41"/>
    <mergeCell ref="A39:A41"/>
    <mergeCell ref="A17:A18"/>
    <mergeCell ref="B17:B18"/>
    <mergeCell ref="A21:A24"/>
    <mergeCell ref="B21:B24"/>
    <mergeCell ref="C1:D1"/>
    <mergeCell ref="A8:A11"/>
    <mergeCell ref="B8:B11"/>
    <mergeCell ref="B29:B30"/>
    <mergeCell ref="A29:A30"/>
    <mergeCell ref="A1:B1"/>
  </mergeCells>
  <phoneticPr fontId="8"/>
  <printOptions horizontalCentered="1" verticalCentered="1"/>
  <pageMargins left="0.98425196850393704" right="0.19685039370078741" top="0.19685039370078741" bottom="0.19685039370078741" header="0.51181102362204722" footer="0.51181102362204722"/>
  <pageSetup paperSize="9" orientation="portrait" cellComments="asDisplayed" horizontalDpi="300" verticalDpi="300" r:id="rId1"/>
  <headerFooter alignWithMargins="0">
    <oddHeader>&amp;L（参考）</oddHead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3F49D-835E-4E3E-B64E-5C424EAD95D3}">
  <sheetPr>
    <tabColor theme="6" tint="0.39997558519241921"/>
  </sheetPr>
  <dimension ref="A1:J62"/>
  <sheetViews>
    <sheetView view="pageBreakPreview" zoomScaleNormal="100" zoomScaleSheetLayoutView="100" workbookViewId="0"/>
  </sheetViews>
  <sheetFormatPr defaultRowHeight="13.5"/>
  <cols>
    <col min="11" max="11" width="15.625" customWidth="1"/>
  </cols>
  <sheetData>
    <row r="1" spans="1:10" s="734" customFormat="1" ht="13.5" customHeight="1">
      <c r="A1" s="289" t="s">
        <v>1844</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c r="F19" s="1052"/>
      <c r="G19" s="1056"/>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c r="B23" s="1053" t="s">
        <v>639</v>
      </c>
      <c r="C23" s="1053"/>
      <c r="D23" s="1053"/>
      <c r="E23" s="1053"/>
      <c r="F23" s="1053"/>
      <c r="G23" s="1053"/>
      <c r="H23" s="1053"/>
      <c r="I23"/>
      <c r="J23"/>
    </row>
    <row r="24" spans="1:10" s="734" customFormat="1" ht="13.5" customHeight="1">
      <c r="A24"/>
      <c r="B24" s="1053"/>
      <c r="C24" s="1053"/>
      <c r="D24" s="1053"/>
      <c r="E24" s="1053"/>
      <c r="F24" s="1053"/>
      <c r="G24" s="1053"/>
      <c r="H24" s="1053"/>
      <c r="I24"/>
      <c r="J24"/>
    </row>
    <row r="25" spans="1:10" s="734" customFormat="1" ht="13.5" customHeight="1">
      <c r="A25"/>
      <c r="B25"/>
      <c r="C25" s="731"/>
      <c r="D25" s="1055"/>
      <c r="E25" s="1055"/>
      <c r="F25" s="1055"/>
      <c r="G25" s="731"/>
      <c r="H25"/>
      <c r="I25"/>
      <c r="J25"/>
    </row>
    <row r="26" spans="1:10" ht="13.5" customHeight="1">
      <c r="A26" s="734"/>
      <c r="B26" s="184"/>
      <c r="C26" s="734"/>
      <c r="D26" s="734"/>
      <c r="E26" s="734"/>
      <c r="F26" s="734"/>
      <c r="G26" s="734"/>
      <c r="H26" s="734"/>
      <c r="I26" s="734"/>
    </row>
    <row r="27" spans="1:10" ht="13.5" customHeight="1">
      <c r="B27" t="s">
        <v>1715</v>
      </c>
    </row>
    <row r="28" spans="1:10" ht="13.5" customHeight="1"/>
    <row r="29" spans="1:10" ht="13.5" customHeight="1"/>
    <row r="30" spans="1:10" ht="13.5" customHeight="1"/>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19">
    <mergeCell ref="G48:H48"/>
    <mergeCell ref="G42:H42"/>
    <mergeCell ref="G43:H43"/>
    <mergeCell ref="G44:H44"/>
    <mergeCell ref="G45:H45"/>
    <mergeCell ref="G46:H46"/>
    <mergeCell ref="G47:H47"/>
    <mergeCell ref="E19:F19"/>
    <mergeCell ref="G19:I19"/>
    <mergeCell ref="B23:H24"/>
    <mergeCell ref="D25:F25"/>
    <mergeCell ref="B40:H40"/>
    <mergeCell ref="E17:F17"/>
    <mergeCell ref="G17:I17"/>
    <mergeCell ref="H2:I2"/>
    <mergeCell ref="G5:I5"/>
    <mergeCell ref="A10:C10"/>
    <mergeCell ref="E15:F15"/>
    <mergeCell ref="G15:I15"/>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39997558519241921"/>
  </sheetPr>
  <dimension ref="A1:J52"/>
  <sheetViews>
    <sheetView view="pageBreakPreview" zoomScale="85" zoomScaleNormal="100" workbookViewId="0">
      <selection activeCell="N15" sqref="N15"/>
    </sheetView>
  </sheetViews>
  <sheetFormatPr defaultRowHeight="13.5"/>
  <cols>
    <col min="1" max="3" width="7.625" customWidth="1"/>
    <col min="4" max="5" width="8.25" customWidth="1"/>
    <col min="6" max="6" width="8.125" style="7" customWidth="1"/>
    <col min="7" max="8" width="11" style="106" customWidth="1"/>
    <col min="9" max="9" width="9" style="108"/>
    <col min="10" max="10" width="11.875" customWidth="1"/>
  </cols>
  <sheetData>
    <row r="1" spans="1:10" ht="14.25" customHeight="1" thickBot="1">
      <c r="A1" t="s">
        <v>1314</v>
      </c>
    </row>
    <row r="2" spans="1:10" ht="37.5" customHeight="1" thickBot="1">
      <c r="A2" s="2081" t="s">
        <v>51</v>
      </c>
      <c r="B2" s="2082"/>
      <c r="C2" s="2082"/>
      <c r="D2" s="2082"/>
      <c r="E2" s="2082"/>
      <c r="F2" s="2082"/>
      <c r="G2" s="2082"/>
      <c r="H2" s="2082"/>
      <c r="I2" s="2082"/>
      <c r="J2" s="2083"/>
    </row>
    <row r="3" spans="1:10" s="107" customFormat="1" ht="25.5" customHeight="1" thickBot="1">
      <c r="A3" s="2091" t="s">
        <v>49</v>
      </c>
      <c r="B3" s="2092"/>
      <c r="C3" s="2092"/>
      <c r="D3" s="2092" t="s">
        <v>50</v>
      </c>
      <c r="E3" s="2092"/>
      <c r="F3" s="118" t="s">
        <v>66</v>
      </c>
      <c r="G3" s="119" t="s">
        <v>46</v>
      </c>
      <c r="H3" s="120" t="s">
        <v>47</v>
      </c>
      <c r="I3" s="121" t="s">
        <v>48</v>
      </c>
      <c r="J3" s="122" t="s">
        <v>8</v>
      </c>
    </row>
    <row r="4" spans="1:10" s="62" customFormat="1" ht="14.25" customHeight="1" thickTop="1">
      <c r="A4" s="2093"/>
      <c r="B4" s="2094"/>
      <c r="C4" s="2094"/>
      <c r="D4" s="2094"/>
      <c r="E4" s="2094"/>
      <c r="F4" s="2090"/>
      <c r="G4" s="117"/>
      <c r="H4" s="114"/>
      <c r="I4" s="148"/>
      <c r="J4" s="123"/>
    </row>
    <row r="5" spans="1:10" s="62" customFormat="1" ht="14.25" customHeight="1">
      <c r="A5" s="2084"/>
      <c r="B5" s="2085"/>
      <c r="C5" s="2085"/>
      <c r="D5" s="2085"/>
      <c r="E5" s="2085"/>
      <c r="F5" s="2086"/>
      <c r="G5" s="132"/>
      <c r="H5" s="133"/>
      <c r="I5" s="149">
        <f>H5-G5</f>
        <v>0</v>
      </c>
      <c r="J5" s="124"/>
    </row>
    <row r="6" spans="1:10" s="62" customFormat="1" ht="14.25" customHeight="1">
      <c r="A6" s="2084"/>
      <c r="B6" s="2085"/>
      <c r="C6" s="2085"/>
      <c r="D6" s="2085"/>
      <c r="E6" s="2085"/>
      <c r="F6" s="2086"/>
      <c r="G6" s="111"/>
      <c r="H6" s="113"/>
      <c r="I6" s="150"/>
      <c r="J6" s="125"/>
    </row>
    <row r="7" spans="1:10" s="62" customFormat="1" ht="14.25" customHeight="1">
      <c r="A7" s="2084"/>
      <c r="B7" s="2085"/>
      <c r="C7" s="2085"/>
      <c r="D7" s="2085"/>
      <c r="E7" s="2085"/>
      <c r="F7" s="2086"/>
      <c r="G7" s="132"/>
      <c r="H7" s="133"/>
      <c r="I7" s="149">
        <f>H7-G7</f>
        <v>0</v>
      </c>
      <c r="J7" s="124"/>
    </row>
    <row r="8" spans="1:10" s="62" customFormat="1" ht="14.25" customHeight="1">
      <c r="A8" s="2084"/>
      <c r="B8" s="2085"/>
      <c r="C8" s="2085"/>
      <c r="D8" s="2085"/>
      <c r="E8" s="2085"/>
      <c r="F8" s="2086"/>
      <c r="G8" s="110"/>
      <c r="H8" s="114"/>
      <c r="I8" s="148"/>
      <c r="J8" s="123"/>
    </row>
    <row r="9" spans="1:10" s="62" customFormat="1" ht="14.25" customHeight="1">
      <c r="A9" s="2084"/>
      <c r="B9" s="2085"/>
      <c r="C9" s="2085"/>
      <c r="D9" s="2085"/>
      <c r="E9" s="2085"/>
      <c r="F9" s="2086"/>
      <c r="G9" s="134"/>
      <c r="H9" s="135"/>
      <c r="I9" s="148">
        <f>H9-G9</f>
        <v>0</v>
      </c>
      <c r="J9" s="123"/>
    </row>
    <row r="10" spans="1:10" s="62" customFormat="1" ht="14.25" customHeight="1">
      <c r="A10" s="2084"/>
      <c r="B10" s="2085"/>
      <c r="C10" s="2085"/>
      <c r="D10" s="2085"/>
      <c r="E10" s="2085"/>
      <c r="F10" s="2086"/>
      <c r="G10" s="111"/>
      <c r="H10" s="113"/>
      <c r="I10" s="150"/>
      <c r="J10" s="125"/>
    </row>
    <row r="11" spans="1:10" s="62" customFormat="1" ht="14.25" customHeight="1">
      <c r="A11" s="2084"/>
      <c r="B11" s="2085"/>
      <c r="C11" s="2085"/>
      <c r="D11" s="2085"/>
      <c r="E11" s="2085"/>
      <c r="F11" s="2086"/>
      <c r="G11" s="132"/>
      <c r="H11" s="133"/>
      <c r="I11" s="149">
        <f>H11-G11</f>
        <v>0</v>
      </c>
      <c r="J11" s="124"/>
    </row>
    <row r="12" spans="1:10" s="62" customFormat="1" ht="14.25" customHeight="1">
      <c r="A12" s="2084"/>
      <c r="B12" s="2085"/>
      <c r="C12" s="2085"/>
      <c r="D12" s="2085"/>
      <c r="E12" s="2085"/>
      <c r="F12" s="2086"/>
      <c r="G12" s="110"/>
      <c r="H12" s="114"/>
      <c r="I12" s="148"/>
      <c r="J12" s="123"/>
    </row>
    <row r="13" spans="1:10" s="62" customFormat="1" ht="14.25" customHeight="1">
      <c r="A13" s="2084"/>
      <c r="B13" s="2085"/>
      <c r="C13" s="2085"/>
      <c r="D13" s="2085"/>
      <c r="E13" s="2085"/>
      <c r="F13" s="2086"/>
      <c r="G13" s="134"/>
      <c r="H13" s="135"/>
      <c r="I13" s="148">
        <f>H13-G13</f>
        <v>0</v>
      </c>
      <c r="J13" s="123"/>
    </row>
    <row r="14" spans="1:10" s="62" customFormat="1" ht="14.25" customHeight="1">
      <c r="A14" s="2084"/>
      <c r="B14" s="2085"/>
      <c r="C14" s="2085"/>
      <c r="D14" s="2085"/>
      <c r="E14" s="2085"/>
      <c r="F14" s="2086"/>
      <c r="G14" s="111"/>
      <c r="H14" s="113"/>
      <c r="I14" s="150"/>
      <c r="J14" s="125"/>
    </row>
    <row r="15" spans="1:10" s="105" customFormat="1" ht="14.25" customHeight="1">
      <c r="A15" s="2084"/>
      <c r="B15" s="2085"/>
      <c r="C15" s="2085"/>
      <c r="D15" s="2085"/>
      <c r="E15" s="2085"/>
      <c r="F15" s="2086"/>
      <c r="G15" s="136"/>
      <c r="H15" s="137"/>
      <c r="I15" s="149">
        <f>H15-G15</f>
        <v>0</v>
      </c>
      <c r="J15" s="126"/>
    </row>
    <row r="16" spans="1:10" s="105" customFormat="1" ht="14.25" customHeight="1">
      <c r="A16" s="2084"/>
      <c r="B16" s="2085"/>
      <c r="C16" s="2085"/>
      <c r="D16" s="2085"/>
      <c r="E16" s="2085"/>
      <c r="F16" s="2086"/>
      <c r="G16" s="109"/>
      <c r="H16" s="115"/>
      <c r="I16" s="148"/>
      <c r="J16" s="127"/>
    </row>
    <row r="17" spans="1:10" s="105" customFormat="1" ht="14.25" customHeight="1">
      <c r="A17" s="2084"/>
      <c r="B17" s="2085"/>
      <c r="C17" s="2085"/>
      <c r="D17" s="2085"/>
      <c r="E17" s="2085"/>
      <c r="F17" s="2086"/>
      <c r="G17" s="138"/>
      <c r="H17" s="139"/>
      <c r="I17" s="148">
        <f>H17-G17</f>
        <v>0</v>
      </c>
      <c r="J17" s="128"/>
    </row>
    <row r="18" spans="1:10" s="62" customFormat="1" ht="14.25" customHeight="1">
      <c r="A18" s="2084"/>
      <c r="B18" s="2085"/>
      <c r="C18" s="2085"/>
      <c r="D18" s="2085"/>
      <c r="E18" s="2085"/>
      <c r="F18" s="2086"/>
      <c r="G18" s="111"/>
      <c r="H18" s="113"/>
      <c r="I18" s="150"/>
      <c r="J18" s="125"/>
    </row>
    <row r="19" spans="1:10" s="62" customFormat="1" ht="14.25" customHeight="1">
      <c r="A19" s="2084"/>
      <c r="B19" s="2085"/>
      <c r="C19" s="2085"/>
      <c r="D19" s="2085"/>
      <c r="E19" s="2085"/>
      <c r="F19" s="2086"/>
      <c r="G19" s="132"/>
      <c r="H19" s="133"/>
      <c r="I19" s="149">
        <f>H19-G19</f>
        <v>0</v>
      </c>
      <c r="J19" s="124"/>
    </row>
    <row r="20" spans="1:10" s="62" customFormat="1" ht="14.25" customHeight="1">
      <c r="A20" s="2084"/>
      <c r="B20" s="2085"/>
      <c r="C20" s="2085"/>
      <c r="D20" s="2085"/>
      <c r="E20" s="2085"/>
      <c r="F20" s="2086"/>
      <c r="G20" s="110"/>
      <c r="H20" s="114"/>
      <c r="I20" s="148"/>
      <c r="J20" s="123"/>
    </row>
    <row r="21" spans="1:10" s="62" customFormat="1" ht="14.25" customHeight="1">
      <c r="A21" s="2084"/>
      <c r="B21" s="2085"/>
      <c r="C21" s="2085"/>
      <c r="D21" s="2085"/>
      <c r="E21" s="2085"/>
      <c r="F21" s="2086"/>
      <c r="G21" s="134"/>
      <c r="H21" s="135"/>
      <c r="I21" s="148">
        <f>H21-G21</f>
        <v>0</v>
      </c>
      <c r="J21" s="123"/>
    </row>
    <row r="22" spans="1:10" s="62" customFormat="1" ht="14.25" customHeight="1">
      <c r="A22" s="2084"/>
      <c r="B22" s="2085"/>
      <c r="C22" s="2085"/>
      <c r="D22" s="2085"/>
      <c r="E22" s="2085"/>
      <c r="F22" s="2086"/>
      <c r="G22" s="111"/>
      <c r="H22" s="113"/>
      <c r="I22" s="150"/>
      <c r="J22" s="125"/>
    </row>
    <row r="23" spans="1:10" s="62" customFormat="1" ht="14.25" customHeight="1">
      <c r="A23" s="2084"/>
      <c r="B23" s="2085"/>
      <c r="C23" s="2085"/>
      <c r="D23" s="2085"/>
      <c r="E23" s="2085"/>
      <c r="F23" s="2086"/>
      <c r="G23" s="140"/>
      <c r="H23" s="133"/>
      <c r="I23" s="149">
        <f>H23-G23</f>
        <v>0</v>
      </c>
      <c r="J23" s="124"/>
    </row>
    <row r="24" spans="1:10" s="62" customFormat="1" ht="14.25" customHeight="1">
      <c r="A24" s="2084"/>
      <c r="B24" s="2085"/>
      <c r="C24" s="2085"/>
      <c r="D24" s="2085"/>
      <c r="E24" s="2085"/>
      <c r="F24" s="2086"/>
      <c r="G24" s="141"/>
      <c r="H24" s="114"/>
      <c r="I24" s="148"/>
      <c r="J24" s="123"/>
    </row>
    <row r="25" spans="1:10" s="62" customFormat="1" ht="14.25" customHeight="1">
      <c r="A25" s="2084"/>
      <c r="B25" s="2085"/>
      <c r="C25" s="2085"/>
      <c r="D25" s="2085"/>
      <c r="E25" s="2085"/>
      <c r="F25" s="2086"/>
      <c r="G25" s="142"/>
      <c r="H25" s="135"/>
      <c r="I25" s="148">
        <f>H25-G25</f>
        <v>0</v>
      </c>
      <c r="J25" s="123"/>
    </row>
    <row r="26" spans="1:10" s="62" customFormat="1" ht="14.25" customHeight="1">
      <c r="A26" s="2084"/>
      <c r="B26" s="2085"/>
      <c r="C26" s="2085"/>
      <c r="D26" s="2085"/>
      <c r="E26" s="2085"/>
      <c r="F26" s="2086"/>
      <c r="G26" s="143"/>
      <c r="H26" s="113"/>
      <c r="I26" s="150"/>
      <c r="J26" s="125"/>
    </row>
    <row r="27" spans="1:10" s="62" customFormat="1" ht="14.25" customHeight="1">
      <c r="A27" s="2084"/>
      <c r="B27" s="2085"/>
      <c r="C27" s="2085"/>
      <c r="D27" s="2085"/>
      <c r="E27" s="2085"/>
      <c r="F27" s="2086"/>
      <c r="G27" s="132"/>
      <c r="H27" s="133"/>
      <c r="I27" s="149">
        <f>H27-G27</f>
        <v>0</v>
      </c>
      <c r="J27" s="124"/>
    </row>
    <row r="28" spans="1:10" s="105" customFormat="1" ht="14.25" customHeight="1">
      <c r="A28" s="2084"/>
      <c r="B28" s="2085"/>
      <c r="C28" s="2085"/>
      <c r="D28" s="2085"/>
      <c r="E28" s="2085"/>
      <c r="F28" s="2086"/>
      <c r="G28" s="109"/>
      <c r="H28" s="115"/>
      <c r="I28" s="148"/>
      <c r="J28" s="127"/>
    </row>
    <row r="29" spans="1:10" s="105" customFormat="1" ht="14.25" customHeight="1">
      <c r="A29" s="2084"/>
      <c r="B29" s="2085"/>
      <c r="C29" s="2085"/>
      <c r="D29" s="2085"/>
      <c r="E29" s="2085"/>
      <c r="F29" s="2086"/>
      <c r="G29" s="138"/>
      <c r="H29" s="139"/>
      <c r="I29" s="148">
        <f>H29-G29</f>
        <v>0</v>
      </c>
      <c r="J29" s="127"/>
    </row>
    <row r="30" spans="1:10" s="105" customFormat="1" ht="14.25" customHeight="1">
      <c r="A30" s="2084"/>
      <c r="B30" s="2085"/>
      <c r="C30" s="2085"/>
      <c r="D30" s="2085"/>
      <c r="E30" s="2085"/>
      <c r="F30" s="2086"/>
      <c r="G30" s="112"/>
      <c r="H30" s="116"/>
      <c r="I30" s="150"/>
      <c r="J30" s="129"/>
    </row>
    <row r="31" spans="1:10" s="105" customFormat="1" ht="14.25" customHeight="1">
      <c r="A31" s="2084"/>
      <c r="B31" s="2085"/>
      <c r="C31" s="2085"/>
      <c r="D31" s="2085"/>
      <c r="E31" s="2085"/>
      <c r="F31" s="2086"/>
      <c r="G31" s="136"/>
      <c r="H31" s="137"/>
      <c r="I31" s="149">
        <f>H31-G31</f>
        <v>0</v>
      </c>
      <c r="J31" s="126"/>
    </row>
    <row r="32" spans="1:10" s="105" customFormat="1" ht="14.25" customHeight="1">
      <c r="A32" s="2084"/>
      <c r="B32" s="2085"/>
      <c r="C32" s="2085"/>
      <c r="D32" s="2085"/>
      <c r="E32" s="2085"/>
      <c r="F32" s="2086"/>
      <c r="G32" s="109"/>
      <c r="H32" s="115"/>
      <c r="I32" s="148"/>
      <c r="J32" s="127"/>
    </row>
    <row r="33" spans="1:10" s="62" customFormat="1" ht="14.25" customHeight="1">
      <c r="A33" s="2084"/>
      <c r="B33" s="2085"/>
      <c r="C33" s="2085"/>
      <c r="D33" s="2085"/>
      <c r="E33" s="2085"/>
      <c r="F33" s="2086"/>
      <c r="G33" s="134"/>
      <c r="H33" s="135"/>
      <c r="I33" s="148">
        <f>H33-G33</f>
        <v>0</v>
      </c>
      <c r="J33" s="123"/>
    </row>
    <row r="34" spans="1:10" s="62" customFormat="1" ht="14.25" customHeight="1">
      <c r="A34" s="2084"/>
      <c r="B34" s="2085"/>
      <c r="C34" s="2085"/>
      <c r="D34" s="2085"/>
      <c r="E34" s="2085"/>
      <c r="F34" s="2086"/>
      <c r="G34" s="111"/>
      <c r="H34" s="113"/>
      <c r="I34" s="150"/>
      <c r="J34" s="125"/>
    </row>
    <row r="35" spans="1:10" s="62" customFormat="1" ht="14.25" customHeight="1">
      <c r="A35" s="2084"/>
      <c r="B35" s="2085"/>
      <c r="C35" s="2085"/>
      <c r="D35" s="2085"/>
      <c r="E35" s="2085"/>
      <c r="F35" s="2086"/>
      <c r="G35" s="132"/>
      <c r="H35" s="133"/>
      <c r="I35" s="149">
        <f>H35-G35</f>
        <v>0</v>
      </c>
      <c r="J35" s="124"/>
    </row>
    <row r="36" spans="1:10" s="62" customFormat="1" ht="14.25" customHeight="1">
      <c r="A36" s="2084"/>
      <c r="B36" s="2085"/>
      <c r="C36" s="2085"/>
      <c r="D36" s="2085"/>
      <c r="E36" s="2085"/>
      <c r="F36" s="2086"/>
      <c r="G36" s="110"/>
      <c r="H36" s="114"/>
      <c r="I36" s="148"/>
      <c r="J36" s="123"/>
    </row>
    <row r="37" spans="1:10" s="62" customFormat="1" ht="14.25" customHeight="1">
      <c r="A37" s="2084"/>
      <c r="B37" s="2085"/>
      <c r="C37" s="2085"/>
      <c r="D37" s="2085"/>
      <c r="E37" s="2085"/>
      <c r="F37" s="2086"/>
      <c r="G37" s="134"/>
      <c r="H37" s="135"/>
      <c r="I37" s="148">
        <f>H37-G37</f>
        <v>0</v>
      </c>
      <c r="J37" s="123"/>
    </row>
    <row r="38" spans="1:10" s="62" customFormat="1" ht="14.25" customHeight="1">
      <c r="A38" s="2084"/>
      <c r="B38" s="2085"/>
      <c r="C38" s="2085"/>
      <c r="D38" s="2085"/>
      <c r="E38" s="2085"/>
      <c r="F38" s="2086"/>
      <c r="G38" s="111"/>
      <c r="H38" s="113"/>
      <c r="I38" s="150"/>
      <c r="J38" s="125"/>
    </row>
    <row r="39" spans="1:10" s="62" customFormat="1" ht="14.25" customHeight="1">
      <c r="A39" s="2084"/>
      <c r="B39" s="2085"/>
      <c r="C39" s="2085"/>
      <c r="D39" s="2085"/>
      <c r="E39" s="2085"/>
      <c r="F39" s="2086"/>
      <c r="G39" s="132"/>
      <c r="H39" s="133"/>
      <c r="I39" s="149">
        <f>H39-G39</f>
        <v>0</v>
      </c>
      <c r="J39" s="124"/>
    </row>
    <row r="40" spans="1:10" s="62" customFormat="1" ht="14.25" customHeight="1">
      <c r="A40" s="2084"/>
      <c r="B40" s="2085"/>
      <c r="C40" s="2085"/>
      <c r="D40" s="2085"/>
      <c r="E40" s="2085"/>
      <c r="F40" s="2086"/>
      <c r="G40" s="110"/>
      <c r="H40" s="114"/>
      <c r="I40" s="148"/>
      <c r="J40" s="123"/>
    </row>
    <row r="41" spans="1:10" s="62" customFormat="1" ht="14.25" customHeight="1">
      <c r="A41" s="2084"/>
      <c r="B41" s="2085"/>
      <c r="C41" s="2085"/>
      <c r="D41" s="2085"/>
      <c r="E41" s="2085"/>
      <c r="F41" s="2086"/>
      <c r="G41" s="134"/>
      <c r="H41" s="135"/>
      <c r="I41" s="148">
        <f>H41-G41</f>
        <v>0</v>
      </c>
      <c r="J41" s="123"/>
    </row>
    <row r="42" spans="1:10" s="62" customFormat="1" ht="14.25" customHeight="1">
      <c r="A42" s="2084"/>
      <c r="B42" s="2085"/>
      <c r="C42" s="2085"/>
      <c r="D42" s="2085"/>
      <c r="E42" s="2085"/>
      <c r="F42" s="2086"/>
      <c r="G42" s="111"/>
      <c r="H42" s="113"/>
      <c r="I42" s="150"/>
      <c r="J42" s="125"/>
    </row>
    <row r="43" spans="1:10" s="62" customFormat="1" ht="14.25" customHeight="1">
      <c r="A43" s="2084"/>
      <c r="B43" s="2085"/>
      <c r="C43" s="2085"/>
      <c r="D43" s="2085"/>
      <c r="E43" s="2085"/>
      <c r="F43" s="2086"/>
      <c r="G43" s="132"/>
      <c r="H43" s="133"/>
      <c r="I43" s="149">
        <f>H43-G43</f>
        <v>0</v>
      </c>
      <c r="J43" s="124"/>
    </row>
    <row r="44" spans="1:10" s="62" customFormat="1" ht="14.25" customHeight="1">
      <c r="A44" s="2084"/>
      <c r="B44" s="2085"/>
      <c r="C44" s="2085"/>
      <c r="D44" s="2085"/>
      <c r="E44" s="2085"/>
      <c r="F44" s="2086"/>
      <c r="G44" s="110"/>
      <c r="H44" s="114"/>
      <c r="I44" s="148"/>
      <c r="J44" s="123"/>
    </row>
    <row r="45" spans="1:10" s="62" customFormat="1" ht="14.25" customHeight="1">
      <c r="A45" s="2084"/>
      <c r="B45" s="2085"/>
      <c r="C45" s="2085"/>
      <c r="D45" s="2085"/>
      <c r="E45" s="2085"/>
      <c r="F45" s="2086"/>
      <c r="G45" s="134"/>
      <c r="H45" s="135"/>
      <c r="I45" s="148">
        <f>H45-G45</f>
        <v>0</v>
      </c>
      <c r="J45" s="123"/>
    </row>
    <row r="46" spans="1:10" s="62" customFormat="1" ht="14.25" customHeight="1">
      <c r="A46" s="2084"/>
      <c r="B46" s="2085"/>
      <c r="C46" s="2085"/>
      <c r="D46" s="2085"/>
      <c r="E46" s="2085"/>
      <c r="F46" s="2086"/>
      <c r="G46" s="111"/>
      <c r="H46" s="113"/>
      <c r="I46" s="150"/>
      <c r="J46" s="125"/>
    </row>
    <row r="47" spans="1:10" s="62" customFormat="1" ht="14.25" customHeight="1">
      <c r="A47" s="2084"/>
      <c r="B47" s="2085"/>
      <c r="C47" s="2085"/>
      <c r="D47" s="2085"/>
      <c r="E47" s="2085"/>
      <c r="F47" s="2086"/>
      <c r="G47" s="132"/>
      <c r="H47" s="133"/>
      <c r="I47" s="149">
        <f>H47-G47</f>
        <v>0</v>
      </c>
      <c r="J47" s="124"/>
    </row>
    <row r="48" spans="1:10" s="62" customFormat="1" ht="14.25" customHeight="1">
      <c r="A48" s="2084"/>
      <c r="B48" s="2085"/>
      <c r="C48" s="2085"/>
      <c r="D48" s="2085"/>
      <c r="E48" s="2085"/>
      <c r="F48" s="2086"/>
      <c r="G48" s="111"/>
      <c r="H48" s="113"/>
      <c r="I48" s="150"/>
      <c r="J48" s="125"/>
    </row>
    <row r="49" spans="1:10" s="62" customFormat="1" ht="14.25" customHeight="1">
      <c r="A49" s="2084"/>
      <c r="B49" s="2085"/>
      <c r="C49" s="2085"/>
      <c r="D49" s="2085"/>
      <c r="E49" s="2085"/>
      <c r="F49" s="2086"/>
      <c r="G49" s="132"/>
      <c r="H49" s="133"/>
      <c r="I49" s="149">
        <f>H49-G49</f>
        <v>0</v>
      </c>
      <c r="J49" s="124"/>
    </row>
    <row r="50" spans="1:10">
      <c r="A50" s="2084"/>
      <c r="B50" s="2085"/>
      <c r="C50" s="2085"/>
      <c r="D50" s="2085"/>
      <c r="E50" s="2085"/>
      <c r="F50" s="2086"/>
      <c r="G50" s="144"/>
      <c r="H50" s="145"/>
      <c r="I50" s="150"/>
      <c r="J50" s="130"/>
    </row>
    <row r="51" spans="1:10" ht="14.25" thickBot="1">
      <c r="A51" s="2087"/>
      <c r="B51" s="2088"/>
      <c r="C51" s="2088"/>
      <c r="D51" s="2088"/>
      <c r="E51" s="2088"/>
      <c r="F51" s="2089"/>
      <c r="G51" s="146"/>
      <c r="H51" s="147"/>
      <c r="I51" s="151">
        <f>H51-G51</f>
        <v>0</v>
      </c>
      <c r="J51" s="131"/>
    </row>
    <row r="52" spans="1:10" ht="14.25" customHeight="1"/>
  </sheetData>
  <mergeCells count="75">
    <mergeCell ref="A20:C21"/>
    <mergeCell ref="D20:E21"/>
    <mergeCell ref="F20:F21"/>
    <mergeCell ref="A22:C23"/>
    <mergeCell ref="D22:E23"/>
    <mergeCell ref="F22:F23"/>
    <mergeCell ref="A16:C17"/>
    <mergeCell ref="D16:E17"/>
    <mergeCell ref="F16:F17"/>
    <mergeCell ref="A18:C19"/>
    <mergeCell ref="D18:E19"/>
    <mergeCell ref="F18:F19"/>
    <mergeCell ref="A12:C13"/>
    <mergeCell ref="D12:E13"/>
    <mergeCell ref="F12:F13"/>
    <mergeCell ref="A14:C15"/>
    <mergeCell ref="D14:E15"/>
    <mergeCell ref="F14:F15"/>
    <mergeCell ref="A8:C9"/>
    <mergeCell ref="D8:E9"/>
    <mergeCell ref="F8:F9"/>
    <mergeCell ref="A10:C11"/>
    <mergeCell ref="D10:E11"/>
    <mergeCell ref="F10:F11"/>
    <mergeCell ref="F4:F5"/>
    <mergeCell ref="A6:C7"/>
    <mergeCell ref="D6:E7"/>
    <mergeCell ref="F6:F7"/>
    <mergeCell ref="A3:C3"/>
    <mergeCell ref="D3:E3"/>
    <mergeCell ref="A4:C5"/>
    <mergeCell ref="D4:E5"/>
    <mergeCell ref="A24:C25"/>
    <mergeCell ref="D24:E25"/>
    <mergeCell ref="F24:F25"/>
    <mergeCell ref="A26:C27"/>
    <mergeCell ref="D26:E27"/>
    <mergeCell ref="F26:F27"/>
    <mergeCell ref="A28:C29"/>
    <mergeCell ref="D28:E29"/>
    <mergeCell ref="F28:F29"/>
    <mergeCell ref="A30:C31"/>
    <mergeCell ref="D30:E31"/>
    <mergeCell ref="F30:F31"/>
    <mergeCell ref="A32:C33"/>
    <mergeCell ref="D32:E33"/>
    <mergeCell ref="F32:F33"/>
    <mergeCell ref="A34:C35"/>
    <mergeCell ref="D34:E35"/>
    <mergeCell ref="F34:F35"/>
    <mergeCell ref="A50:C51"/>
    <mergeCell ref="D50:E51"/>
    <mergeCell ref="F50:F51"/>
    <mergeCell ref="A44:C45"/>
    <mergeCell ref="D44:E45"/>
    <mergeCell ref="F44:F45"/>
    <mergeCell ref="A48:C49"/>
    <mergeCell ref="D48:E49"/>
    <mergeCell ref="F48:F49"/>
    <mergeCell ref="A2:J2"/>
    <mergeCell ref="A46:C47"/>
    <mergeCell ref="D46:E47"/>
    <mergeCell ref="F46:F47"/>
    <mergeCell ref="A40:C41"/>
    <mergeCell ref="D40:E41"/>
    <mergeCell ref="F40:F41"/>
    <mergeCell ref="A42:C43"/>
    <mergeCell ref="D42:E43"/>
    <mergeCell ref="F42:F43"/>
    <mergeCell ref="A36:C37"/>
    <mergeCell ref="D36:E37"/>
    <mergeCell ref="F36:F37"/>
    <mergeCell ref="A38:C39"/>
    <mergeCell ref="D38:E39"/>
    <mergeCell ref="F38:F39"/>
  </mergeCells>
  <phoneticPr fontId="8"/>
  <printOptions horizontalCentered="1"/>
  <pageMargins left="0.78740157480314965" right="0.39370078740157483" top="0.98425196850393704" bottom="0.59055118110236227" header="0.51181102362204722" footer="0.51181102362204722"/>
  <pageSetup paperSize="9" orientation="portrait" cellComments="asDisplayed" horizontalDpi="300" verticalDpi="300" r:id="rId1"/>
  <headerFooter alignWithMargins="0">
    <oddHeader>&amp;L
　参考（出来形数量調書）&amp;R
NO.&amp;P</oddHead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F5383-BDF1-4AD3-8083-70A9F33851F5}">
  <sheetPr>
    <tabColor theme="7" tint="0.39997558519241921"/>
  </sheetPr>
  <dimension ref="A1:J62"/>
  <sheetViews>
    <sheetView view="pageBreakPreview" zoomScaleNormal="100" zoomScaleSheetLayoutView="100" workbookViewId="0"/>
  </sheetViews>
  <sheetFormatPr defaultRowHeight="13.5"/>
  <cols>
    <col min="11" max="11" width="15.625" customWidth="1"/>
  </cols>
  <sheetData>
    <row r="1" spans="1:10" s="734" customFormat="1" ht="13.5" customHeight="1">
      <c r="A1" s="289" t="s">
        <v>1845</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c r="F19" s="1052"/>
      <c r="G19" s="1056"/>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c r="B23" s="1053" t="s">
        <v>638</v>
      </c>
      <c r="C23" s="1053"/>
      <c r="D23" s="1053"/>
      <c r="E23" s="1053"/>
      <c r="F23" s="1053"/>
      <c r="G23" s="1053"/>
      <c r="H23" s="1053"/>
      <c r="I23"/>
      <c r="J23"/>
    </row>
    <row r="24" spans="1:10" s="734" customFormat="1" ht="13.5" customHeight="1">
      <c r="A24"/>
      <c r="B24" s="1053"/>
      <c r="C24" s="1053"/>
      <c r="D24" s="1053"/>
      <c r="E24" s="1053"/>
      <c r="F24" s="1053"/>
      <c r="G24" s="1053"/>
      <c r="H24" s="1053"/>
      <c r="I24"/>
      <c r="J24"/>
    </row>
    <row r="25" spans="1:10" s="734" customFormat="1" ht="13.5" customHeight="1">
      <c r="A25"/>
      <c r="B25"/>
      <c r="C25" s="731"/>
      <c r="D25" s="1055"/>
      <c r="E25" s="1055"/>
      <c r="F25" s="1055"/>
      <c r="G25" s="731"/>
      <c r="H25"/>
      <c r="I25"/>
      <c r="J25"/>
    </row>
    <row r="26" spans="1:10" ht="13.5" customHeight="1">
      <c r="A26" s="734"/>
      <c r="B26" s="184"/>
      <c r="C26" s="734"/>
      <c r="D26" s="734"/>
      <c r="E26" s="734"/>
      <c r="F26" s="734"/>
      <c r="G26" s="734"/>
      <c r="H26" s="734"/>
      <c r="I26" s="734"/>
    </row>
    <row r="27" spans="1:10" ht="13.5" customHeight="1">
      <c r="B27" t="s">
        <v>1716</v>
      </c>
    </row>
    <row r="28" spans="1:10" ht="13.5" customHeight="1"/>
    <row r="29" spans="1:10" ht="13.5" customHeight="1"/>
    <row r="30" spans="1:10" ht="13.5" customHeight="1"/>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19">
    <mergeCell ref="G48:H48"/>
    <mergeCell ref="E19:F19"/>
    <mergeCell ref="G19:I19"/>
    <mergeCell ref="B23:H24"/>
    <mergeCell ref="D25:F25"/>
    <mergeCell ref="B40:H40"/>
    <mergeCell ref="G42:H42"/>
    <mergeCell ref="G43:H43"/>
    <mergeCell ref="G44:H44"/>
    <mergeCell ref="G45:H45"/>
    <mergeCell ref="G46:H46"/>
    <mergeCell ref="G47:H47"/>
    <mergeCell ref="E17:F17"/>
    <mergeCell ref="G17:I17"/>
    <mergeCell ref="H2:I2"/>
    <mergeCell ref="G5:I5"/>
    <mergeCell ref="A10:C10"/>
    <mergeCell ref="E15:F15"/>
    <mergeCell ref="G15:I15"/>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AEB53-CE92-4405-AF29-3FFCA14B9C0C}">
  <sheetPr>
    <tabColor theme="8" tint="0.39997558519241921"/>
  </sheetPr>
  <dimension ref="A1:J62"/>
  <sheetViews>
    <sheetView view="pageBreakPreview" zoomScaleNormal="100" zoomScaleSheetLayoutView="100" workbookViewId="0">
      <selection activeCell="P45" sqref="P45"/>
    </sheetView>
  </sheetViews>
  <sheetFormatPr defaultRowHeight="13.5"/>
  <cols>
    <col min="11" max="11" width="15.625" customWidth="1"/>
  </cols>
  <sheetData>
    <row r="1" spans="1:10" s="734" customFormat="1" ht="13.5" customHeight="1">
      <c r="A1" s="289" t="s">
        <v>1846</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c r="F19" s="1052"/>
      <c r="G19" s="1056"/>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c r="B23"/>
      <c r="C23" s="1053" t="s">
        <v>637</v>
      </c>
      <c r="D23" s="1053"/>
      <c r="E23" s="1053"/>
      <c r="F23" s="1053"/>
      <c r="G23" s="1053"/>
      <c r="H23"/>
      <c r="I23"/>
      <c r="J23"/>
    </row>
    <row r="24" spans="1:10" s="734" customFormat="1" ht="13.5" customHeight="1">
      <c r="A24"/>
      <c r="B24"/>
      <c r="C24" s="1053"/>
      <c r="D24" s="1053"/>
      <c r="E24" s="1053"/>
      <c r="F24" s="1053"/>
      <c r="G24" s="1053"/>
      <c r="H24"/>
      <c r="I24"/>
      <c r="J24"/>
    </row>
    <row r="25" spans="1:10" s="734" customFormat="1" ht="13.5" customHeight="1">
      <c r="A25"/>
      <c r="B25"/>
      <c r="C25" s="731"/>
      <c r="D25" s="1055"/>
      <c r="E25" s="1055"/>
      <c r="F25" s="1055"/>
      <c r="G25" s="731"/>
      <c r="H25"/>
      <c r="I25"/>
      <c r="J25"/>
    </row>
    <row r="26" spans="1:10" ht="13.5" customHeight="1">
      <c r="A26" s="734"/>
      <c r="B26" s="184"/>
      <c r="C26" s="734"/>
      <c r="D26" s="734"/>
      <c r="E26" s="734"/>
      <c r="F26" s="734"/>
      <c r="G26" s="734"/>
      <c r="H26" s="734"/>
      <c r="I26" s="734"/>
    </row>
    <row r="27" spans="1:10" ht="13.5" customHeight="1">
      <c r="B27" t="s">
        <v>1717</v>
      </c>
    </row>
    <row r="28" spans="1:10" ht="13.5" customHeight="1"/>
    <row r="29" spans="1:10" ht="13.5" customHeight="1"/>
    <row r="30" spans="1:10" ht="13.5" customHeight="1"/>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19">
    <mergeCell ref="G48:H48"/>
    <mergeCell ref="E19:F19"/>
    <mergeCell ref="G19:I19"/>
    <mergeCell ref="D25:F25"/>
    <mergeCell ref="B40:H40"/>
    <mergeCell ref="G42:H42"/>
    <mergeCell ref="C23:G24"/>
    <mergeCell ref="G43:H43"/>
    <mergeCell ref="G44:H44"/>
    <mergeCell ref="G45:H45"/>
    <mergeCell ref="G46:H46"/>
    <mergeCell ref="G47:H47"/>
    <mergeCell ref="E17:F17"/>
    <mergeCell ref="G17:I17"/>
    <mergeCell ref="H2:I2"/>
    <mergeCell ref="G5:I5"/>
    <mergeCell ref="A10:C10"/>
    <mergeCell ref="E15:F15"/>
    <mergeCell ref="G15:I15"/>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1E0C6-94B9-48C2-AFAC-1CDBC42B2533}">
  <sheetPr>
    <tabColor theme="9" tint="0.39997558519241921"/>
  </sheetPr>
  <dimension ref="A1:J62"/>
  <sheetViews>
    <sheetView view="pageBreakPreview" zoomScaleNormal="100" zoomScaleSheetLayoutView="100" workbookViewId="0">
      <selection activeCell="O27" sqref="O27"/>
    </sheetView>
  </sheetViews>
  <sheetFormatPr defaultRowHeight="13.5"/>
  <cols>
    <col min="11" max="11" width="15.625" customWidth="1"/>
  </cols>
  <sheetData>
    <row r="1" spans="1:10" s="734" customFormat="1" ht="13.5" customHeight="1">
      <c r="A1" s="289" t="s">
        <v>1847</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c r="F19" s="1052"/>
      <c r="G19" s="1056"/>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c r="B23"/>
      <c r="C23" s="1053" t="s">
        <v>636</v>
      </c>
      <c r="D23" s="1053"/>
      <c r="E23" s="1053"/>
      <c r="F23" s="1053"/>
      <c r="G23" s="1053"/>
      <c r="H23"/>
      <c r="I23"/>
      <c r="J23"/>
    </row>
    <row r="24" spans="1:10" s="734" customFormat="1" ht="13.5" customHeight="1">
      <c r="A24"/>
      <c r="B24"/>
      <c r="C24" s="1053"/>
      <c r="D24" s="1053"/>
      <c r="E24" s="1053"/>
      <c r="F24" s="1053"/>
      <c r="G24" s="1053"/>
      <c r="H24"/>
      <c r="I24"/>
      <c r="J24"/>
    </row>
    <row r="25" spans="1:10" s="734" customFormat="1" ht="13.5" customHeight="1">
      <c r="A25"/>
      <c r="B25"/>
      <c r="C25" s="731"/>
      <c r="D25" s="1055"/>
      <c r="E25" s="1055"/>
      <c r="F25" s="1055"/>
      <c r="G25" s="731"/>
      <c r="H25"/>
      <c r="I25"/>
      <c r="J25"/>
    </row>
    <row r="26" spans="1:10" ht="13.5" customHeight="1">
      <c r="A26" s="734"/>
      <c r="B26" s="184"/>
      <c r="C26" s="734"/>
      <c r="D26" s="734"/>
      <c r="E26" s="734"/>
      <c r="F26" s="734"/>
      <c r="G26" s="734"/>
      <c r="H26" s="734"/>
      <c r="I26" s="734"/>
    </row>
    <row r="27" spans="1:10" ht="13.5" customHeight="1">
      <c r="B27" t="s">
        <v>1718</v>
      </c>
    </row>
    <row r="28" spans="1:10" ht="13.5" customHeight="1"/>
    <row r="29" spans="1:10" ht="13.5" customHeight="1"/>
    <row r="30" spans="1:10" ht="13.5" customHeight="1"/>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19">
    <mergeCell ref="G48:H48"/>
    <mergeCell ref="E19:F19"/>
    <mergeCell ref="G19:I19"/>
    <mergeCell ref="C23:G24"/>
    <mergeCell ref="D25:F25"/>
    <mergeCell ref="B40:H40"/>
    <mergeCell ref="G42:H42"/>
    <mergeCell ref="G43:H43"/>
    <mergeCell ref="G44:H44"/>
    <mergeCell ref="G45:H45"/>
    <mergeCell ref="G46:H46"/>
    <mergeCell ref="G47:H47"/>
    <mergeCell ref="E17:F17"/>
    <mergeCell ref="G17:I17"/>
    <mergeCell ref="H2:I2"/>
    <mergeCell ref="G5:I5"/>
    <mergeCell ref="A10:C10"/>
    <mergeCell ref="E15:F15"/>
    <mergeCell ref="G15:I15"/>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39997558519241921"/>
  </sheetPr>
  <dimension ref="A1:J118"/>
  <sheetViews>
    <sheetView view="pageBreakPreview" zoomScale="85" zoomScaleNormal="100" workbookViewId="0">
      <selection activeCell="B24" sqref="B24:J24"/>
    </sheetView>
  </sheetViews>
  <sheetFormatPr defaultRowHeight="13.5"/>
  <cols>
    <col min="9" max="9" width="9" customWidth="1"/>
  </cols>
  <sheetData>
    <row r="1" spans="1:10" ht="18" customHeight="1">
      <c r="A1" t="s">
        <v>212</v>
      </c>
    </row>
    <row r="2" spans="1:10" ht="18" customHeight="1">
      <c r="E2" s="2080" t="s">
        <v>1691</v>
      </c>
      <c r="F2" s="2080"/>
      <c r="H2" s="46"/>
      <c r="I2" s="46"/>
      <c r="J2" s="46"/>
    </row>
    <row r="3" spans="1:10" ht="18" customHeight="1">
      <c r="E3" s="2122" t="str">
        <f>基礎情報!B11</f>
        <v>有限会社海老名工務店</v>
      </c>
      <c r="F3" s="2122"/>
      <c r="G3" s="2122"/>
      <c r="H3" s="2122"/>
      <c r="I3" s="2122"/>
      <c r="J3" s="2122"/>
    </row>
    <row r="4" spans="1:10" ht="18" customHeight="1">
      <c r="E4" s="2122" t="str">
        <f>基礎情報!B13</f>
        <v>代表取締役</v>
      </c>
      <c r="F4" s="2122"/>
      <c r="G4" s="2123" t="str">
        <f>基礎情報!B14</f>
        <v>海老名　花子</v>
      </c>
      <c r="H4" s="2123"/>
      <c r="I4" s="2123"/>
      <c r="J4" s="297"/>
    </row>
    <row r="5" spans="1:10" ht="18" customHeight="1">
      <c r="E5" s="2080" t="s">
        <v>306</v>
      </c>
      <c r="F5" s="2080"/>
      <c r="G5" s="1047" t="s">
        <v>1610</v>
      </c>
      <c r="H5" s="1047"/>
      <c r="I5" s="1047"/>
      <c r="J5" s="297"/>
    </row>
    <row r="6" spans="1:10" ht="18" customHeight="1" thickBot="1">
      <c r="H6" s="45"/>
      <c r="I6" s="68"/>
      <c r="J6" s="45"/>
    </row>
    <row r="7" spans="1:10" ht="30" customHeight="1">
      <c r="A7" s="2124" t="s">
        <v>352</v>
      </c>
      <c r="B7" s="2125"/>
      <c r="C7" s="2125"/>
      <c r="D7" s="2125"/>
      <c r="E7" s="2125"/>
      <c r="F7" s="2125"/>
      <c r="G7" s="2125"/>
      <c r="H7" s="2125"/>
      <c r="I7" s="2125"/>
      <c r="J7" s="2126"/>
    </row>
    <row r="8" spans="1:10" ht="30" customHeight="1" thickBot="1">
      <c r="A8" s="2127"/>
      <c r="B8" s="2128"/>
      <c r="C8" s="2128"/>
      <c r="D8" s="2128"/>
      <c r="E8" s="2128"/>
      <c r="F8" s="2128"/>
      <c r="G8" s="2128"/>
      <c r="H8" s="2128"/>
      <c r="I8" s="2128"/>
      <c r="J8" s="2129"/>
    </row>
    <row r="9" spans="1:10" ht="30" customHeight="1">
      <c r="A9" s="2114" t="s">
        <v>26</v>
      </c>
      <c r="B9" s="2115"/>
      <c r="C9" s="2116" t="str">
        <f>基礎情報!B3</f>
        <v>海老名○○○工事</v>
      </c>
      <c r="D9" s="2117"/>
      <c r="E9" s="2117"/>
      <c r="F9" s="2117"/>
      <c r="G9" s="2117"/>
      <c r="H9" s="2117"/>
      <c r="I9" s="2117"/>
      <c r="J9" s="2118"/>
    </row>
    <row r="10" spans="1:10" ht="30" customHeight="1">
      <c r="A10" s="2121" t="s">
        <v>162</v>
      </c>
      <c r="B10" s="1201"/>
      <c r="C10" s="2119" t="s">
        <v>1608</v>
      </c>
      <c r="D10" s="2119"/>
      <c r="E10" s="2119"/>
      <c r="F10" s="2119"/>
      <c r="G10" s="2119"/>
      <c r="H10" s="2119"/>
      <c r="I10" s="2119"/>
      <c r="J10" s="2120"/>
    </row>
    <row r="11" spans="1:10" ht="30" customHeight="1">
      <c r="A11" s="2121" t="s">
        <v>204</v>
      </c>
      <c r="B11" s="1201"/>
      <c r="C11" s="2119" t="s">
        <v>1609</v>
      </c>
      <c r="D11" s="2119"/>
      <c r="E11" s="2119"/>
      <c r="F11" s="2119"/>
      <c r="G11" s="2119"/>
      <c r="H11" s="2119"/>
      <c r="I11" s="2119"/>
      <c r="J11" s="2120"/>
    </row>
    <row r="12" spans="1:10" ht="30" customHeight="1">
      <c r="A12" s="2121" t="s">
        <v>205</v>
      </c>
      <c r="B12" s="1201"/>
      <c r="C12" s="2119" t="s">
        <v>1610</v>
      </c>
      <c r="D12" s="2119"/>
      <c r="E12" s="2119"/>
      <c r="F12" s="2119"/>
      <c r="G12" s="2119"/>
      <c r="H12" s="2119"/>
      <c r="I12" s="2119"/>
      <c r="J12" s="2120"/>
    </row>
    <row r="13" spans="1:10" s="7" customFormat="1" ht="30" customHeight="1">
      <c r="A13" s="2121" t="s">
        <v>206</v>
      </c>
      <c r="B13" s="1201"/>
      <c r="C13" s="2119" t="s">
        <v>1611</v>
      </c>
      <c r="D13" s="2119"/>
      <c r="E13" s="2119"/>
      <c r="F13" s="2119"/>
      <c r="G13" s="2119"/>
      <c r="H13" s="2119"/>
      <c r="I13" s="2119"/>
      <c r="J13" s="2120"/>
    </row>
    <row r="14" spans="1:10" ht="30" customHeight="1" thickBot="1">
      <c r="A14" s="2136" t="s">
        <v>207</v>
      </c>
      <c r="B14" s="2137"/>
      <c r="C14" s="2138" t="s">
        <v>1612</v>
      </c>
      <c r="D14" s="2138"/>
      <c r="E14" s="2138"/>
      <c r="F14" s="2138"/>
      <c r="G14" s="2138"/>
      <c r="H14" s="2138"/>
      <c r="I14" s="2138"/>
      <c r="J14" s="2139"/>
    </row>
    <row r="15" spans="1:10" ht="15" customHeight="1">
      <c r="A15" s="2105" t="s">
        <v>208</v>
      </c>
      <c r="B15" s="2108" t="s">
        <v>209</v>
      </c>
      <c r="C15" s="2108"/>
      <c r="D15" s="2108"/>
      <c r="E15" s="2108"/>
      <c r="F15" s="2108"/>
      <c r="G15" s="2108"/>
      <c r="H15" s="2108"/>
      <c r="I15" s="2108"/>
      <c r="J15" s="2109"/>
    </row>
    <row r="16" spans="1:10" ht="15" customHeight="1">
      <c r="A16" s="2106"/>
      <c r="B16" s="2099"/>
      <c r="C16" s="2099"/>
      <c r="D16" s="2099"/>
      <c r="E16" s="2099"/>
      <c r="F16" s="2099"/>
      <c r="G16" s="2099"/>
      <c r="H16" s="2099"/>
      <c r="I16" s="2099"/>
      <c r="J16" s="2100"/>
    </row>
    <row r="17" spans="1:10" ht="15" customHeight="1">
      <c r="A17" s="2106"/>
      <c r="B17" s="2101" t="s">
        <v>1607</v>
      </c>
      <c r="C17" s="2101"/>
      <c r="D17" s="2101"/>
      <c r="E17" s="2101"/>
      <c r="F17" s="2101"/>
      <c r="G17" s="2101"/>
      <c r="H17" s="2101"/>
      <c r="I17" s="2101"/>
      <c r="J17" s="2102"/>
    </row>
    <row r="18" spans="1:10" ht="15" customHeight="1">
      <c r="A18" s="2106"/>
      <c r="B18" s="2099"/>
      <c r="C18" s="2099"/>
      <c r="D18" s="2099"/>
      <c r="E18" s="2099"/>
      <c r="F18" s="2099"/>
      <c r="G18" s="2099"/>
      <c r="H18" s="2099"/>
      <c r="I18" s="2099"/>
      <c r="J18" s="2100"/>
    </row>
    <row r="19" spans="1:10" ht="15" customHeight="1">
      <c r="A19" s="2106"/>
      <c r="B19" s="2101" t="s">
        <v>1606</v>
      </c>
      <c r="C19" s="2101"/>
      <c r="D19" s="2101"/>
      <c r="E19" s="2101"/>
      <c r="F19" s="2101"/>
      <c r="G19" s="2101"/>
      <c r="H19" s="2101"/>
      <c r="I19" s="2101"/>
      <c r="J19" s="2102"/>
    </row>
    <row r="20" spans="1:10" ht="15" customHeight="1">
      <c r="A20" s="2106"/>
      <c r="B20" s="2101"/>
      <c r="C20" s="2101"/>
      <c r="D20" s="2101"/>
      <c r="E20" s="2101"/>
      <c r="F20" s="2101"/>
      <c r="G20" s="2101"/>
      <c r="H20" s="2101"/>
      <c r="I20" s="2101"/>
      <c r="J20" s="2102"/>
    </row>
    <row r="21" spans="1:10" ht="15" customHeight="1">
      <c r="A21" s="2106"/>
      <c r="B21" s="2099"/>
      <c r="C21" s="2099"/>
      <c r="D21" s="2099"/>
      <c r="E21" s="2099"/>
      <c r="F21" s="2099"/>
      <c r="G21" s="2099"/>
      <c r="H21" s="2099"/>
      <c r="I21" s="2099"/>
      <c r="J21" s="2100"/>
    </row>
    <row r="22" spans="1:10" ht="15" customHeight="1">
      <c r="A22" s="2106"/>
      <c r="B22" s="2099"/>
      <c r="C22" s="2099"/>
      <c r="D22" s="2099"/>
      <c r="E22" s="2099"/>
      <c r="F22" s="2099"/>
      <c r="G22" s="2099"/>
      <c r="H22" s="2099"/>
      <c r="I22" s="2099"/>
      <c r="J22" s="2100"/>
    </row>
    <row r="23" spans="1:10" ht="15" customHeight="1">
      <c r="A23" s="2106"/>
      <c r="B23" s="2101"/>
      <c r="C23" s="2101"/>
      <c r="D23" s="2101"/>
      <c r="E23" s="2101"/>
      <c r="F23" s="2101"/>
      <c r="G23" s="2101"/>
      <c r="H23" s="2101"/>
      <c r="I23" s="2101"/>
      <c r="J23" s="2102"/>
    </row>
    <row r="24" spans="1:10" ht="15" customHeight="1">
      <c r="A24" s="2106"/>
      <c r="B24" s="2099"/>
      <c r="C24" s="2099"/>
      <c r="D24" s="2099"/>
      <c r="E24" s="2099"/>
      <c r="F24" s="2099"/>
      <c r="G24" s="2099"/>
      <c r="H24" s="2099"/>
      <c r="I24" s="2099"/>
      <c r="J24" s="2100"/>
    </row>
    <row r="25" spans="1:10" ht="15" customHeight="1">
      <c r="A25" s="2106"/>
      <c r="B25" s="2110" t="s">
        <v>210</v>
      </c>
      <c r="C25" s="2110"/>
      <c r="D25" s="2110"/>
      <c r="E25" s="2110"/>
      <c r="F25" s="2110"/>
      <c r="G25" s="2110"/>
      <c r="H25" s="2110"/>
      <c r="I25" s="2110"/>
      <c r="J25" s="2111"/>
    </row>
    <row r="26" spans="1:10" ht="15" customHeight="1">
      <c r="A26" s="2106"/>
      <c r="B26" s="2099"/>
      <c r="C26" s="2099"/>
      <c r="D26" s="2099"/>
      <c r="E26" s="2099"/>
      <c r="F26" s="2099"/>
      <c r="G26" s="2099"/>
      <c r="H26" s="2099"/>
      <c r="I26" s="2099"/>
      <c r="J26" s="2100"/>
    </row>
    <row r="27" spans="1:10" ht="15" customHeight="1">
      <c r="A27" s="2106"/>
      <c r="B27" s="2112" t="s">
        <v>1613</v>
      </c>
      <c r="C27" s="2112"/>
      <c r="D27" s="2112"/>
      <c r="E27" s="2112"/>
      <c r="F27" s="2112"/>
      <c r="G27" s="2112"/>
      <c r="H27" s="2112"/>
      <c r="I27" s="2112"/>
      <c r="J27" s="2113"/>
    </row>
    <row r="28" spans="1:10" ht="15" customHeight="1">
      <c r="A28" s="2106"/>
      <c r="B28" s="2099"/>
      <c r="C28" s="2099"/>
      <c r="D28" s="2099"/>
      <c r="E28" s="2099"/>
      <c r="F28" s="2099"/>
      <c r="G28" s="2099"/>
      <c r="H28" s="2099"/>
      <c r="I28" s="2099"/>
      <c r="J28" s="2100"/>
    </row>
    <row r="29" spans="1:10" ht="15" customHeight="1">
      <c r="A29" s="2106"/>
      <c r="B29" s="2101" t="s">
        <v>1606</v>
      </c>
      <c r="C29" s="2101"/>
      <c r="D29" s="2101"/>
      <c r="E29" s="2101"/>
      <c r="F29" s="2101"/>
      <c r="G29" s="2101"/>
      <c r="H29" s="2101"/>
      <c r="I29" s="2101"/>
      <c r="J29" s="2102"/>
    </row>
    <row r="30" spans="1:10" ht="15" customHeight="1">
      <c r="A30" s="2106"/>
      <c r="B30" s="2099"/>
      <c r="C30" s="2099"/>
      <c r="D30" s="2099"/>
      <c r="E30" s="2099"/>
      <c r="F30" s="2099"/>
      <c r="G30" s="2099"/>
      <c r="H30" s="2099"/>
      <c r="I30" s="2099"/>
      <c r="J30" s="2100"/>
    </row>
    <row r="31" spans="1:10" ht="15" customHeight="1">
      <c r="A31" s="2106"/>
      <c r="B31" s="2099"/>
      <c r="C31" s="2099"/>
      <c r="D31" s="2099"/>
      <c r="E31" s="2099"/>
      <c r="F31" s="2099"/>
      <c r="G31" s="2099"/>
      <c r="H31" s="2099"/>
      <c r="I31" s="2099"/>
      <c r="J31" s="2100"/>
    </row>
    <row r="32" spans="1:10" ht="15" customHeight="1">
      <c r="A32" s="2106"/>
      <c r="B32" s="2099"/>
      <c r="C32" s="2099"/>
      <c r="D32" s="2099"/>
      <c r="E32" s="2099"/>
      <c r="F32" s="2099"/>
      <c r="G32" s="2099"/>
      <c r="H32" s="2099"/>
      <c r="I32" s="2099"/>
      <c r="J32" s="2100"/>
    </row>
    <row r="33" spans="1:10" ht="15" customHeight="1">
      <c r="A33" s="2106"/>
      <c r="B33" s="2101"/>
      <c r="C33" s="2101"/>
      <c r="D33" s="2101"/>
      <c r="E33" s="2101"/>
      <c r="F33" s="2101"/>
      <c r="G33" s="2101"/>
      <c r="H33" s="2101"/>
      <c r="I33" s="2101"/>
      <c r="J33" s="2102"/>
    </row>
    <row r="34" spans="1:10" ht="15" customHeight="1" thickBot="1">
      <c r="A34" s="2107"/>
      <c r="B34" s="2103"/>
      <c r="C34" s="2103"/>
      <c r="D34" s="2103"/>
      <c r="E34" s="2103"/>
      <c r="F34" s="2103"/>
      <c r="G34" s="2103"/>
      <c r="H34" s="2103"/>
      <c r="I34" s="2103"/>
      <c r="J34" s="2104"/>
    </row>
    <row r="35" spans="1:10" ht="15" customHeight="1">
      <c r="A35" s="2130" t="s">
        <v>211</v>
      </c>
      <c r="B35" s="2131"/>
      <c r="C35" s="2131"/>
      <c r="D35" s="2131"/>
      <c r="E35" s="2131"/>
      <c r="F35" s="2131"/>
      <c r="G35" s="2131"/>
      <c r="H35" s="2131"/>
      <c r="I35" s="1003" t="s">
        <v>1688</v>
      </c>
      <c r="J35" s="1004" t="s">
        <v>1689</v>
      </c>
    </row>
    <row r="36" spans="1:10" ht="15" customHeight="1">
      <c r="A36" s="2132" t="s">
        <v>1614</v>
      </c>
      <c r="B36" s="2133"/>
      <c r="C36" s="2133"/>
      <c r="D36" s="2133"/>
      <c r="E36" s="2133"/>
      <c r="F36" s="2133"/>
      <c r="G36" s="2133"/>
      <c r="H36" s="2133"/>
      <c r="I36" s="805"/>
      <c r="J36" s="808"/>
    </row>
    <row r="37" spans="1:10" ht="15" customHeight="1">
      <c r="A37" s="2134" t="s">
        <v>1615</v>
      </c>
      <c r="B37" s="2135"/>
      <c r="C37" s="2135"/>
      <c r="D37" s="2135"/>
      <c r="E37" s="2135"/>
      <c r="F37" s="2135"/>
      <c r="G37" s="2135"/>
      <c r="H37" s="2135"/>
      <c r="I37" s="805" t="s">
        <v>1463</v>
      </c>
      <c r="J37" s="809" t="s">
        <v>1690</v>
      </c>
    </row>
    <row r="38" spans="1:10" ht="15" customHeight="1">
      <c r="A38" s="2134" t="s">
        <v>1616</v>
      </c>
      <c r="B38" s="2135"/>
      <c r="C38" s="2135"/>
      <c r="D38" s="2135"/>
      <c r="E38" s="2135"/>
      <c r="F38" s="2135"/>
      <c r="G38" s="2135"/>
      <c r="H38" s="2135"/>
      <c r="I38" s="805" t="s">
        <v>1463</v>
      </c>
      <c r="J38" s="809" t="s">
        <v>1690</v>
      </c>
    </row>
    <row r="39" spans="1:10" ht="15" customHeight="1">
      <c r="A39" s="2134" t="s">
        <v>1617</v>
      </c>
      <c r="B39" s="2135"/>
      <c r="C39" s="2135"/>
      <c r="D39" s="2135"/>
      <c r="E39" s="2135"/>
      <c r="F39" s="2135"/>
      <c r="G39" s="2135"/>
      <c r="H39" s="2135"/>
      <c r="I39" s="805" t="s">
        <v>1463</v>
      </c>
      <c r="J39" s="809" t="s">
        <v>1690</v>
      </c>
    </row>
    <row r="40" spans="1:10" ht="15" customHeight="1">
      <c r="A40" s="2134"/>
      <c r="B40" s="2135"/>
      <c r="C40" s="2135"/>
      <c r="D40" s="2135"/>
      <c r="E40" s="2135"/>
      <c r="F40" s="2135"/>
      <c r="G40" s="2135"/>
      <c r="H40" s="2135"/>
      <c r="I40" s="805"/>
      <c r="J40" s="809"/>
    </row>
    <row r="41" spans="1:10" ht="15" customHeight="1">
      <c r="A41" s="2134" t="s">
        <v>1618</v>
      </c>
      <c r="B41" s="2135"/>
      <c r="C41" s="2135"/>
      <c r="D41" s="2135"/>
      <c r="E41" s="2135"/>
      <c r="F41" s="2135"/>
      <c r="G41" s="2135"/>
      <c r="H41" s="2135"/>
      <c r="I41" s="805"/>
      <c r="J41" s="809"/>
    </row>
    <row r="42" spans="1:10" ht="15" customHeight="1">
      <c r="A42" s="2134" t="s">
        <v>1619</v>
      </c>
      <c r="B42" s="2135"/>
      <c r="C42" s="2135"/>
      <c r="D42" s="2135"/>
      <c r="E42" s="2135"/>
      <c r="F42" s="2135"/>
      <c r="G42" s="2135"/>
      <c r="H42" s="2135"/>
      <c r="I42" s="805" t="s">
        <v>1463</v>
      </c>
      <c r="J42" s="809" t="s">
        <v>1690</v>
      </c>
    </row>
    <row r="43" spans="1:10" ht="15" customHeight="1">
      <c r="A43" s="2095"/>
      <c r="B43" s="2140"/>
      <c r="C43" s="2140"/>
      <c r="D43" s="2140"/>
      <c r="E43" s="2140"/>
      <c r="F43" s="2140"/>
      <c r="G43" s="2140"/>
      <c r="H43" s="2140"/>
      <c r="I43" s="806"/>
      <c r="J43" s="810"/>
    </row>
    <row r="44" spans="1:10" ht="15" customHeight="1">
      <c r="A44" s="2095"/>
      <c r="B44" s="2096"/>
      <c r="C44" s="2096"/>
      <c r="D44" s="2096"/>
      <c r="E44" s="2096"/>
      <c r="F44" s="2096"/>
      <c r="G44" s="2096"/>
      <c r="H44" s="2096"/>
      <c r="I44" s="806"/>
      <c r="J44" s="810"/>
    </row>
    <row r="45" spans="1:10" ht="15" customHeight="1">
      <c r="A45" s="2095"/>
      <c r="B45" s="2096"/>
      <c r="C45" s="2096"/>
      <c r="D45" s="2096"/>
      <c r="E45" s="2096"/>
      <c r="F45" s="2096"/>
      <c r="G45" s="2096"/>
      <c r="H45" s="2096"/>
      <c r="I45" s="806"/>
      <c r="J45" s="810"/>
    </row>
    <row r="46" spans="1:10" ht="15" customHeight="1" thickBot="1">
      <c r="A46" s="2097"/>
      <c r="B46" s="2098"/>
      <c r="C46" s="2098"/>
      <c r="D46" s="2098"/>
      <c r="E46" s="2098"/>
      <c r="F46" s="2098"/>
      <c r="G46" s="2098"/>
      <c r="H46" s="2098"/>
      <c r="I46" s="807"/>
      <c r="J46" s="811"/>
    </row>
    <row r="47" spans="1:10" ht="15" customHeight="1">
      <c r="A47" s="49"/>
      <c r="B47" s="49"/>
      <c r="C47" s="49"/>
      <c r="D47" s="49"/>
      <c r="E47" s="49"/>
      <c r="F47" s="46"/>
      <c r="G47" s="46"/>
      <c r="H47" s="48"/>
      <c r="I47" s="46"/>
      <c r="J47" s="46"/>
    </row>
    <row r="48" spans="1:10" ht="15" customHeight="1">
      <c r="A48" s="49"/>
      <c r="B48" s="49"/>
      <c r="C48" s="49"/>
      <c r="D48" s="49"/>
      <c r="E48" s="49"/>
      <c r="F48" s="46"/>
      <c r="G48" s="46"/>
      <c r="H48" s="48"/>
      <c r="I48" s="46"/>
      <c r="J48" s="46"/>
    </row>
    <row r="49" spans="1:10" ht="15" customHeight="1">
      <c r="A49" s="49"/>
      <c r="B49" s="49"/>
      <c r="C49" s="49"/>
      <c r="D49" s="49"/>
      <c r="E49" s="49"/>
      <c r="F49" s="49"/>
      <c r="G49" s="49"/>
      <c r="H49" s="49"/>
      <c r="I49" s="49"/>
      <c r="J49" s="49"/>
    </row>
    <row r="50" spans="1:10" ht="15" customHeight="1">
      <c r="A50" s="49"/>
      <c r="B50" s="49"/>
      <c r="C50" s="49"/>
      <c r="D50" s="49"/>
      <c r="E50" s="49"/>
      <c r="F50" s="49"/>
      <c r="G50" s="49"/>
      <c r="H50" s="49"/>
      <c r="I50" s="49"/>
      <c r="J50" s="49"/>
    </row>
    <row r="51" spans="1:10" ht="15" customHeight="1">
      <c r="A51" s="49"/>
      <c r="B51" s="49"/>
      <c r="C51" s="49"/>
      <c r="D51" s="49"/>
      <c r="E51" s="49"/>
      <c r="F51" s="49"/>
      <c r="G51" s="49"/>
      <c r="H51" s="49"/>
      <c r="I51" s="49"/>
      <c r="J51" s="49"/>
    </row>
    <row r="52" spans="1:10" ht="15" customHeight="1">
      <c r="A52" s="49"/>
      <c r="B52" s="49"/>
      <c r="C52" s="49"/>
      <c r="D52" s="49"/>
      <c r="E52" s="49"/>
      <c r="F52" s="49"/>
      <c r="G52" s="49"/>
      <c r="H52" s="49"/>
      <c r="I52" s="49"/>
      <c r="J52" s="49"/>
    </row>
    <row r="53" spans="1:10" ht="15" customHeight="1">
      <c r="A53" s="49"/>
      <c r="B53" s="49"/>
      <c r="C53" s="49"/>
      <c r="D53" s="49"/>
      <c r="E53" s="49"/>
      <c r="F53" s="49"/>
      <c r="G53" s="49"/>
      <c r="H53" s="49"/>
      <c r="I53" s="49"/>
      <c r="J53" s="49"/>
    </row>
    <row r="54" spans="1:10" ht="15" customHeight="1">
      <c r="A54" s="49"/>
      <c r="B54" s="49"/>
      <c r="C54" s="49"/>
      <c r="D54" s="49"/>
      <c r="E54" s="49"/>
      <c r="F54" s="49"/>
      <c r="G54" s="49"/>
      <c r="H54" s="49"/>
      <c r="I54" s="49"/>
      <c r="J54" s="49"/>
    </row>
    <row r="55" spans="1:10" ht="15" customHeight="1"/>
    <row r="56" spans="1:10" ht="15" customHeight="1"/>
    <row r="57" spans="1:10" ht="15" customHeight="1"/>
    <row r="58" spans="1:10" ht="15" customHeight="1"/>
    <row r="59" spans="1:10" ht="15" customHeight="1"/>
    <row r="60" spans="1:10" ht="15" customHeight="1"/>
    <row r="61" spans="1:10" ht="15" customHeight="1"/>
    <row r="62" spans="1:10" ht="15" customHeight="1"/>
    <row r="63" spans="1:10" ht="15" customHeight="1"/>
    <row r="64" spans="1:10" ht="15" customHeight="1"/>
    <row r="65" ht="15" customHeight="1"/>
    <row r="66" ht="15" customHeight="1"/>
    <row r="67" ht="15" customHeight="1"/>
    <row r="68" ht="15"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sheetData>
  <mergeCells count="52">
    <mergeCell ref="A39:H39"/>
    <mergeCell ref="A40:H40"/>
    <mergeCell ref="A41:H41"/>
    <mergeCell ref="A42:H42"/>
    <mergeCell ref="A43:H43"/>
    <mergeCell ref="A35:H35"/>
    <mergeCell ref="A36:H36"/>
    <mergeCell ref="A37:H37"/>
    <mergeCell ref="A38:H38"/>
    <mergeCell ref="C12:J12"/>
    <mergeCell ref="A12:B12"/>
    <mergeCell ref="B17:J17"/>
    <mergeCell ref="B29:J29"/>
    <mergeCell ref="B22:J22"/>
    <mergeCell ref="B23:J23"/>
    <mergeCell ref="A13:B13"/>
    <mergeCell ref="C13:J13"/>
    <mergeCell ref="A14:B14"/>
    <mergeCell ref="C14:J14"/>
    <mergeCell ref="B18:J18"/>
    <mergeCell ref="B19:J19"/>
    <mergeCell ref="E2:F2"/>
    <mergeCell ref="E3:J3"/>
    <mergeCell ref="E4:F4"/>
    <mergeCell ref="G4:I4"/>
    <mergeCell ref="A7:J8"/>
    <mergeCell ref="B21:J21"/>
    <mergeCell ref="G5:I5"/>
    <mergeCell ref="E5:F5"/>
    <mergeCell ref="A9:B9"/>
    <mergeCell ref="C9:J9"/>
    <mergeCell ref="C10:J10"/>
    <mergeCell ref="A11:B11"/>
    <mergeCell ref="C11:J11"/>
    <mergeCell ref="A10:B10"/>
    <mergeCell ref="B20:J20"/>
    <mergeCell ref="A44:H44"/>
    <mergeCell ref="A45:H45"/>
    <mergeCell ref="A46:H46"/>
    <mergeCell ref="B31:J31"/>
    <mergeCell ref="B32:J32"/>
    <mergeCell ref="B33:J33"/>
    <mergeCell ref="B34:J34"/>
    <mergeCell ref="A15:A34"/>
    <mergeCell ref="B15:J15"/>
    <mergeCell ref="B24:J24"/>
    <mergeCell ref="B25:J25"/>
    <mergeCell ref="B26:J26"/>
    <mergeCell ref="B27:J27"/>
    <mergeCell ref="B28:J28"/>
    <mergeCell ref="B30:J30"/>
    <mergeCell ref="B16:J16"/>
  </mergeCells>
  <phoneticPr fontId="8"/>
  <printOptions horizontalCentered="1" verticalCentered="1"/>
  <pageMargins left="0.39370078740157483" right="0.39370078740157483" top="0.39370078740157483" bottom="0.39370078740157483" header="0.51181102362204722" footer="0.51181102362204722"/>
  <pageSetup paperSize="9" orientation="portrait" horizontalDpi="300" verticalDpi="300" r:id="rId1"/>
  <headerFooter alignWithMargins="0"/>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48C8-C5F0-44EE-948A-8A8AB5C894D1}">
  <sheetPr>
    <tabColor theme="0" tint="-0.14999847407452621"/>
  </sheetPr>
  <dimension ref="A1:J62"/>
  <sheetViews>
    <sheetView view="pageBreakPreview" zoomScaleNormal="100" zoomScaleSheetLayoutView="100" workbookViewId="0"/>
  </sheetViews>
  <sheetFormatPr defaultRowHeight="13.5"/>
  <cols>
    <col min="11" max="11" width="15.625" customWidth="1"/>
  </cols>
  <sheetData>
    <row r="1" spans="1:10" s="734" customFormat="1" ht="13.5" customHeight="1">
      <c r="A1" s="289" t="s">
        <v>1848</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c r="F19" s="1052"/>
      <c r="G19" s="1056"/>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c r="B23"/>
      <c r="C23" s="1053" t="s">
        <v>635</v>
      </c>
      <c r="D23" s="1053"/>
      <c r="E23" s="1053"/>
      <c r="F23" s="1053"/>
      <c r="G23" s="1053"/>
      <c r="H23"/>
      <c r="I23"/>
      <c r="J23"/>
    </row>
    <row r="24" spans="1:10" s="734" customFormat="1" ht="13.5" customHeight="1">
      <c r="A24"/>
      <c r="B24"/>
      <c r="C24" s="1053"/>
      <c r="D24" s="1053"/>
      <c r="E24" s="1053"/>
      <c r="F24" s="1053"/>
      <c r="G24" s="1053"/>
      <c r="H24"/>
      <c r="I24"/>
      <c r="J24"/>
    </row>
    <row r="25" spans="1:10" s="734" customFormat="1" ht="13.5" customHeight="1">
      <c r="A25"/>
      <c r="B25"/>
      <c r="C25" s="731"/>
      <c r="D25" s="1055"/>
      <c r="E25" s="1055"/>
      <c r="F25" s="1055"/>
      <c r="G25" s="731"/>
      <c r="H25"/>
      <c r="I25"/>
      <c r="J25"/>
    </row>
    <row r="26" spans="1:10" ht="13.5" customHeight="1">
      <c r="A26" s="734"/>
      <c r="B26" s="184"/>
      <c r="C26" s="734"/>
      <c r="D26" s="734"/>
      <c r="E26" s="734"/>
      <c r="F26" s="734"/>
      <c r="G26" s="734"/>
      <c r="H26" s="734"/>
      <c r="I26" s="734"/>
    </row>
    <row r="27" spans="1:10" ht="13.5" customHeight="1">
      <c r="B27" t="s">
        <v>1719</v>
      </c>
    </row>
    <row r="28" spans="1:10" ht="13.5" customHeight="1"/>
    <row r="29" spans="1:10" ht="13.5" customHeight="1"/>
    <row r="30" spans="1:10" ht="13.5" customHeight="1"/>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19">
    <mergeCell ref="G48:H48"/>
    <mergeCell ref="E19:F19"/>
    <mergeCell ref="G19:I19"/>
    <mergeCell ref="C23:G24"/>
    <mergeCell ref="D25:F25"/>
    <mergeCell ref="B40:H40"/>
    <mergeCell ref="G42:H42"/>
    <mergeCell ref="G43:H43"/>
    <mergeCell ref="G44:H44"/>
    <mergeCell ref="G45:H45"/>
    <mergeCell ref="G46:H46"/>
    <mergeCell ref="G47:H47"/>
    <mergeCell ref="E17:F17"/>
    <mergeCell ref="G17:I17"/>
    <mergeCell ref="H2:I2"/>
    <mergeCell ref="G5:I5"/>
    <mergeCell ref="A10:C10"/>
    <mergeCell ref="E15:F15"/>
    <mergeCell ref="G15:I15"/>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A26C6-71B4-4B54-BEC8-5A622E51D58F}">
  <sheetPr>
    <tabColor theme="1" tint="0.34998626667073579"/>
  </sheetPr>
  <dimension ref="A1:J57"/>
  <sheetViews>
    <sheetView view="pageBreakPreview" topLeftCell="A7" zoomScaleNormal="100" zoomScaleSheetLayoutView="100" workbookViewId="0"/>
  </sheetViews>
  <sheetFormatPr defaultRowHeight="13.5"/>
  <cols>
    <col min="11" max="11" width="15.625" customWidth="1"/>
  </cols>
  <sheetData>
    <row r="1" spans="1:10" s="734" customFormat="1" ht="13.5" customHeight="1">
      <c r="A1" s="289" t="s">
        <v>1849</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c r="F19" s="1052"/>
      <c r="G19" s="1056"/>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c r="B23"/>
      <c r="C23" s="1053" t="s">
        <v>101</v>
      </c>
      <c r="D23" s="1053"/>
      <c r="E23" s="1053"/>
      <c r="F23" s="1053"/>
      <c r="G23" s="1053"/>
      <c r="H23"/>
      <c r="I23"/>
      <c r="J23"/>
    </row>
    <row r="24" spans="1:10" s="734" customFormat="1" ht="13.5" customHeight="1">
      <c r="A24"/>
      <c r="B24"/>
      <c r="C24" s="1053"/>
      <c r="D24" s="1053"/>
      <c r="E24" s="1053"/>
      <c r="F24" s="1053"/>
      <c r="G24" s="1053"/>
      <c r="H24"/>
      <c r="I24"/>
      <c r="J24"/>
    </row>
    <row r="25" spans="1:10" s="734" customFormat="1" ht="13.5" customHeight="1">
      <c r="A25"/>
      <c r="B25"/>
      <c r="C25" s="731"/>
      <c r="D25" s="1055" t="s">
        <v>668</v>
      </c>
      <c r="E25" s="1057">
        <v>1</v>
      </c>
      <c r="F25" s="1055" t="s">
        <v>669</v>
      </c>
      <c r="G25" s="731"/>
      <c r="H25"/>
      <c r="I25"/>
      <c r="J25"/>
    </row>
    <row r="26" spans="1:10" ht="13.5" customHeight="1">
      <c r="A26" s="734"/>
      <c r="B26" s="184"/>
      <c r="C26" s="734"/>
      <c r="D26" s="1055"/>
      <c r="E26" s="1057"/>
      <c r="F26" s="1055"/>
      <c r="G26" s="734"/>
      <c r="H26" s="734"/>
      <c r="I26" s="734"/>
    </row>
    <row r="27" spans="1:10" ht="13.5" customHeight="1"/>
    <row r="28" spans="1:10" ht="13.5" customHeight="1"/>
    <row r="29" spans="1:10" ht="13.5" customHeight="1">
      <c r="C29" s="734" t="s">
        <v>556</v>
      </c>
    </row>
    <row r="30" spans="1:10" ht="13.5" customHeight="1"/>
    <row r="31" spans="1:10" ht="13.5" customHeight="1"/>
    <row r="32" spans="1:10" ht="13.5" customHeight="1">
      <c r="E32" s="730" t="s">
        <v>221</v>
      </c>
    </row>
    <row r="33" spans="1:9" ht="13.5" customHeight="1"/>
    <row r="34" spans="1:9" ht="13.5" customHeight="1"/>
    <row r="35" spans="1:9" ht="13.5" customHeight="1">
      <c r="A35" s="730" t="s">
        <v>200</v>
      </c>
      <c r="B35" s="1050" t="str">
        <f>基礎情報!B3</f>
        <v>海老名○○○工事</v>
      </c>
      <c r="C35" s="1050"/>
      <c r="D35" s="1050"/>
      <c r="E35" s="1050"/>
      <c r="F35" s="1050"/>
      <c r="G35" s="1050"/>
      <c r="H35" s="1050"/>
    </row>
    <row r="36" spans="1:9" ht="13.5" customHeight="1"/>
    <row r="37" spans="1:9" ht="13.5" customHeight="1"/>
    <row r="38" spans="1:9" ht="13.5" customHeight="1"/>
    <row r="39" spans="1:9" s="734" customFormat="1" ht="14.25"/>
    <row r="41" spans="1:9">
      <c r="B41" s="732" t="s">
        <v>9</v>
      </c>
      <c r="C41" s="1274" t="s">
        <v>71</v>
      </c>
      <c r="D41" s="1275"/>
      <c r="E41" s="1274" t="s">
        <v>7</v>
      </c>
      <c r="F41" s="1275"/>
      <c r="G41" s="1274" t="s">
        <v>8</v>
      </c>
      <c r="H41" s="1452"/>
      <c r="I41" s="1275"/>
    </row>
    <row r="42" spans="1:9">
      <c r="B42" s="1971">
        <v>1</v>
      </c>
      <c r="C42" s="1977" t="s">
        <v>1692</v>
      </c>
      <c r="D42" s="1978"/>
      <c r="E42" s="1977" t="s">
        <v>1693</v>
      </c>
      <c r="F42" s="1978"/>
      <c r="G42" s="1967" t="s">
        <v>1694</v>
      </c>
      <c r="H42" s="2133"/>
      <c r="I42" s="1968"/>
    </row>
    <row r="43" spans="1:9">
      <c r="B43" s="1972"/>
      <c r="C43" s="2143"/>
      <c r="D43" s="1980"/>
      <c r="E43" s="2143"/>
      <c r="F43" s="1980"/>
      <c r="G43" s="2141"/>
      <c r="H43" s="2142"/>
      <c r="I43" s="1970"/>
    </row>
    <row r="44" spans="1:9">
      <c r="B44" s="1971">
        <v>2</v>
      </c>
      <c r="C44" s="1977" t="s">
        <v>1695</v>
      </c>
      <c r="D44" s="1978"/>
      <c r="E44" s="1977" t="s">
        <v>1696</v>
      </c>
      <c r="F44" s="1978"/>
      <c r="G44" s="1967" t="s">
        <v>1697</v>
      </c>
      <c r="H44" s="2133"/>
      <c r="I44" s="1968"/>
    </row>
    <row r="45" spans="1:9">
      <c r="B45" s="1972"/>
      <c r="C45" s="2143"/>
      <c r="D45" s="1980"/>
      <c r="E45" s="2143"/>
      <c r="F45" s="1980"/>
      <c r="G45" s="2141"/>
      <c r="H45" s="2142"/>
      <c r="I45" s="1970"/>
    </row>
    <row r="46" spans="1:9">
      <c r="B46" s="1965"/>
      <c r="C46" s="1959"/>
      <c r="D46" s="1961"/>
      <c r="E46" s="1959"/>
      <c r="F46" s="1961"/>
      <c r="G46" s="2144"/>
      <c r="H46" s="2145"/>
      <c r="I46" s="2146"/>
    </row>
    <row r="47" spans="1:9">
      <c r="B47" s="1966"/>
      <c r="C47" s="1962"/>
      <c r="D47" s="1964"/>
      <c r="E47" s="1962"/>
      <c r="F47" s="1964"/>
      <c r="G47" s="2147"/>
      <c r="H47" s="2148"/>
      <c r="I47" s="2149"/>
    </row>
    <row r="48" spans="1:9">
      <c r="B48" s="1965"/>
      <c r="C48" s="1959"/>
      <c r="D48" s="1961"/>
      <c r="E48" s="1959"/>
      <c r="F48" s="1961"/>
      <c r="G48" s="2144"/>
      <c r="H48" s="2145"/>
      <c r="I48" s="2146"/>
    </row>
    <row r="49" spans="2:9">
      <c r="B49" s="1966"/>
      <c r="C49" s="1962"/>
      <c r="D49" s="1964"/>
      <c r="E49" s="1962"/>
      <c r="F49" s="1964"/>
      <c r="G49" s="2147"/>
      <c r="H49" s="2148"/>
      <c r="I49" s="2149"/>
    </row>
    <row r="50" spans="2:9">
      <c r="B50" s="1965"/>
      <c r="C50" s="1959"/>
      <c r="D50" s="1961"/>
      <c r="E50" s="1959"/>
      <c r="F50" s="1961"/>
      <c r="G50" s="2144"/>
      <c r="H50" s="2145"/>
      <c r="I50" s="2146"/>
    </row>
    <row r="51" spans="2:9">
      <c r="B51" s="1966"/>
      <c r="C51" s="1962"/>
      <c r="D51" s="1964"/>
      <c r="E51" s="1962"/>
      <c r="F51" s="1964"/>
      <c r="G51" s="2147"/>
      <c r="H51" s="2148"/>
      <c r="I51" s="2149"/>
    </row>
    <row r="52" spans="2:9">
      <c r="B52" s="1965"/>
      <c r="C52" s="1959"/>
      <c r="D52" s="1961"/>
      <c r="E52" s="1959"/>
      <c r="F52" s="1961"/>
      <c r="G52" s="2144"/>
      <c r="H52" s="2145"/>
      <c r="I52" s="2146"/>
    </row>
    <row r="53" spans="2:9">
      <c r="B53" s="1966"/>
      <c r="C53" s="1962"/>
      <c r="D53" s="1964"/>
      <c r="E53" s="1962"/>
      <c r="F53" s="1964"/>
      <c r="G53" s="2147"/>
      <c r="H53" s="2148"/>
      <c r="I53" s="2149"/>
    </row>
    <row r="54" spans="2:9">
      <c r="B54" s="1952"/>
      <c r="C54" s="1952"/>
      <c r="D54" s="1952"/>
      <c r="E54" s="1952"/>
      <c r="F54" s="1952"/>
      <c r="G54" s="1080"/>
      <c r="H54" s="1080"/>
      <c r="I54" s="1080"/>
    </row>
    <row r="55" spans="2:9">
      <c r="B55" s="1952"/>
      <c r="C55" s="1952"/>
      <c r="D55" s="1952"/>
      <c r="E55" s="1952"/>
      <c r="F55" s="1952"/>
      <c r="G55" s="1080"/>
      <c r="H55" s="1080"/>
      <c r="I55" s="1080"/>
    </row>
    <row r="56" spans="2:9" ht="13.5" customHeight="1"/>
    <row r="57" spans="2:9" ht="13.5" customHeight="1"/>
  </sheetData>
  <mergeCells count="45">
    <mergeCell ref="G52:I53"/>
    <mergeCell ref="B54:B55"/>
    <mergeCell ref="C54:D55"/>
    <mergeCell ref="E54:F55"/>
    <mergeCell ref="G54:I55"/>
    <mergeCell ref="B52:B53"/>
    <mergeCell ref="C52:D53"/>
    <mergeCell ref="E52:F53"/>
    <mergeCell ref="G48:I49"/>
    <mergeCell ref="B50:B51"/>
    <mergeCell ref="C50:D51"/>
    <mergeCell ref="E50:F51"/>
    <mergeCell ref="G50:I51"/>
    <mergeCell ref="B48:B49"/>
    <mergeCell ref="C48:D49"/>
    <mergeCell ref="E48:F49"/>
    <mergeCell ref="G44:I45"/>
    <mergeCell ref="B46:B47"/>
    <mergeCell ref="C46:D47"/>
    <mergeCell ref="E46:F47"/>
    <mergeCell ref="G46:I47"/>
    <mergeCell ref="B44:B45"/>
    <mergeCell ref="C44:D45"/>
    <mergeCell ref="E44:F45"/>
    <mergeCell ref="G42:I43"/>
    <mergeCell ref="C41:D41"/>
    <mergeCell ref="E41:F41"/>
    <mergeCell ref="G41:I41"/>
    <mergeCell ref="E19:F19"/>
    <mergeCell ref="G19:I19"/>
    <mergeCell ref="C23:G24"/>
    <mergeCell ref="B35:H35"/>
    <mergeCell ref="D25:D26"/>
    <mergeCell ref="E25:E26"/>
    <mergeCell ref="F25:F26"/>
    <mergeCell ref="B42:B43"/>
    <mergeCell ref="C42:D43"/>
    <mergeCell ref="E42:F43"/>
    <mergeCell ref="E17:F17"/>
    <mergeCell ref="G17:I17"/>
    <mergeCell ref="H2:I2"/>
    <mergeCell ref="G5:I5"/>
    <mergeCell ref="A10:C10"/>
    <mergeCell ref="E15:F15"/>
    <mergeCell ref="G15:I15"/>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CF998-37AA-4E55-B55D-BF16BF7D3B47}">
  <sheetPr>
    <tabColor theme="2" tint="-0.249977111117893"/>
  </sheetPr>
  <dimension ref="A1:J45"/>
  <sheetViews>
    <sheetView view="pageBreakPreview" zoomScaleNormal="100" zoomScaleSheetLayoutView="100" workbookViewId="0">
      <selection activeCell="H20" sqref="H20"/>
    </sheetView>
  </sheetViews>
  <sheetFormatPr defaultRowHeight="13.5"/>
  <cols>
    <col min="11" max="11" width="15.625" customWidth="1"/>
  </cols>
  <sheetData>
    <row r="1" spans="1:10" s="734" customFormat="1" ht="13.5" customHeight="1">
      <c r="A1" s="289" t="s">
        <v>1850</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c r="F19" s="1052"/>
      <c r="G19" s="1056"/>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s="1053" t="s">
        <v>1603</v>
      </c>
      <c r="B23" s="1053"/>
      <c r="C23" s="1053"/>
      <c r="D23" s="1053"/>
      <c r="E23" s="1053"/>
      <c r="F23" s="1053"/>
      <c r="G23" s="1053"/>
      <c r="H23" s="1053"/>
      <c r="I23" s="1053"/>
      <c r="J23"/>
    </row>
    <row r="24" spans="1:10" s="734" customFormat="1" ht="13.5" customHeight="1">
      <c r="A24" s="1053"/>
      <c r="B24" s="1053"/>
      <c r="C24" s="1053"/>
      <c r="D24" s="1053"/>
      <c r="E24" s="1053"/>
      <c r="F24" s="1053"/>
      <c r="G24" s="1053"/>
      <c r="H24" s="1053"/>
      <c r="I24" s="1053"/>
      <c r="J24"/>
    </row>
    <row r="25" spans="1:10" s="734" customFormat="1" ht="13.5" customHeight="1">
      <c r="A25"/>
      <c r="B25"/>
      <c r="C25"/>
      <c r="D25"/>
      <c r="E25"/>
      <c r="F25"/>
      <c r="G25"/>
      <c r="H25"/>
      <c r="I25"/>
      <c r="J25"/>
    </row>
    <row r="26" spans="1:10" ht="13.5" customHeight="1"/>
    <row r="27" spans="1:10" ht="13.5" customHeight="1"/>
    <row r="28" spans="1:10" ht="13.5" customHeight="1"/>
    <row r="29" spans="1:10" ht="13.5" customHeight="1">
      <c r="B29" t="s">
        <v>1720</v>
      </c>
      <c r="C29" s="734"/>
    </row>
    <row r="30" spans="1:10" ht="13.5" customHeight="1"/>
    <row r="31" spans="1:10" ht="13.5" customHeight="1"/>
    <row r="32" spans="1:10" ht="13.5" customHeight="1">
      <c r="E32" s="730" t="s">
        <v>221</v>
      </c>
    </row>
    <row r="33" spans="1:8" ht="13.5" customHeight="1"/>
    <row r="34" spans="1:8" ht="13.5" customHeight="1"/>
    <row r="35" spans="1:8" ht="13.5" customHeight="1">
      <c r="A35" s="730" t="s">
        <v>200</v>
      </c>
      <c r="B35" s="1050" t="str">
        <f>基礎情報!B3</f>
        <v>海老名○○○工事</v>
      </c>
      <c r="C35" s="1050"/>
      <c r="D35" s="1050"/>
      <c r="E35" s="1050"/>
      <c r="F35" s="1050"/>
      <c r="G35" s="1050"/>
      <c r="H35" s="1050"/>
    </row>
    <row r="36" spans="1:8" ht="13.5" customHeight="1"/>
    <row r="37" spans="1:8" ht="13.5" customHeight="1"/>
    <row r="38" spans="1:8" ht="13.5" customHeight="1"/>
    <row r="39" spans="1:8" s="734" customFormat="1" ht="14.25"/>
    <row r="41" spans="1:8">
      <c r="A41" s="58" t="s">
        <v>72</v>
      </c>
      <c r="B41" s="2142" t="s">
        <v>1698</v>
      </c>
      <c r="C41" s="2142"/>
      <c r="D41" s="2142"/>
      <c r="E41" s="2142"/>
      <c r="F41" s="2142"/>
      <c r="G41" s="2142"/>
      <c r="H41" s="2142"/>
    </row>
    <row r="43" spans="1:8">
      <c r="A43" s="58" t="s">
        <v>72</v>
      </c>
      <c r="B43" s="2142" t="s">
        <v>1699</v>
      </c>
      <c r="C43" s="2142"/>
      <c r="D43" s="2142"/>
      <c r="E43" s="2142"/>
      <c r="F43" s="2142"/>
      <c r="G43" s="2142"/>
      <c r="H43" s="2142"/>
    </row>
    <row r="44" spans="1:8">
      <c r="B44" s="69"/>
      <c r="C44" s="69"/>
      <c r="D44" s="69"/>
      <c r="E44" s="69"/>
      <c r="F44" s="69"/>
      <c r="G44" s="69"/>
      <c r="H44" s="69"/>
    </row>
    <row r="45" spans="1:8">
      <c r="A45" s="58" t="s">
        <v>72</v>
      </c>
      <c r="B45" s="2148"/>
      <c r="C45" s="2148"/>
      <c r="D45" s="2148"/>
      <c r="E45" s="2148"/>
      <c r="F45" s="2148"/>
      <c r="G45" s="2148"/>
      <c r="H45" s="2148"/>
    </row>
  </sheetData>
  <mergeCells count="14">
    <mergeCell ref="B41:H41"/>
    <mergeCell ref="B43:H43"/>
    <mergeCell ref="B45:H45"/>
    <mergeCell ref="B35:H35"/>
    <mergeCell ref="E19:F19"/>
    <mergeCell ref="G19:I19"/>
    <mergeCell ref="A23:I24"/>
    <mergeCell ref="E17:F17"/>
    <mergeCell ref="G17:I17"/>
    <mergeCell ref="H2:I2"/>
    <mergeCell ref="G5:I5"/>
    <mergeCell ref="A10:C10"/>
    <mergeCell ref="E15:F15"/>
    <mergeCell ref="G15:I15"/>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366B5-EC3B-496A-AE8E-0F08B0BB886D}">
  <sheetPr>
    <tabColor theme="3" tint="0.39997558519241921"/>
  </sheetPr>
  <dimension ref="A1:J62"/>
  <sheetViews>
    <sheetView view="pageBreakPreview" zoomScaleNormal="100" zoomScaleSheetLayoutView="100" workbookViewId="0"/>
  </sheetViews>
  <sheetFormatPr defaultRowHeight="13.5"/>
  <cols>
    <col min="11" max="11" width="15.625" customWidth="1"/>
  </cols>
  <sheetData>
    <row r="1" spans="1:10" s="734" customFormat="1" ht="13.5" customHeight="1">
      <c r="A1" s="289" t="s">
        <v>1851</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c r="F19" s="1052"/>
      <c r="G19" s="1056"/>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s="1986" t="s">
        <v>1310</v>
      </c>
      <c r="B23" s="1986"/>
      <c r="C23" s="1986"/>
      <c r="D23" s="1986"/>
      <c r="E23" s="1986"/>
      <c r="F23" s="1986"/>
      <c r="G23" s="1986"/>
      <c r="H23" s="1986"/>
      <c r="I23" s="1986"/>
      <c r="J23"/>
    </row>
    <row r="24" spans="1:10" s="734" customFormat="1" ht="13.5" customHeight="1">
      <c r="A24" s="1986"/>
      <c r="B24" s="1986"/>
      <c r="C24" s="1986"/>
      <c r="D24" s="1986"/>
      <c r="E24" s="1986"/>
      <c r="F24" s="1986"/>
      <c r="G24" s="1986"/>
      <c r="H24" s="1986"/>
      <c r="I24" s="1986"/>
      <c r="J24"/>
    </row>
    <row r="25" spans="1:10" s="734" customFormat="1" ht="13.5" customHeight="1">
      <c r="A25"/>
      <c r="B25"/>
      <c r="C25" s="731"/>
      <c r="D25" s="1055" t="s">
        <v>668</v>
      </c>
      <c r="E25" s="1057">
        <v>1</v>
      </c>
      <c r="F25" s="1055" t="s">
        <v>669</v>
      </c>
      <c r="G25" s="731"/>
      <c r="H25"/>
      <c r="I25"/>
      <c r="J25"/>
    </row>
    <row r="26" spans="1:10" ht="13.5" customHeight="1">
      <c r="C26" s="731"/>
      <c r="D26" s="1055"/>
      <c r="E26" s="1057"/>
      <c r="F26" s="1055"/>
      <c r="G26" s="731"/>
    </row>
    <row r="27" spans="1:10" ht="13.5" customHeight="1"/>
    <row r="28" spans="1:10" ht="13.5" customHeight="1"/>
    <row r="29" spans="1:10" ht="13.5" customHeight="1"/>
    <row r="30" spans="1:10" ht="13.5" customHeight="1">
      <c r="B30" t="s">
        <v>1721</v>
      </c>
    </row>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21">
    <mergeCell ref="G47:H47"/>
    <mergeCell ref="G48:H48"/>
    <mergeCell ref="B40:H40"/>
    <mergeCell ref="G42:H42"/>
    <mergeCell ref="G43:H43"/>
    <mergeCell ref="G44:H44"/>
    <mergeCell ref="G45:H45"/>
    <mergeCell ref="G46:H46"/>
    <mergeCell ref="E19:F19"/>
    <mergeCell ref="G19:I19"/>
    <mergeCell ref="A23:I24"/>
    <mergeCell ref="D25:D26"/>
    <mergeCell ref="E25:E26"/>
    <mergeCell ref="F25:F26"/>
    <mergeCell ref="E17:F17"/>
    <mergeCell ref="G17:I17"/>
    <mergeCell ref="H2:I2"/>
    <mergeCell ref="G5:I5"/>
    <mergeCell ref="A10:C10"/>
    <mergeCell ref="E15:F15"/>
    <mergeCell ref="G15:I15"/>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24"/>
  </sheetPr>
  <dimension ref="A1:J62"/>
  <sheetViews>
    <sheetView view="pageBreakPreview" zoomScaleNormal="100" zoomScaleSheetLayoutView="100" workbookViewId="0">
      <selection activeCell="F5" sqref="F5"/>
    </sheetView>
  </sheetViews>
  <sheetFormatPr defaultRowHeight="13.5"/>
  <cols>
    <col min="11" max="11" width="15.625" customWidth="1"/>
  </cols>
  <sheetData>
    <row r="1" spans="1:10" s="674" customFormat="1" ht="13.5" customHeight="1">
      <c r="A1" t="s">
        <v>1417</v>
      </c>
      <c r="B1"/>
      <c r="C1"/>
      <c r="D1"/>
      <c r="E1"/>
      <c r="F1"/>
      <c r="G1"/>
      <c r="H1"/>
      <c r="I1"/>
      <c r="J1"/>
    </row>
    <row r="2" spans="1:10" s="674" customFormat="1" ht="13.5" customHeight="1">
      <c r="A2"/>
      <c r="B2"/>
      <c r="C2"/>
      <c r="D2"/>
      <c r="E2"/>
      <c r="F2"/>
      <c r="G2" s="673" t="s">
        <v>199</v>
      </c>
      <c r="H2" s="1046">
        <f>基礎情報!B2</f>
        <v>1234</v>
      </c>
      <c r="I2" s="1046"/>
      <c r="J2"/>
    </row>
    <row r="3" spans="1:10" s="674" customFormat="1" ht="13.5" customHeight="1">
      <c r="A3"/>
      <c r="B3"/>
      <c r="C3"/>
      <c r="D3"/>
      <c r="E3"/>
      <c r="F3"/>
      <c r="G3"/>
      <c r="H3"/>
      <c r="I3"/>
      <c r="J3"/>
    </row>
    <row r="4" spans="1:10" s="674" customFormat="1" ht="13.5" customHeight="1">
      <c r="A4"/>
      <c r="B4"/>
      <c r="C4"/>
      <c r="D4"/>
      <c r="E4"/>
      <c r="F4"/>
      <c r="G4"/>
      <c r="H4"/>
      <c r="I4"/>
      <c r="J4"/>
    </row>
    <row r="5" spans="1:10" s="674" customFormat="1" ht="13.5" customHeight="1">
      <c r="A5"/>
      <c r="B5"/>
      <c r="C5"/>
      <c r="D5"/>
      <c r="E5"/>
      <c r="F5" s="797" t="s">
        <v>1775</v>
      </c>
      <c r="G5" s="1047" t="s">
        <v>1500</v>
      </c>
      <c r="H5" s="1047"/>
      <c r="I5" s="1047"/>
      <c r="J5"/>
    </row>
    <row r="6" spans="1:10" s="674" customFormat="1" ht="13.5" customHeight="1">
      <c r="A6"/>
      <c r="B6"/>
      <c r="C6"/>
      <c r="D6"/>
      <c r="E6"/>
      <c r="F6"/>
      <c r="G6"/>
      <c r="H6"/>
      <c r="I6"/>
      <c r="J6"/>
    </row>
    <row r="7" spans="1:10" s="674" customFormat="1" ht="13.5" customHeight="1">
      <c r="A7"/>
      <c r="B7"/>
      <c r="C7"/>
      <c r="D7"/>
      <c r="E7"/>
      <c r="F7"/>
      <c r="G7"/>
      <c r="H7"/>
      <c r="I7"/>
      <c r="J7"/>
    </row>
    <row r="8" spans="1:10" s="674" customFormat="1" ht="13.5" customHeight="1">
      <c r="A8"/>
      <c r="B8"/>
      <c r="C8"/>
      <c r="D8"/>
      <c r="E8"/>
      <c r="F8"/>
      <c r="G8"/>
      <c r="H8"/>
      <c r="I8"/>
      <c r="J8"/>
    </row>
    <row r="9" spans="1:10" s="674" customFormat="1" ht="13.5" customHeight="1">
      <c r="A9"/>
      <c r="B9"/>
      <c r="C9"/>
      <c r="D9"/>
      <c r="E9"/>
      <c r="F9"/>
      <c r="G9"/>
      <c r="H9"/>
      <c r="I9"/>
      <c r="J9"/>
    </row>
    <row r="10" spans="1:10" s="674" customFormat="1" ht="13.5" customHeight="1">
      <c r="A10" s="1051" t="s">
        <v>242</v>
      </c>
      <c r="B10" s="1051"/>
      <c r="C10" s="1051"/>
      <c r="D10"/>
      <c r="E10"/>
      <c r="F10"/>
      <c r="G10"/>
      <c r="H10"/>
      <c r="I10"/>
      <c r="J10"/>
    </row>
    <row r="11" spans="1:10" s="674" customFormat="1" ht="13.5" customHeight="1">
      <c r="A11" s="673"/>
      <c r="B11" s="673"/>
      <c r="C11"/>
      <c r="D11"/>
      <c r="E11"/>
      <c r="F11"/>
      <c r="G11"/>
      <c r="H11"/>
      <c r="I11"/>
      <c r="J11"/>
    </row>
    <row r="12" spans="1:10" s="674" customFormat="1" ht="13.5" customHeight="1">
      <c r="A12" s="673"/>
      <c r="B12" s="673"/>
      <c r="C12"/>
      <c r="D12"/>
      <c r="E12"/>
      <c r="F12"/>
      <c r="G12"/>
      <c r="H12"/>
      <c r="I12"/>
      <c r="J12"/>
    </row>
    <row r="13" spans="1:10" s="674" customFormat="1" ht="13.5" customHeight="1">
      <c r="A13"/>
      <c r="B13"/>
      <c r="C13"/>
      <c r="D13"/>
      <c r="E13"/>
      <c r="F13"/>
      <c r="G13"/>
      <c r="H13"/>
      <c r="I13"/>
      <c r="J13"/>
    </row>
    <row r="14" spans="1:10" s="674" customFormat="1" ht="13.5" customHeight="1">
      <c r="A14"/>
      <c r="B14"/>
      <c r="C14"/>
      <c r="D14"/>
      <c r="E14"/>
      <c r="F14"/>
      <c r="G14"/>
      <c r="H14"/>
      <c r="I14"/>
      <c r="J14"/>
    </row>
    <row r="15" spans="1:10" s="674" customFormat="1" ht="13.5" customHeight="1">
      <c r="E15" s="1052" t="s">
        <v>1560</v>
      </c>
      <c r="F15" s="1052"/>
      <c r="G15" s="1048" t="str">
        <f>基礎情報!B11</f>
        <v>有限会社海老名工務店</v>
      </c>
      <c r="H15" s="1048"/>
      <c r="I15" s="1048"/>
    </row>
    <row r="16" spans="1:10" s="674" customFormat="1" ht="13.5" customHeight="1">
      <c r="E16" s="208"/>
      <c r="F16" s="690"/>
      <c r="G16" s="690"/>
      <c r="H16" s="690"/>
      <c r="I16" s="691"/>
    </row>
    <row r="17" spans="1:10" s="674" customFormat="1" ht="13.5" customHeight="1">
      <c r="E17" s="1052" t="s">
        <v>243</v>
      </c>
      <c r="F17" s="1052"/>
      <c r="G17" s="1049" t="str">
        <f>基礎情報!B15</f>
        <v>海老名　華子</v>
      </c>
      <c r="H17" s="1049"/>
      <c r="I17" s="1049"/>
      <c r="J17" s="219"/>
    </row>
    <row r="18" spans="1:10" s="674" customFormat="1" ht="13.5" customHeight="1">
      <c r="A18"/>
      <c r="B18"/>
      <c r="C18"/>
      <c r="D18"/>
      <c r="E18" s="216"/>
      <c r="F18" s="216"/>
      <c r="G18" s="690"/>
      <c r="H18" s="690"/>
      <c r="I18" s="690"/>
      <c r="J18"/>
    </row>
    <row r="19" spans="1:10" s="674" customFormat="1" ht="13.5" customHeight="1">
      <c r="A19"/>
      <c r="B19"/>
      <c r="C19"/>
      <c r="D19"/>
      <c r="E19" s="216"/>
      <c r="F19" s="216"/>
      <c r="G19" s="690"/>
      <c r="H19" s="690"/>
      <c r="I19" s="690"/>
      <c r="J19"/>
    </row>
    <row r="20" spans="1:10" s="674" customFormat="1" ht="13.5" customHeight="1">
      <c r="A20"/>
      <c r="B20"/>
      <c r="C20"/>
      <c r="D20"/>
      <c r="E20"/>
      <c r="F20"/>
      <c r="G20"/>
      <c r="H20"/>
      <c r="I20"/>
      <c r="J20"/>
    </row>
    <row r="21" spans="1:10" s="674" customFormat="1" ht="13.5" customHeight="1">
      <c r="A21"/>
      <c r="B21"/>
      <c r="C21"/>
      <c r="D21"/>
      <c r="E21"/>
      <c r="F21"/>
      <c r="G21"/>
      <c r="H21"/>
      <c r="I21"/>
      <c r="J21"/>
    </row>
    <row r="22" spans="1:10" s="674" customFormat="1" ht="13.5" customHeight="1">
      <c r="A22"/>
      <c r="B22"/>
      <c r="C22"/>
      <c r="D22"/>
      <c r="E22"/>
      <c r="F22"/>
      <c r="G22"/>
      <c r="H22"/>
      <c r="I22"/>
      <c r="J22"/>
    </row>
    <row r="23" spans="1:10" s="734" customFormat="1" ht="13.5" customHeight="1">
      <c r="A23"/>
      <c r="B23"/>
      <c r="C23" s="1053" t="s">
        <v>219</v>
      </c>
      <c r="D23" s="1053"/>
      <c r="E23" s="1053"/>
      <c r="F23" s="1053"/>
      <c r="G23" s="1053"/>
      <c r="H23"/>
      <c r="I23"/>
      <c r="J23"/>
    </row>
    <row r="24" spans="1:10" s="674" customFormat="1" ht="13.5" customHeight="1">
      <c r="A24"/>
      <c r="B24"/>
      <c r="C24" s="1053"/>
      <c r="D24" s="1053"/>
      <c r="E24" s="1053"/>
      <c r="F24" s="1053"/>
      <c r="G24" s="1053"/>
      <c r="H24"/>
      <c r="I24"/>
      <c r="J24"/>
    </row>
    <row r="25" spans="1:10" s="674" customFormat="1" ht="13.5" customHeight="1">
      <c r="A25"/>
      <c r="B25"/>
      <c r="C25" s="1054" t="s">
        <v>220</v>
      </c>
      <c r="D25" s="1054"/>
      <c r="E25" s="1054"/>
      <c r="F25" s="1054"/>
      <c r="G25" s="1054"/>
      <c r="H25"/>
      <c r="I25"/>
      <c r="J25"/>
    </row>
    <row r="26" spans="1:10" ht="13.5" customHeight="1">
      <c r="C26" s="1054"/>
      <c r="D26" s="1054"/>
      <c r="E26" s="1054"/>
      <c r="F26" s="1054"/>
      <c r="G26" s="1054"/>
    </row>
    <row r="27" spans="1:10" ht="13.5" customHeight="1"/>
    <row r="28" spans="1:10" ht="13.5" customHeight="1"/>
    <row r="29" spans="1:10" ht="13.5" customHeight="1"/>
    <row r="30" spans="1:10" ht="13.5" customHeight="1">
      <c r="B30" t="s">
        <v>1711</v>
      </c>
    </row>
    <row r="31" spans="1:10" ht="13.5" customHeight="1"/>
    <row r="32" spans="1:10" ht="13.5" customHeight="1"/>
    <row r="33" spans="1:8" ht="13.5" customHeight="1"/>
    <row r="34" spans="1:8" ht="13.5" customHeight="1"/>
    <row r="35" spans="1:8" ht="13.5" customHeight="1"/>
    <row r="36" spans="1:8" ht="13.5" customHeight="1"/>
    <row r="37" spans="1:8" ht="13.5" customHeight="1">
      <c r="E37" s="673" t="s">
        <v>221</v>
      </c>
    </row>
    <row r="38" spans="1:8" ht="13.5" customHeight="1"/>
    <row r="39" spans="1:8" ht="13.5" customHeight="1"/>
    <row r="40" spans="1:8" ht="13.5" customHeight="1">
      <c r="A40" s="673"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17">
    <mergeCell ref="G46:H46"/>
    <mergeCell ref="G47:H47"/>
    <mergeCell ref="G48:H48"/>
    <mergeCell ref="G42:H42"/>
    <mergeCell ref="G43:H43"/>
    <mergeCell ref="G44:H44"/>
    <mergeCell ref="H2:I2"/>
    <mergeCell ref="G5:I5"/>
    <mergeCell ref="G15:I15"/>
    <mergeCell ref="G17:I17"/>
    <mergeCell ref="G45:H45"/>
    <mergeCell ref="B40:H40"/>
    <mergeCell ref="A10:C10"/>
    <mergeCell ref="E15:F15"/>
    <mergeCell ref="E17:F17"/>
    <mergeCell ref="C23:G24"/>
    <mergeCell ref="C25:G26"/>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3" tint="0.39997558519241921"/>
  </sheetPr>
  <dimension ref="A1:AI117"/>
  <sheetViews>
    <sheetView view="pageBreakPreview" zoomScale="85" zoomScaleNormal="100" workbookViewId="0">
      <selection activeCell="AW26" sqref="AW26"/>
    </sheetView>
  </sheetViews>
  <sheetFormatPr defaultRowHeight="17.25" customHeight="1"/>
  <cols>
    <col min="1" max="36" width="2.75" style="152" customWidth="1"/>
    <col min="37" max="16384" width="9" style="152"/>
  </cols>
  <sheetData>
    <row r="1" spans="1:35" ht="18" customHeight="1">
      <c r="A1" s="152" t="s">
        <v>311</v>
      </c>
    </row>
    <row r="2" spans="1:35" ht="18.75" customHeight="1">
      <c r="A2" s="2152" t="s">
        <v>312</v>
      </c>
      <c r="B2" s="1381"/>
      <c r="C2" s="1381"/>
      <c r="D2" s="1381"/>
      <c r="E2" s="1381"/>
      <c r="F2" s="1381"/>
      <c r="G2" s="1381"/>
      <c r="H2" s="1381"/>
      <c r="I2" s="1381"/>
      <c r="J2" s="1381"/>
      <c r="K2" s="1381"/>
      <c r="L2" s="1381"/>
      <c r="M2" s="1381"/>
      <c r="N2" s="1381"/>
      <c r="O2" s="1381"/>
      <c r="P2" s="1381"/>
      <c r="Q2" s="1381"/>
      <c r="R2" s="1381"/>
      <c r="S2" s="1381"/>
      <c r="T2" s="1381"/>
      <c r="U2" s="1381"/>
      <c r="V2" s="1381"/>
      <c r="W2" s="1381"/>
      <c r="X2" s="1381"/>
      <c r="Y2" s="1381"/>
      <c r="Z2" s="1381"/>
      <c r="AA2" s="1381"/>
      <c r="AB2" s="1381"/>
      <c r="AC2" s="1381"/>
      <c r="AD2" s="1381"/>
      <c r="AE2" s="1381"/>
      <c r="AF2" s="1381"/>
      <c r="AG2" s="1381"/>
      <c r="AH2" s="1381"/>
      <c r="AI2" s="1381"/>
    </row>
    <row r="3" spans="1:35" ht="20.25" customHeight="1">
      <c r="E3" s="153"/>
      <c r="F3" s="153"/>
      <c r="G3" s="153"/>
      <c r="H3" s="153"/>
      <c r="I3" s="153"/>
      <c r="J3" s="153"/>
      <c r="AB3" s="2197" t="s">
        <v>473</v>
      </c>
      <c r="AC3" s="2197"/>
      <c r="AD3" s="839"/>
      <c r="AE3" s="152" t="s">
        <v>421</v>
      </c>
      <c r="AF3" s="839"/>
      <c r="AG3" s="152" t="s">
        <v>422</v>
      </c>
      <c r="AH3" s="839"/>
      <c r="AI3" s="152" t="s">
        <v>313</v>
      </c>
    </row>
    <row r="4" spans="1:35" ht="17.25" customHeight="1">
      <c r="A4" s="2195" t="s">
        <v>314</v>
      </c>
      <c r="B4" s="1744"/>
      <c r="C4" s="1744"/>
      <c r="D4" s="1744"/>
      <c r="E4" s="1744"/>
      <c r="F4" s="1744"/>
      <c r="G4" s="1744"/>
      <c r="H4" s="1744"/>
      <c r="I4" s="1744"/>
      <c r="J4" s="154"/>
    </row>
    <row r="5" spans="1:35" ht="11.25" customHeight="1">
      <c r="E5" s="153"/>
      <c r="F5" s="153"/>
      <c r="G5" s="154"/>
      <c r="H5" s="154"/>
      <c r="I5" s="154"/>
      <c r="J5" s="154"/>
    </row>
    <row r="6" spans="1:35" ht="18" customHeight="1">
      <c r="I6" s="155"/>
      <c r="P6" s="2195" t="s">
        <v>315</v>
      </c>
      <c r="Q6" s="2195"/>
      <c r="R6" s="2195"/>
      <c r="S6" s="2151" t="s">
        <v>316</v>
      </c>
      <c r="T6" s="2151"/>
      <c r="U6" s="2151"/>
      <c r="V6" s="1744"/>
      <c r="W6" s="2195" t="str">
        <f>基礎情報!B12</f>
        <v>海老名市勝瀬１７５番地</v>
      </c>
      <c r="X6" s="2195"/>
      <c r="Y6" s="2195"/>
      <c r="Z6" s="2195"/>
      <c r="AA6" s="2195"/>
      <c r="AB6" s="2195"/>
      <c r="AC6" s="2195"/>
      <c r="AD6" s="2195"/>
      <c r="AE6" s="2195"/>
      <c r="AF6" s="2195"/>
      <c r="AG6" s="2195"/>
      <c r="AH6" s="1744"/>
    </row>
    <row r="7" spans="1:35" ht="18" customHeight="1">
      <c r="A7" s="157"/>
      <c r="B7" s="157"/>
      <c r="C7" s="157"/>
      <c r="D7" s="154"/>
      <c r="E7" s="154"/>
      <c r="F7" s="154"/>
      <c r="G7" s="154"/>
      <c r="H7" s="158"/>
      <c r="I7" s="158"/>
      <c r="J7" s="158"/>
      <c r="W7" s="2215" t="str">
        <f>基礎情報!B11</f>
        <v>有限会社海老名工務店</v>
      </c>
      <c r="X7" s="2195"/>
      <c r="Y7" s="2195"/>
      <c r="Z7" s="2195"/>
      <c r="AA7" s="2195"/>
      <c r="AB7" s="2195"/>
      <c r="AC7" s="2195"/>
      <c r="AD7" s="2195"/>
      <c r="AE7" s="2195"/>
      <c r="AF7" s="2195"/>
      <c r="AG7" s="2195"/>
      <c r="AH7" s="1744"/>
    </row>
    <row r="8" spans="1:35" ht="18" customHeight="1">
      <c r="A8" s="157"/>
      <c r="B8" s="157"/>
      <c r="C8" s="157"/>
      <c r="D8" s="154"/>
      <c r="E8" s="154"/>
      <c r="F8" s="154"/>
      <c r="G8" s="154"/>
      <c r="H8" s="158"/>
      <c r="I8" s="158"/>
      <c r="J8" s="158"/>
      <c r="M8" s="159"/>
      <c r="S8" s="2151" t="s">
        <v>317</v>
      </c>
      <c r="T8" s="2151"/>
      <c r="U8" s="2151"/>
      <c r="V8" s="1744"/>
      <c r="W8" s="2218" t="str">
        <f>基礎情報!B13&amp;"　"&amp;基礎情報!B14</f>
        <v>代表取締役　海老名　花子</v>
      </c>
      <c r="X8" s="2218"/>
      <c r="Y8" s="2218"/>
      <c r="Z8" s="2218"/>
      <c r="AA8" s="2218"/>
      <c r="AB8" s="2218"/>
      <c r="AC8" s="2218"/>
      <c r="AD8" s="2218"/>
      <c r="AE8" s="2218"/>
      <c r="AF8" s="2218"/>
      <c r="AG8" s="1182"/>
      <c r="AH8" s="1744"/>
    </row>
    <row r="9" spans="1:35" ht="4.5" customHeight="1">
      <c r="A9" s="154"/>
      <c r="B9" s="154"/>
      <c r="C9" s="153"/>
      <c r="D9" s="153"/>
      <c r="E9" s="153"/>
      <c r="F9" s="153"/>
      <c r="G9" s="153"/>
      <c r="H9" s="153"/>
      <c r="I9" s="153"/>
      <c r="J9" s="153"/>
    </row>
    <row r="10" spans="1:35" ht="18.75" customHeight="1">
      <c r="A10" s="154"/>
      <c r="B10" s="154"/>
      <c r="C10" s="153"/>
      <c r="D10" s="153"/>
      <c r="E10" s="153"/>
      <c r="F10" s="153"/>
      <c r="G10" s="153"/>
      <c r="H10" s="153"/>
      <c r="I10" s="153"/>
      <c r="J10" s="153"/>
      <c r="S10" s="160" t="s">
        <v>318</v>
      </c>
    </row>
    <row r="11" spans="1:35" ht="18.75" customHeight="1">
      <c r="A11" s="154"/>
      <c r="B11" s="154"/>
      <c r="C11" s="153"/>
      <c r="D11" s="153"/>
      <c r="E11" s="153"/>
      <c r="F11" s="153"/>
      <c r="G11" s="153"/>
      <c r="H11" s="153"/>
      <c r="I11" s="153"/>
      <c r="J11" s="153"/>
      <c r="S11" s="152" t="s">
        <v>319</v>
      </c>
      <c r="W11" s="2196"/>
      <c r="X11" s="2196"/>
      <c r="Y11" s="2196"/>
      <c r="Z11" s="2196"/>
      <c r="AA11" s="2196"/>
      <c r="AB11" s="2196"/>
      <c r="AC11" s="2196"/>
      <c r="AD11" s="2196"/>
      <c r="AE11" s="2196"/>
      <c r="AF11" s="2196"/>
      <c r="AG11" s="2196"/>
    </row>
    <row r="12" spans="1:35" ht="12" customHeight="1">
      <c r="A12" s="154"/>
      <c r="B12" s="154"/>
      <c r="C12" s="153"/>
      <c r="D12" s="153"/>
      <c r="E12" s="153"/>
      <c r="F12" s="153"/>
      <c r="G12" s="153"/>
      <c r="H12" s="153"/>
      <c r="I12" s="153"/>
      <c r="J12" s="153"/>
    </row>
    <row r="13" spans="1:35" s="154" customFormat="1" ht="19.5" customHeight="1">
      <c r="A13" s="161" t="s">
        <v>383</v>
      </c>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row>
    <row r="14" spans="1:35" ht="27.75" customHeight="1">
      <c r="A14" s="2198" t="s">
        <v>320</v>
      </c>
      <c r="B14" s="2199"/>
      <c r="C14" s="2199"/>
      <c r="D14" s="2199"/>
      <c r="E14" s="2199"/>
      <c r="F14" s="2199"/>
      <c r="G14" s="2199"/>
      <c r="H14" s="2199"/>
      <c r="I14" s="2199"/>
      <c r="J14" s="2199"/>
      <c r="K14" s="2199"/>
      <c r="L14" s="2200"/>
      <c r="M14" s="2200"/>
      <c r="N14" s="2200"/>
      <c r="O14" s="2201"/>
      <c r="P14" s="2200" t="str">
        <f>基礎情報!B3</f>
        <v>海老名○○○工事</v>
      </c>
      <c r="Q14" s="2200"/>
      <c r="R14" s="2200"/>
      <c r="S14" s="2200"/>
      <c r="T14" s="2200"/>
      <c r="U14" s="2200"/>
      <c r="V14" s="2200"/>
      <c r="W14" s="2200"/>
      <c r="X14" s="2200"/>
      <c r="Y14" s="2200"/>
      <c r="Z14" s="2200"/>
      <c r="AA14" s="2200"/>
      <c r="AB14" s="2200"/>
      <c r="AC14" s="2200"/>
      <c r="AD14" s="2200"/>
      <c r="AE14" s="2200"/>
      <c r="AF14" s="2200"/>
      <c r="AG14" s="2200"/>
      <c r="AH14" s="2200"/>
      <c r="AI14" s="2201"/>
    </row>
    <row r="15" spans="1:35" ht="27.75" customHeight="1">
      <c r="A15" s="2198" t="s">
        <v>321</v>
      </c>
      <c r="B15" s="2199"/>
      <c r="C15" s="2199"/>
      <c r="D15" s="2199"/>
      <c r="E15" s="2199"/>
      <c r="F15" s="2199"/>
      <c r="G15" s="2199"/>
      <c r="H15" s="2199"/>
      <c r="I15" s="2199"/>
      <c r="J15" s="2199"/>
      <c r="K15" s="2199"/>
      <c r="L15" s="2200"/>
      <c r="M15" s="2200"/>
      <c r="N15" s="2200"/>
      <c r="O15" s="2201"/>
      <c r="P15" s="2216"/>
      <c r="Q15" s="2216"/>
      <c r="R15" s="2216"/>
      <c r="S15" s="2216"/>
      <c r="T15" s="2216"/>
      <c r="U15" s="2216"/>
      <c r="V15" s="2216"/>
      <c r="W15" s="2216"/>
      <c r="X15" s="2216"/>
      <c r="Y15" s="2216"/>
      <c r="Z15" s="2216"/>
      <c r="AA15" s="2216"/>
      <c r="AB15" s="2216"/>
      <c r="AC15" s="2216"/>
      <c r="AD15" s="2216"/>
      <c r="AE15" s="2216"/>
      <c r="AF15" s="2216"/>
      <c r="AG15" s="2216"/>
      <c r="AH15" s="2216"/>
      <c r="AI15" s="2217"/>
    </row>
    <row r="16" spans="1:35" ht="17.25" customHeight="1">
      <c r="A16" s="2219" t="s">
        <v>322</v>
      </c>
      <c r="B16" s="2220"/>
      <c r="C16" s="2220"/>
      <c r="D16" s="2220"/>
      <c r="E16" s="2220"/>
      <c r="F16" s="2220"/>
      <c r="G16" s="2221"/>
      <c r="H16" s="2214" t="s">
        <v>323</v>
      </c>
      <c r="I16" s="2214"/>
      <c r="J16" s="2214"/>
      <c r="K16" s="2214"/>
      <c r="L16" s="2214"/>
      <c r="M16" s="2214"/>
      <c r="N16" s="2214"/>
      <c r="O16" s="2214"/>
      <c r="P16" s="2214"/>
      <c r="Q16" s="2214"/>
      <c r="R16" s="2214"/>
      <c r="S16" s="2214"/>
      <c r="T16" s="2214"/>
      <c r="U16" s="2214"/>
      <c r="V16" s="2214" t="s">
        <v>324</v>
      </c>
      <c r="W16" s="2214"/>
      <c r="X16" s="2214"/>
      <c r="Y16" s="2214"/>
      <c r="Z16" s="2214"/>
      <c r="AA16" s="2214"/>
      <c r="AB16" s="2214"/>
      <c r="AC16" s="2214"/>
      <c r="AD16" s="2214"/>
      <c r="AE16" s="2214"/>
      <c r="AF16" s="2214"/>
      <c r="AG16" s="2214"/>
      <c r="AH16" s="2214"/>
      <c r="AI16" s="2214"/>
    </row>
    <row r="17" spans="1:35" ht="30" customHeight="1">
      <c r="A17" s="1380"/>
      <c r="B17" s="1381"/>
      <c r="C17" s="1381"/>
      <c r="D17" s="1381"/>
      <c r="E17" s="1381"/>
      <c r="F17" s="1381"/>
      <c r="G17" s="1382"/>
      <c r="H17" s="2213" t="s">
        <v>384</v>
      </c>
      <c r="I17" s="2213"/>
      <c r="J17" s="2174" t="s">
        <v>325</v>
      </c>
      <c r="K17" s="2174"/>
      <c r="L17" s="2174"/>
      <c r="M17" s="2174"/>
      <c r="N17" s="2174"/>
      <c r="O17" s="2174"/>
      <c r="P17" s="2174"/>
      <c r="Q17" s="2174"/>
      <c r="R17" s="2174"/>
      <c r="S17" s="2174"/>
      <c r="T17" s="2174"/>
      <c r="U17" s="2174"/>
      <c r="V17" s="2213" t="s">
        <v>385</v>
      </c>
      <c r="W17" s="2213"/>
      <c r="X17" s="2174" t="s">
        <v>325</v>
      </c>
      <c r="Y17" s="2174"/>
      <c r="Z17" s="2174"/>
      <c r="AA17" s="2174"/>
      <c r="AB17" s="2174"/>
      <c r="AC17" s="2174"/>
      <c r="AD17" s="2174"/>
      <c r="AE17" s="2174"/>
      <c r="AF17" s="2174"/>
      <c r="AG17" s="2174"/>
      <c r="AH17" s="2174"/>
      <c r="AI17" s="2174"/>
    </row>
    <row r="18" spans="1:35" ht="30" customHeight="1">
      <c r="A18" s="1380"/>
      <c r="B18" s="1381"/>
      <c r="C18" s="1381"/>
      <c r="D18" s="1381"/>
      <c r="E18" s="1381"/>
      <c r="F18" s="1381"/>
      <c r="G18" s="1382"/>
      <c r="H18" s="2213" t="s">
        <v>386</v>
      </c>
      <c r="I18" s="2213"/>
      <c r="J18" s="2174" t="s">
        <v>326</v>
      </c>
      <c r="K18" s="2174"/>
      <c r="L18" s="2174"/>
      <c r="M18" s="2174"/>
      <c r="N18" s="2174"/>
      <c r="O18" s="2174"/>
      <c r="P18" s="2174"/>
      <c r="Q18" s="2174"/>
      <c r="R18" s="2174"/>
      <c r="S18" s="2174"/>
      <c r="T18" s="2174"/>
      <c r="U18" s="2174"/>
      <c r="V18" s="2213" t="s">
        <v>387</v>
      </c>
      <c r="W18" s="2213"/>
      <c r="X18" s="2174" t="s">
        <v>327</v>
      </c>
      <c r="Y18" s="2174"/>
      <c r="Z18" s="2174"/>
      <c r="AA18" s="2174"/>
      <c r="AB18" s="2174"/>
      <c r="AC18" s="2174"/>
      <c r="AD18" s="2174"/>
      <c r="AE18" s="2174"/>
      <c r="AF18" s="2174"/>
      <c r="AG18" s="2174"/>
      <c r="AH18" s="2174"/>
      <c r="AI18" s="2174"/>
    </row>
    <row r="19" spans="1:35" ht="17.25" customHeight="1">
      <c r="A19" s="1380"/>
      <c r="B19" s="1381"/>
      <c r="C19" s="1381"/>
      <c r="D19" s="1381"/>
      <c r="E19" s="1381"/>
      <c r="F19" s="1381"/>
      <c r="G19" s="1382"/>
      <c r="H19" s="2213" t="s">
        <v>388</v>
      </c>
      <c r="I19" s="2213"/>
      <c r="J19" s="2174" t="s">
        <v>328</v>
      </c>
      <c r="K19" s="2174"/>
      <c r="L19" s="2174"/>
      <c r="M19" s="2174"/>
      <c r="N19" s="2174"/>
      <c r="O19" s="2174"/>
      <c r="P19" s="2174"/>
      <c r="Q19" s="2174"/>
      <c r="R19" s="2174"/>
      <c r="S19" s="2174"/>
      <c r="T19" s="2174"/>
      <c r="U19" s="2174"/>
      <c r="V19" s="2213" t="s">
        <v>389</v>
      </c>
      <c r="W19" s="2213"/>
      <c r="X19" s="2174" t="s">
        <v>329</v>
      </c>
      <c r="Y19" s="2174"/>
      <c r="Z19" s="2174"/>
      <c r="AA19" s="2174"/>
      <c r="AB19" s="2174"/>
      <c r="AC19" s="2174"/>
      <c r="AD19" s="2174"/>
      <c r="AE19" s="2174"/>
      <c r="AF19" s="2174"/>
      <c r="AG19" s="2174"/>
      <c r="AH19" s="2174"/>
      <c r="AI19" s="2174"/>
    </row>
    <row r="20" spans="1:35" ht="30" customHeight="1">
      <c r="A20" s="1380"/>
      <c r="B20" s="1381"/>
      <c r="C20" s="1381"/>
      <c r="D20" s="1381"/>
      <c r="E20" s="1381"/>
      <c r="F20" s="1381"/>
      <c r="G20" s="1382"/>
      <c r="H20" s="2213" t="s">
        <v>390</v>
      </c>
      <c r="I20" s="2213"/>
      <c r="J20" s="2174" t="s">
        <v>330</v>
      </c>
      <c r="K20" s="2174"/>
      <c r="L20" s="2174"/>
      <c r="M20" s="2174"/>
      <c r="N20" s="2174"/>
      <c r="O20" s="2174"/>
      <c r="P20" s="2174"/>
      <c r="Q20" s="2174"/>
      <c r="R20" s="2174"/>
      <c r="S20" s="2174"/>
      <c r="T20" s="2174"/>
      <c r="U20" s="2174"/>
      <c r="V20" s="2213" t="s">
        <v>391</v>
      </c>
      <c r="W20" s="2213"/>
      <c r="X20" s="2174" t="s">
        <v>331</v>
      </c>
      <c r="Y20" s="2174"/>
      <c r="Z20" s="2174"/>
      <c r="AA20" s="2174"/>
      <c r="AB20" s="2174"/>
      <c r="AC20" s="2174"/>
      <c r="AD20" s="2174"/>
      <c r="AE20" s="2174"/>
      <c r="AF20" s="2174"/>
      <c r="AG20" s="2174"/>
      <c r="AH20" s="2174"/>
      <c r="AI20" s="2174"/>
    </row>
    <row r="21" spans="1:35" ht="30" customHeight="1">
      <c r="A21" s="1380"/>
      <c r="B21" s="1381"/>
      <c r="C21" s="1381"/>
      <c r="D21" s="1381"/>
      <c r="E21" s="1381"/>
      <c r="F21" s="1381"/>
      <c r="G21" s="1382"/>
      <c r="H21" s="2213" t="s">
        <v>392</v>
      </c>
      <c r="I21" s="2213"/>
      <c r="J21" s="2174" t="s">
        <v>332</v>
      </c>
      <c r="K21" s="2174"/>
      <c r="L21" s="2174"/>
      <c r="M21" s="2174"/>
      <c r="N21" s="2174"/>
      <c r="O21" s="2174"/>
      <c r="P21" s="2174"/>
      <c r="Q21" s="2174"/>
      <c r="R21" s="2174"/>
      <c r="S21" s="2174"/>
      <c r="T21" s="2174"/>
      <c r="U21" s="2174"/>
      <c r="V21" s="2223"/>
      <c r="W21" s="1456"/>
      <c r="X21" s="1456"/>
      <c r="Y21" s="1456"/>
      <c r="Z21" s="1456"/>
      <c r="AA21" s="1456"/>
      <c r="AB21" s="1456"/>
      <c r="AC21" s="1456"/>
      <c r="AD21" s="1456"/>
      <c r="AE21" s="1456"/>
      <c r="AF21" s="1456"/>
      <c r="AG21" s="1456"/>
      <c r="AH21" s="1456"/>
      <c r="AI21" s="1457"/>
    </row>
    <row r="22" spans="1:35" ht="44.25" customHeight="1">
      <c r="A22" s="1380"/>
      <c r="B22" s="1381"/>
      <c r="C22" s="1381"/>
      <c r="D22" s="1381"/>
      <c r="E22" s="1381"/>
      <c r="F22" s="1381"/>
      <c r="G22" s="1382"/>
      <c r="H22" s="2213" t="s">
        <v>393</v>
      </c>
      <c r="I22" s="2213"/>
      <c r="J22" s="2174" t="s">
        <v>333</v>
      </c>
      <c r="K22" s="2174"/>
      <c r="L22" s="2174"/>
      <c r="M22" s="2174"/>
      <c r="N22" s="2174"/>
      <c r="O22" s="2174"/>
      <c r="P22" s="2174"/>
      <c r="Q22" s="2174"/>
      <c r="R22" s="2174"/>
      <c r="S22" s="2174"/>
      <c r="T22" s="2174"/>
      <c r="U22" s="2174"/>
      <c r="V22" s="1458"/>
      <c r="W22" s="1459"/>
      <c r="X22" s="1459"/>
      <c r="Y22" s="1459"/>
      <c r="Z22" s="1459"/>
      <c r="AA22" s="1459"/>
      <c r="AB22" s="1459"/>
      <c r="AC22" s="1459"/>
      <c r="AD22" s="1459"/>
      <c r="AE22" s="1459"/>
      <c r="AF22" s="1459"/>
      <c r="AG22" s="1459"/>
      <c r="AH22" s="1459"/>
      <c r="AI22" s="1460"/>
    </row>
    <row r="23" spans="1:35" ht="44.25" customHeight="1">
      <c r="A23" s="1380"/>
      <c r="B23" s="1381"/>
      <c r="C23" s="1381"/>
      <c r="D23" s="1381"/>
      <c r="E23" s="1381"/>
      <c r="F23" s="1381"/>
      <c r="G23" s="1382"/>
      <c r="H23" s="2213" t="s">
        <v>394</v>
      </c>
      <c r="I23" s="2213"/>
      <c r="J23" s="2174" t="s">
        <v>334</v>
      </c>
      <c r="K23" s="2174"/>
      <c r="L23" s="2174"/>
      <c r="M23" s="2174"/>
      <c r="N23" s="2174"/>
      <c r="O23" s="2174"/>
      <c r="P23" s="2174"/>
      <c r="Q23" s="2174"/>
      <c r="R23" s="2174"/>
      <c r="S23" s="2174"/>
      <c r="T23" s="2174"/>
      <c r="U23" s="2174"/>
      <c r="V23" s="1458"/>
      <c r="W23" s="1459"/>
      <c r="X23" s="1459"/>
      <c r="Y23" s="1459"/>
      <c r="Z23" s="1459"/>
      <c r="AA23" s="1459"/>
      <c r="AB23" s="1459"/>
      <c r="AC23" s="1459"/>
      <c r="AD23" s="1459"/>
      <c r="AE23" s="1459"/>
      <c r="AF23" s="1459"/>
      <c r="AG23" s="1459"/>
      <c r="AH23" s="1459"/>
      <c r="AI23" s="1460"/>
    </row>
    <row r="24" spans="1:35" ht="44.25" customHeight="1">
      <c r="A24" s="1374"/>
      <c r="B24" s="1892"/>
      <c r="C24" s="1892"/>
      <c r="D24" s="1892"/>
      <c r="E24" s="1892"/>
      <c r="F24" s="1892"/>
      <c r="G24" s="2222"/>
      <c r="H24" s="2213" t="s">
        <v>395</v>
      </c>
      <c r="I24" s="2213"/>
      <c r="J24" s="2174" t="s">
        <v>335</v>
      </c>
      <c r="K24" s="2174"/>
      <c r="L24" s="2174"/>
      <c r="M24" s="2174"/>
      <c r="N24" s="2174"/>
      <c r="O24" s="2174"/>
      <c r="P24" s="2174"/>
      <c r="Q24" s="2174"/>
      <c r="R24" s="2174"/>
      <c r="S24" s="2174"/>
      <c r="T24" s="2174"/>
      <c r="U24" s="2174"/>
      <c r="V24" s="1462"/>
      <c r="W24" s="2160"/>
      <c r="X24" s="2160"/>
      <c r="Y24" s="2160"/>
      <c r="Z24" s="2160"/>
      <c r="AA24" s="2160"/>
      <c r="AB24" s="2160"/>
      <c r="AC24" s="2160"/>
      <c r="AD24" s="2160"/>
      <c r="AE24" s="2160"/>
      <c r="AF24" s="2160"/>
      <c r="AG24" s="2160"/>
      <c r="AH24" s="2160"/>
      <c r="AI24" s="2161"/>
    </row>
    <row r="25" spans="1:35" ht="21" customHeight="1">
      <c r="A25" s="2174" t="s">
        <v>336</v>
      </c>
      <c r="B25" s="2190"/>
      <c r="C25" s="2190"/>
      <c r="D25" s="2190"/>
      <c r="E25" s="2190"/>
      <c r="F25" s="2190"/>
      <c r="G25" s="2190"/>
      <c r="H25" s="2190"/>
      <c r="I25" s="2190"/>
      <c r="J25" s="2190"/>
      <c r="K25" s="2190"/>
      <c r="L25" s="2190"/>
      <c r="M25" s="2190"/>
      <c r="N25" s="2190"/>
      <c r="O25" s="2190"/>
      <c r="P25" s="2208" t="s">
        <v>337</v>
      </c>
      <c r="Q25" s="2208"/>
      <c r="R25" s="2208"/>
      <c r="S25" s="2208"/>
      <c r="T25" s="2208"/>
      <c r="U25" s="2208"/>
      <c r="V25" s="2208"/>
      <c r="W25" s="2208"/>
      <c r="X25" s="2208"/>
      <c r="Y25" s="2208"/>
      <c r="Z25" s="2208" t="s">
        <v>396</v>
      </c>
      <c r="AA25" s="2208"/>
      <c r="AB25" s="2208"/>
      <c r="AC25" s="2208"/>
      <c r="AD25" s="2208"/>
      <c r="AE25" s="2208"/>
      <c r="AF25" s="2208"/>
      <c r="AG25" s="2208"/>
      <c r="AH25" s="2208"/>
      <c r="AI25" s="2208"/>
    </row>
    <row r="26" spans="1:35" ht="21" customHeight="1">
      <c r="A26" s="2190"/>
      <c r="B26" s="2190"/>
      <c r="C26" s="2190"/>
      <c r="D26" s="2190"/>
      <c r="E26" s="2190"/>
      <c r="F26" s="2190"/>
      <c r="G26" s="2190"/>
      <c r="H26" s="2190"/>
      <c r="I26" s="2190"/>
      <c r="J26" s="2190"/>
      <c r="K26" s="2190"/>
      <c r="L26" s="2190"/>
      <c r="M26" s="2190"/>
      <c r="N26" s="2190"/>
      <c r="O26" s="2190"/>
      <c r="P26" s="2209"/>
      <c r="Q26" s="2209"/>
      <c r="R26" s="2209"/>
      <c r="S26" s="2209"/>
      <c r="T26" s="2209"/>
      <c r="U26" s="2209"/>
      <c r="V26" s="2209"/>
      <c r="W26" s="2209"/>
      <c r="X26" s="2209"/>
      <c r="Y26" s="2209"/>
      <c r="Z26" s="2209"/>
      <c r="AA26" s="2209"/>
      <c r="AB26" s="2209"/>
      <c r="AC26" s="2209"/>
      <c r="AD26" s="2209"/>
      <c r="AE26" s="2209"/>
      <c r="AF26" s="2209"/>
      <c r="AG26" s="2209"/>
      <c r="AH26" s="2209"/>
      <c r="AI26" s="2209"/>
    </row>
    <row r="27" spans="1:35" ht="17.25" customHeight="1">
      <c r="A27" s="2174" t="s">
        <v>338</v>
      </c>
      <c r="B27" s="2174"/>
      <c r="C27" s="2174"/>
      <c r="D27" s="2174"/>
      <c r="E27" s="2174"/>
      <c r="F27" s="2174"/>
      <c r="G27" s="2174"/>
      <c r="H27" s="2174"/>
      <c r="I27" s="2174"/>
      <c r="J27" s="2174"/>
      <c r="K27" s="2174"/>
      <c r="L27" s="2174"/>
      <c r="M27" s="2174"/>
      <c r="N27" s="2174"/>
      <c r="O27" s="2174"/>
      <c r="P27" s="2203" t="s">
        <v>339</v>
      </c>
      <c r="Q27" s="2204"/>
      <c r="R27" s="2204"/>
      <c r="S27" s="2205"/>
      <c r="T27" s="2206" t="str">
        <f>基礎情報!B4</f>
        <v>海老名市○○○○番地　地内</v>
      </c>
      <c r="U27" s="2206"/>
      <c r="V27" s="2206"/>
      <c r="W27" s="2206"/>
      <c r="X27" s="2206"/>
      <c r="Y27" s="2206"/>
      <c r="Z27" s="2206"/>
      <c r="AA27" s="2206"/>
      <c r="AB27" s="2206"/>
      <c r="AC27" s="2206"/>
      <c r="AD27" s="2206"/>
      <c r="AE27" s="2206"/>
      <c r="AF27" s="2206"/>
      <c r="AG27" s="2206"/>
      <c r="AH27" s="2206"/>
      <c r="AI27" s="2207"/>
    </row>
    <row r="28" spans="1:35" ht="17.25" customHeight="1">
      <c r="A28" s="2174" t="s">
        <v>340</v>
      </c>
      <c r="B28" s="2174"/>
      <c r="C28" s="2174"/>
      <c r="D28" s="2174"/>
      <c r="E28" s="2174"/>
      <c r="F28" s="2174"/>
      <c r="G28" s="2174"/>
      <c r="H28" s="2174"/>
      <c r="I28" s="2174"/>
      <c r="J28" s="2174"/>
      <c r="K28" s="2174"/>
      <c r="L28" s="2174"/>
      <c r="M28" s="2174"/>
      <c r="N28" s="2174"/>
      <c r="O28" s="2174"/>
      <c r="P28" s="2212" t="s">
        <v>341</v>
      </c>
      <c r="Q28" s="2152"/>
      <c r="R28" s="2151" t="s">
        <v>475</v>
      </c>
      <c r="S28" s="2151"/>
      <c r="T28" s="2202"/>
      <c r="U28" s="2202"/>
      <c r="V28" s="154" t="s">
        <v>421</v>
      </c>
      <c r="W28" s="2202"/>
      <c r="X28" s="2202"/>
      <c r="Y28" s="154" t="s">
        <v>422</v>
      </c>
      <c r="Z28" s="2202"/>
      <c r="AA28" s="2202"/>
      <c r="AB28" s="154" t="s">
        <v>313</v>
      </c>
      <c r="AC28" s="2157"/>
      <c r="AD28" s="2158"/>
      <c r="AE28" s="2158"/>
      <c r="AF28" s="2158"/>
      <c r="AG28" s="2158"/>
      <c r="AH28" s="2151" t="s">
        <v>342</v>
      </c>
      <c r="AI28" s="1460"/>
    </row>
    <row r="29" spans="1:35" ht="17.25" customHeight="1">
      <c r="A29" s="2190"/>
      <c r="B29" s="2190"/>
      <c r="C29" s="2190"/>
      <c r="D29" s="2190"/>
      <c r="E29" s="2190"/>
      <c r="F29" s="2190"/>
      <c r="G29" s="2190"/>
      <c r="H29" s="2190"/>
      <c r="I29" s="2190"/>
      <c r="J29" s="2190"/>
      <c r="K29" s="2190"/>
      <c r="L29" s="2190"/>
      <c r="M29" s="2190"/>
      <c r="N29" s="2190"/>
      <c r="O29" s="2190"/>
      <c r="P29" s="2210" t="s">
        <v>343</v>
      </c>
      <c r="Q29" s="2211"/>
      <c r="R29" s="2167" t="s">
        <v>475</v>
      </c>
      <c r="S29" s="2167"/>
      <c r="T29" s="2165"/>
      <c r="U29" s="2165"/>
      <c r="V29" s="162" t="s">
        <v>421</v>
      </c>
      <c r="W29" s="2165"/>
      <c r="X29" s="2165"/>
      <c r="Y29" s="162" t="s">
        <v>422</v>
      </c>
      <c r="Z29" s="2165"/>
      <c r="AA29" s="2165"/>
      <c r="AB29" s="162" t="s">
        <v>313</v>
      </c>
      <c r="AC29" s="2159"/>
      <c r="AD29" s="2159"/>
      <c r="AE29" s="2159"/>
      <c r="AF29" s="2159"/>
      <c r="AG29" s="2159"/>
      <c r="AH29" s="2160"/>
      <c r="AI29" s="2161"/>
    </row>
    <row r="30" spans="1:35" ht="17.25" customHeight="1">
      <c r="A30" s="2174" t="s">
        <v>344</v>
      </c>
      <c r="B30" s="2174"/>
      <c r="C30" s="2174"/>
      <c r="D30" s="2174"/>
      <c r="E30" s="2174"/>
      <c r="F30" s="2174"/>
      <c r="G30" s="2174"/>
      <c r="H30" s="2174"/>
      <c r="I30" s="2174"/>
      <c r="J30" s="2174"/>
      <c r="K30" s="2174"/>
      <c r="L30" s="2174"/>
      <c r="M30" s="2174"/>
      <c r="N30" s="2174"/>
      <c r="O30" s="2174"/>
      <c r="P30" s="2184" t="s">
        <v>345</v>
      </c>
      <c r="Q30" s="2168"/>
      <c r="R30" s="2168"/>
      <c r="S30" s="2168"/>
      <c r="T30" s="2168" t="s">
        <v>346</v>
      </c>
      <c r="U30" s="2168"/>
      <c r="V30" s="2168"/>
      <c r="W30" s="2168"/>
      <c r="X30" s="2168" t="s">
        <v>347</v>
      </c>
      <c r="Y30" s="2168"/>
      <c r="Z30" s="2168"/>
      <c r="AA30" s="2168"/>
      <c r="AB30" s="2168" t="s">
        <v>348</v>
      </c>
      <c r="AC30" s="2168"/>
      <c r="AD30" s="2168"/>
      <c r="AE30" s="2168"/>
      <c r="AF30" s="2168"/>
      <c r="AG30" s="2168"/>
      <c r="AH30" s="2168"/>
      <c r="AI30" s="2168"/>
    </row>
    <row r="31" spans="1:35" ht="17.25" customHeight="1">
      <c r="A31" s="2190"/>
      <c r="B31" s="2190"/>
      <c r="C31" s="2190"/>
      <c r="D31" s="2190"/>
      <c r="E31" s="2190"/>
      <c r="F31" s="2190"/>
      <c r="G31" s="2190"/>
      <c r="H31" s="2190"/>
      <c r="I31" s="2190"/>
      <c r="J31" s="2190"/>
      <c r="K31" s="2190"/>
      <c r="L31" s="2190"/>
      <c r="M31" s="2190"/>
      <c r="N31" s="2190"/>
      <c r="O31" s="2190"/>
      <c r="P31" s="2169" t="s">
        <v>349</v>
      </c>
      <c r="Q31" s="2170"/>
      <c r="R31" s="2170"/>
      <c r="S31" s="2170"/>
      <c r="T31" s="2171" t="s">
        <v>350</v>
      </c>
      <c r="U31" s="2170"/>
      <c r="V31" s="2170"/>
      <c r="W31" s="2170"/>
      <c r="X31" s="2172"/>
      <c r="Y31" s="2173"/>
      <c r="Z31" s="2173"/>
      <c r="AA31" s="2173"/>
      <c r="AB31" s="2189" t="s">
        <v>351</v>
      </c>
      <c r="AC31" s="2173"/>
      <c r="AD31" s="2173"/>
      <c r="AE31" s="2173"/>
      <c r="AF31" s="2173"/>
      <c r="AG31" s="2173"/>
      <c r="AH31" s="2173"/>
      <c r="AI31" s="2173"/>
    </row>
    <row r="32" spans="1:35" ht="17.25" customHeight="1">
      <c r="A32" s="2174" t="s">
        <v>353</v>
      </c>
      <c r="B32" s="2174"/>
      <c r="C32" s="2174"/>
      <c r="D32" s="2174"/>
      <c r="E32" s="2174"/>
      <c r="F32" s="2174"/>
      <c r="G32" s="2174"/>
      <c r="H32" s="2174"/>
      <c r="I32" s="2174"/>
      <c r="J32" s="2174"/>
      <c r="K32" s="2174"/>
      <c r="L32" s="2174"/>
      <c r="M32" s="2174"/>
      <c r="N32" s="2174"/>
      <c r="O32" s="2174"/>
      <c r="P32" s="2153"/>
      <c r="Q32" s="2153"/>
      <c r="R32" s="2153"/>
      <c r="S32" s="2153"/>
      <c r="T32" s="2153"/>
      <c r="U32" s="2153"/>
      <c r="V32" s="2153"/>
      <c r="W32" s="2153"/>
      <c r="X32" s="2153"/>
      <c r="Y32" s="2153"/>
      <c r="Z32" s="2153"/>
      <c r="AA32" s="2153"/>
      <c r="AB32" s="2153"/>
      <c r="AC32" s="2153"/>
      <c r="AD32" s="2153"/>
      <c r="AE32" s="2153"/>
      <c r="AF32" s="2153"/>
      <c r="AG32" s="2153"/>
      <c r="AH32" s="2153"/>
      <c r="AI32" s="2154"/>
    </row>
    <row r="33" spans="1:35" ht="16.5" customHeight="1">
      <c r="A33" s="2175" t="s">
        <v>354</v>
      </c>
      <c r="B33" s="2176"/>
      <c r="C33" s="2176"/>
      <c r="D33" s="2176"/>
      <c r="E33" s="2176"/>
      <c r="F33" s="2176"/>
      <c r="G33" s="2176"/>
      <c r="H33" s="2176"/>
      <c r="I33" s="2176"/>
      <c r="J33" s="2176"/>
      <c r="K33" s="2176"/>
      <c r="L33" s="2176"/>
      <c r="M33" s="2176"/>
      <c r="N33" s="2176"/>
      <c r="O33" s="2177"/>
      <c r="P33" s="2185" t="s">
        <v>1766</v>
      </c>
      <c r="Q33" s="2185"/>
      <c r="R33" s="2185"/>
      <c r="S33" s="2185"/>
      <c r="T33" s="2185"/>
      <c r="U33" s="2185"/>
      <c r="V33" s="2185"/>
      <c r="W33" s="2185"/>
      <c r="X33" s="2185"/>
      <c r="Y33" s="2185"/>
      <c r="Z33" s="2185"/>
      <c r="AA33" s="2185"/>
      <c r="AB33" s="2185"/>
      <c r="AC33" s="2185"/>
      <c r="AD33" s="2185"/>
      <c r="AE33" s="2185"/>
      <c r="AF33" s="2185"/>
      <c r="AG33" s="2185"/>
      <c r="AH33" s="2185"/>
      <c r="AI33" s="2186"/>
    </row>
    <row r="34" spans="1:35" ht="16.5" customHeight="1">
      <c r="A34" s="2178"/>
      <c r="B34" s="2179"/>
      <c r="C34" s="2179"/>
      <c r="D34" s="2179"/>
      <c r="E34" s="2179"/>
      <c r="F34" s="2179"/>
      <c r="G34" s="2179"/>
      <c r="H34" s="2179"/>
      <c r="I34" s="2179"/>
      <c r="J34" s="2179"/>
      <c r="K34" s="2179"/>
      <c r="L34" s="2179"/>
      <c r="M34" s="2179"/>
      <c r="N34" s="2179"/>
      <c r="O34" s="2180"/>
      <c r="P34" s="2166" t="s">
        <v>1767</v>
      </c>
      <c r="Q34" s="2167"/>
      <c r="R34" s="2167"/>
      <c r="S34" s="2167"/>
      <c r="T34" s="2167"/>
      <c r="U34" s="2167"/>
      <c r="V34" s="2167"/>
      <c r="W34" s="2167" t="s">
        <v>319</v>
      </c>
      <c r="X34" s="2167"/>
      <c r="Y34" s="2167"/>
      <c r="Z34" s="2167"/>
      <c r="AA34" s="2167" t="s">
        <v>1768</v>
      </c>
      <c r="AB34" s="2167"/>
      <c r="AC34" s="2167"/>
      <c r="AD34" s="2167"/>
      <c r="AE34" s="2167"/>
      <c r="AF34" s="2167"/>
      <c r="AG34" s="2167"/>
      <c r="AH34" s="2167"/>
      <c r="AI34" s="2187"/>
    </row>
    <row r="35" spans="1:35" ht="16.5" customHeight="1">
      <c r="A35" s="2175" t="s">
        <v>355</v>
      </c>
      <c r="B35" s="2176"/>
      <c r="C35" s="2176"/>
      <c r="D35" s="2176"/>
      <c r="E35" s="2176"/>
      <c r="F35" s="2176"/>
      <c r="G35" s="2176"/>
      <c r="H35" s="2176"/>
      <c r="I35" s="2176"/>
      <c r="J35" s="2176"/>
      <c r="K35" s="2176"/>
      <c r="L35" s="2176"/>
      <c r="M35" s="2176"/>
      <c r="N35" s="2176"/>
      <c r="O35" s="2177"/>
      <c r="P35" s="2153"/>
      <c r="Q35" s="2153"/>
      <c r="R35" s="2153"/>
      <c r="S35" s="2153"/>
      <c r="T35" s="2153"/>
      <c r="U35" s="2153"/>
      <c r="V35" s="2153"/>
      <c r="W35" s="2153"/>
      <c r="X35" s="2153"/>
      <c r="Y35" s="2153"/>
      <c r="Z35" s="2153"/>
      <c r="AA35" s="2153"/>
      <c r="AB35" s="2153"/>
      <c r="AC35" s="2153"/>
      <c r="AD35" s="2153"/>
      <c r="AE35" s="2153"/>
      <c r="AF35" s="2153"/>
      <c r="AG35" s="2153"/>
      <c r="AH35" s="2153"/>
      <c r="AI35" s="2154"/>
    </row>
    <row r="36" spans="1:35" ht="16.5" customHeight="1">
      <c r="A36" s="2178"/>
      <c r="B36" s="2179"/>
      <c r="C36" s="2179"/>
      <c r="D36" s="2179"/>
      <c r="E36" s="2179"/>
      <c r="F36" s="2179"/>
      <c r="G36" s="2179"/>
      <c r="H36" s="2179"/>
      <c r="I36" s="2179"/>
      <c r="J36" s="2179"/>
      <c r="K36" s="2179"/>
      <c r="L36" s="2179"/>
      <c r="M36" s="2179"/>
      <c r="N36" s="2179"/>
      <c r="O36" s="2180"/>
      <c r="P36" s="2164"/>
      <c r="Q36" s="2165"/>
      <c r="R36" s="2165"/>
      <c r="S36" s="2165"/>
      <c r="T36" s="2165"/>
      <c r="U36" s="2165"/>
      <c r="V36" s="2165"/>
      <c r="W36" s="2167" t="s">
        <v>319</v>
      </c>
      <c r="X36" s="2167"/>
      <c r="Y36" s="2167"/>
      <c r="Z36" s="2167"/>
      <c r="AA36" s="2165"/>
      <c r="AB36" s="2165"/>
      <c r="AC36" s="2165"/>
      <c r="AD36" s="2165"/>
      <c r="AE36" s="2165"/>
      <c r="AF36" s="2165"/>
      <c r="AG36" s="2165"/>
      <c r="AH36" s="2165"/>
      <c r="AI36" s="2188"/>
    </row>
    <row r="37" spans="1:35" ht="23.25" customHeight="1">
      <c r="A37" s="2175" t="s">
        <v>356</v>
      </c>
      <c r="B37" s="2176"/>
      <c r="C37" s="2176"/>
      <c r="D37" s="2176"/>
      <c r="E37" s="2176"/>
      <c r="F37" s="2176"/>
      <c r="G37" s="2176"/>
      <c r="H37" s="2176"/>
      <c r="I37" s="2176"/>
      <c r="J37" s="2176"/>
      <c r="K37" s="2176"/>
      <c r="L37" s="2176"/>
      <c r="M37" s="2176"/>
      <c r="N37" s="2176"/>
      <c r="O37" s="2177"/>
      <c r="P37" s="2153"/>
      <c r="Q37" s="2153"/>
      <c r="R37" s="2153"/>
      <c r="S37" s="2153"/>
      <c r="T37" s="2153"/>
      <c r="U37" s="2153"/>
      <c r="V37" s="2153"/>
      <c r="W37" s="2153"/>
      <c r="X37" s="2153"/>
      <c r="Y37" s="2153"/>
      <c r="Z37" s="2153"/>
      <c r="AA37" s="2153"/>
      <c r="AB37" s="2153"/>
      <c r="AC37" s="2153"/>
      <c r="AD37" s="2153"/>
      <c r="AE37" s="2153"/>
      <c r="AF37" s="2153"/>
      <c r="AG37" s="2153"/>
      <c r="AH37" s="2153"/>
      <c r="AI37" s="2154"/>
    </row>
    <row r="38" spans="1:35" ht="23.25" customHeight="1">
      <c r="A38" s="2178"/>
      <c r="B38" s="2179"/>
      <c r="C38" s="2179"/>
      <c r="D38" s="2179"/>
      <c r="E38" s="2179"/>
      <c r="F38" s="2179"/>
      <c r="G38" s="2179"/>
      <c r="H38" s="2179"/>
      <c r="I38" s="2179"/>
      <c r="J38" s="2179"/>
      <c r="K38" s="2179"/>
      <c r="L38" s="2179"/>
      <c r="M38" s="2179"/>
      <c r="N38" s="2179"/>
      <c r="O38" s="2180"/>
      <c r="P38" s="2164"/>
      <c r="Q38" s="2165"/>
      <c r="R38" s="2165"/>
      <c r="S38" s="2165"/>
      <c r="T38" s="2165"/>
      <c r="U38" s="2165"/>
      <c r="V38" s="2165"/>
      <c r="W38" s="2167" t="s">
        <v>319</v>
      </c>
      <c r="X38" s="2167"/>
      <c r="Y38" s="2167"/>
      <c r="Z38" s="2167"/>
      <c r="AA38" s="2165"/>
      <c r="AB38" s="2165"/>
      <c r="AC38" s="2165"/>
      <c r="AD38" s="2165"/>
      <c r="AE38" s="2165"/>
      <c r="AF38" s="2165"/>
      <c r="AG38" s="2165"/>
      <c r="AH38" s="2165"/>
      <c r="AI38" s="2188"/>
    </row>
    <row r="39" spans="1:35" ht="17.25" customHeight="1">
      <c r="A39" s="2175" t="s">
        <v>357</v>
      </c>
      <c r="B39" s="2176"/>
      <c r="C39" s="2176"/>
      <c r="D39" s="2176"/>
      <c r="E39" s="2176"/>
      <c r="F39" s="2176"/>
      <c r="G39" s="2176"/>
      <c r="H39" s="2176"/>
      <c r="I39" s="2176"/>
      <c r="J39" s="2176"/>
      <c r="K39" s="2176"/>
      <c r="L39" s="2176"/>
      <c r="M39" s="2176"/>
      <c r="N39" s="2176"/>
      <c r="O39" s="2177"/>
      <c r="P39" s="2153"/>
      <c r="Q39" s="2153"/>
      <c r="R39" s="2153"/>
      <c r="S39" s="2153"/>
      <c r="T39" s="2153"/>
      <c r="U39" s="2153"/>
      <c r="V39" s="2153"/>
      <c r="W39" s="2153"/>
      <c r="X39" s="2153"/>
      <c r="Y39" s="2153"/>
      <c r="Z39" s="2153"/>
      <c r="AA39" s="2153"/>
      <c r="AB39" s="2153"/>
      <c r="AC39" s="2153"/>
      <c r="AD39" s="2153"/>
      <c r="AE39" s="2153"/>
      <c r="AF39" s="2153"/>
      <c r="AG39" s="2153"/>
      <c r="AH39" s="2153"/>
      <c r="AI39" s="2154"/>
    </row>
    <row r="40" spans="1:35" ht="17.25" customHeight="1" thickBot="1">
      <c r="A40" s="2191"/>
      <c r="B40" s="2192"/>
      <c r="C40" s="2192"/>
      <c r="D40" s="2192"/>
      <c r="E40" s="2192"/>
      <c r="F40" s="2192"/>
      <c r="G40" s="2192"/>
      <c r="H40" s="2192"/>
      <c r="I40" s="2192"/>
      <c r="J40" s="2192"/>
      <c r="K40" s="2192"/>
      <c r="L40" s="2192"/>
      <c r="M40" s="2192"/>
      <c r="N40" s="2192"/>
      <c r="O40" s="2193"/>
      <c r="P40" s="2162"/>
      <c r="Q40" s="2163"/>
      <c r="R40" s="2163"/>
      <c r="S40" s="2163"/>
      <c r="T40" s="2163"/>
      <c r="U40" s="2163"/>
      <c r="V40" s="2163"/>
      <c r="W40" s="2155" t="s">
        <v>319</v>
      </c>
      <c r="X40" s="2155"/>
      <c r="Y40" s="2155"/>
      <c r="Z40" s="2155"/>
      <c r="AA40" s="2163"/>
      <c r="AB40" s="2163"/>
      <c r="AC40" s="2163"/>
      <c r="AD40" s="2163"/>
      <c r="AE40" s="2163"/>
      <c r="AF40" s="2163"/>
      <c r="AG40" s="2163"/>
      <c r="AH40" s="2163"/>
      <c r="AI40" s="2194"/>
    </row>
    <row r="41" spans="1:35" ht="22.5" customHeight="1" thickTop="1">
      <c r="A41" s="2166" t="s">
        <v>358</v>
      </c>
      <c r="B41" s="2167"/>
      <c r="C41" s="2167"/>
      <c r="D41" s="2167"/>
      <c r="E41" s="2167"/>
      <c r="F41" s="2167"/>
      <c r="G41" s="2167"/>
      <c r="H41" s="2167"/>
      <c r="I41" s="2167"/>
      <c r="J41" s="2167"/>
      <c r="K41" s="2167"/>
      <c r="L41" s="2167"/>
      <c r="M41" s="2167"/>
      <c r="N41" s="2167"/>
      <c r="O41" s="2187"/>
      <c r="P41" s="2167"/>
      <c r="Q41" s="2167"/>
      <c r="R41" s="2167"/>
      <c r="S41" s="2167"/>
      <c r="T41" s="2167"/>
      <c r="U41" s="2167"/>
      <c r="V41" s="2167"/>
      <c r="W41" s="2167"/>
      <c r="X41" s="2167"/>
      <c r="Y41" s="2167"/>
      <c r="Z41" s="2167"/>
      <c r="AA41" s="2167"/>
      <c r="AB41" s="2167"/>
      <c r="AC41" s="2167"/>
      <c r="AD41" s="2167"/>
      <c r="AE41" s="2167"/>
      <c r="AF41" s="2167"/>
      <c r="AG41" s="2167"/>
      <c r="AH41" s="2167"/>
      <c r="AI41" s="2187"/>
    </row>
    <row r="42" spans="1:35" ht="17.25" customHeight="1">
      <c r="A42" s="2181" t="s">
        <v>359</v>
      </c>
      <c r="B42" s="2182"/>
      <c r="C42" s="2182"/>
      <c r="D42" s="2182"/>
      <c r="E42" s="2182"/>
      <c r="F42" s="2182"/>
      <c r="G42" s="2182"/>
      <c r="H42" s="2182"/>
      <c r="I42" s="2182"/>
      <c r="J42" s="2182"/>
      <c r="K42" s="2182"/>
      <c r="L42" s="2182"/>
      <c r="M42" s="2182"/>
      <c r="N42" s="2182"/>
      <c r="O42" s="2183"/>
      <c r="P42" s="2182"/>
      <c r="Q42" s="2182"/>
      <c r="R42" s="2182"/>
      <c r="S42" s="2182"/>
      <c r="T42" s="2182"/>
      <c r="U42" s="2182"/>
      <c r="V42" s="2182"/>
      <c r="W42" s="2182"/>
      <c r="X42" s="2182"/>
      <c r="Y42" s="2182"/>
      <c r="Z42" s="2182"/>
      <c r="AA42" s="2182"/>
      <c r="AB42" s="2182"/>
      <c r="AC42" s="2182"/>
      <c r="AD42" s="2182"/>
      <c r="AE42" s="2182"/>
      <c r="AF42" s="2182"/>
      <c r="AG42" s="2182"/>
      <c r="AH42" s="2182"/>
      <c r="AI42" s="2183"/>
    </row>
    <row r="43" spans="1:35" ht="18" customHeight="1">
      <c r="A43" s="2156" t="s">
        <v>360</v>
      </c>
      <c r="B43" s="2156"/>
      <c r="C43" s="2156"/>
      <c r="D43" s="2156"/>
      <c r="E43" s="2156"/>
      <c r="F43" s="2156"/>
      <c r="G43" s="2156"/>
      <c r="H43" s="2156"/>
      <c r="I43" s="2156"/>
      <c r="J43" s="2156"/>
      <c r="K43" s="2156"/>
      <c r="L43" s="2156"/>
      <c r="M43" s="2156"/>
      <c r="N43" s="2156"/>
      <c r="O43" s="2156"/>
      <c r="P43" s="2156"/>
      <c r="Q43" s="2156"/>
      <c r="R43" s="2156"/>
      <c r="S43" s="2156"/>
      <c r="T43" s="2156"/>
      <c r="U43" s="2156"/>
      <c r="V43" s="2156"/>
      <c r="W43" s="2156"/>
      <c r="X43" s="2156"/>
      <c r="Y43" s="2156"/>
      <c r="Z43" s="2156"/>
      <c r="AA43" s="2156"/>
      <c r="AB43" s="2156"/>
      <c r="AC43" s="2156"/>
      <c r="AD43" s="2156"/>
      <c r="AE43" s="2156"/>
      <c r="AF43" s="2156"/>
      <c r="AG43" s="2156"/>
      <c r="AH43" s="2156"/>
      <c r="AI43" s="2156"/>
    </row>
    <row r="44" spans="1:35" ht="18" customHeight="1">
      <c r="A44" s="2151" t="s">
        <v>361</v>
      </c>
      <c r="B44" s="2151"/>
      <c r="C44" s="2151"/>
      <c r="D44" s="2151"/>
      <c r="E44" s="2151"/>
      <c r="F44" s="2151"/>
      <c r="G44" s="2151"/>
      <c r="H44" s="2151"/>
      <c r="I44" s="2151"/>
      <c r="J44" s="2151"/>
      <c r="K44" s="2151"/>
      <c r="L44" s="2151"/>
      <c r="M44" s="2151"/>
      <c r="N44" s="2151"/>
      <c r="O44" s="2151"/>
      <c r="P44" s="2151"/>
      <c r="Q44" s="2151"/>
      <c r="R44" s="2151"/>
      <c r="S44" s="2151"/>
      <c r="T44" s="2151"/>
      <c r="U44" s="2151"/>
      <c r="V44" s="2151"/>
      <c r="W44" s="2151"/>
      <c r="X44" s="2151"/>
      <c r="Y44" s="2151"/>
      <c r="Z44" s="2151"/>
      <c r="AA44" s="2151"/>
      <c r="AB44" s="2151"/>
      <c r="AC44" s="2151"/>
      <c r="AD44" s="2151"/>
      <c r="AE44" s="2151"/>
      <c r="AF44" s="2151"/>
      <c r="AG44" s="2151"/>
      <c r="AH44" s="2151"/>
      <c r="AI44" s="2151"/>
    </row>
    <row r="47" spans="1:35" s="163" customFormat="1" ht="21.75" customHeight="1">
      <c r="A47" s="163" t="s">
        <v>362</v>
      </c>
    </row>
    <row r="48" spans="1:35" ht="15.75" customHeight="1">
      <c r="C48" s="2152" t="s">
        <v>397</v>
      </c>
      <c r="E48" s="2151" t="s">
        <v>363</v>
      </c>
      <c r="F48" s="2151"/>
      <c r="G48" s="2151"/>
      <c r="H48" s="2151"/>
      <c r="I48" s="2151"/>
      <c r="J48" s="2151"/>
      <c r="K48" s="2151"/>
      <c r="L48" s="2151"/>
      <c r="M48" s="2151"/>
      <c r="N48" s="2151"/>
      <c r="O48" s="2151"/>
      <c r="P48" s="2151"/>
      <c r="Q48" s="2151"/>
      <c r="R48" s="2151"/>
      <c r="S48" s="2151"/>
      <c r="T48" s="2151"/>
      <c r="U48" s="2151"/>
      <c r="V48" s="2151"/>
      <c r="W48" s="2151"/>
      <c r="X48" s="2151"/>
      <c r="Y48" s="2151"/>
      <c r="Z48" s="2151"/>
      <c r="AA48" s="2151"/>
      <c r="AB48" s="2151"/>
      <c r="AC48" s="2151"/>
      <c r="AD48" s="2151"/>
      <c r="AE48" s="2151"/>
      <c r="AF48" s="2151"/>
      <c r="AG48" s="2151"/>
      <c r="AH48" s="2151"/>
      <c r="AI48" s="2151"/>
    </row>
    <row r="49" spans="3:35" ht="15.75" customHeight="1">
      <c r="C49" s="2152"/>
      <c r="E49" s="2151"/>
      <c r="F49" s="2151"/>
      <c r="G49" s="2151"/>
      <c r="H49" s="2151"/>
      <c r="I49" s="2151"/>
      <c r="J49" s="2151"/>
      <c r="K49" s="2151"/>
      <c r="L49" s="2151"/>
      <c r="M49" s="2151"/>
      <c r="N49" s="2151"/>
      <c r="O49" s="2151"/>
      <c r="P49" s="2151"/>
      <c r="Q49" s="2151"/>
      <c r="R49" s="2151"/>
      <c r="S49" s="2151"/>
      <c r="T49" s="2151"/>
      <c r="U49" s="2151"/>
      <c r="V49" s="2151"/>
      <c r="W49" s="2151"/>
      <c r="X49" s="2151"/>
      <c r="Y49" s="2151"/>
      <c r="Z49" s="2151"/>
      <c r="AA49" s="2151"/>
      <c r="AB49" s="2151"/>
      <c r="AC49" s="2151"/>
      <c r="AD49" s="2151"/>
      <c r="AE49" s="2151"/>
      <c r="AF49" s="2151"/>
      <c r="AG49" s="2151"/>
      <c r="AH49" s="2151"/>
      <c r="AI49" s="2151"/>
    </row>
    <row r="50" spans="3:35" ht="17.25" customHeight="1">
      <c r="C50" s="2152" t="s">
        <v>398</v>
      </c>
      <c r="E50" s="2151" t="s">
        <v>365</v>
      </c>
      <c r="F50" s="2151"/>
      <c r="G50" s="2151"/>
      <c r="H50" s="2151"/>
      <c r="I50" s="2151"/>
      <c r="J50" s="2151"/>
      <c r="K50" s="2151"/>
      <c r="L50" s="2151"/>
      <c r="M50" s="2151"/>
      <c r="N50" s="2151"/>
      <c r="O50" s="2151"/>
      <c r="P50" s="2151"/>
      <c r="Q50" s="2151"/>
      <c r="R50" s="2151"/>
      <c r="S50" s="2151"/>
      <c r="T50" s="2151"/>
      <c r="U50" s="2151"/>
      <c r="V50" s="2151"/>
      <c r="W50" s="2151"/>
      <c r="X50" s="2151"/>
      <c r="Y50" s="2151"/>
      <c r="Z50" s="2151"/>
      <c r="AA50" s="2151"/>
      <c r="AB50" s="2151"/>
      <c r="AC50" s="2151"/>
      <c r="AD50" s="2151"/>
      <c r="AE50" s="2151"/>
      <c r="AF50" s="2151"/>
      <c r="AG50" s="2151"/>
      <c r="AH50" s="2151"/>
      <c r="AI50" s="2151"/>
    </row>
    <row r="51" spans="3:35" ht="17.25" customHeight="1">
      <c r="C51" s="2152"/>
      <c r="E51" s="2151"/>
      <c r="F51" s="2151"/>
      <c r="G51" s="2151"/>
      <c r="H51" s="2151"/>
      <c r="I51" s="2151"/>
      <c r="J51" s="2151"/>
      <c r="K51" s="2151"/>
      <c r="L51" s="2151"/>
      <c r="M51" s="2151"/>
      <c r="N51" s="2151"/>
      <c r="O51" s="2151"/>
      <c r="P51" s="2151"/>
      <c r="Q51" s="2151"/>
      <c r="R51" s="2151"/>
      <c r="S51" s="2151"/>
      <c r="T51" s="2151"/>
      <c r="U51" s="2151"/>
      <c r="V51" s="2151"/>
      <c r="W51" s="2151"/>
      <c r="X51" s="2151"/>
      <c r="Y51" s="2151"/>
      <c r="Z51" s="2151"/>
      <c r="AA51" s="2151"/>
      <c r="AB51" s="2151"/>
      <c r="AC51" s="2151"/>
      <c r="AD51" s="2151"/>
      <c r="AE51" s="2151"/>
      <c r="AF51" s="2151"/>
      <c r="AG51" s="2151"/>
      <c r="AH51" s="2151"/>
      <c r="AI51" s="2151"/>
    </row>
    <row r="52" spans="3:35" ht="17.25" customHeight="1">
      <c r="C52" s="2152" t="s">
        <v>399</v>
      </c>
      <c r="E52" s="2151" t="s">
        <v>366</v>
      </c>
      <c r="F52" s="2151"/>
      <c r="G52" s="2151"/>
      <c r="H52" s="2151"/>
      <c r="I52" s="2151"/>
      <c r="J52" s="2151"/>
      <c r="K52" s="2151"/>
      <c r="L52" s="2151"/>
      <c r="M52" s="2151"/>
      <c r="N52" s="2151"/>
      <c r="O52" s="2151"/>
      <c r="P52" s="2151"/>
      <c r="Q52" s="2151"/>
      <c r="R52" s="2151"/>
      <c r="S52" s="2151"/>
      <c r="T52" s="2151"/>
      <c r="U52" s="2151"/>
      <c r="V52" s="2151"/>
      <c r="W52" s="2151"/>
      <c r="X52" s="2151"/>
      <c r="Y52" s="2151"/>
      <c r="Z52" s="2151"/>
      <c r="AA52" s="2151"/>
      <c r="AB52" s="2151"/>
      <c r="AC52" s="2151"/>
      <c r="AD52" s="2151"/>
      <c r="AE52" s="2151"/>
      <c r="AF52" s="2151"/>
      <c r="AG52" s="2151"/>
      <c r="AH52" s="2151"/>
      <c r="AI52" s="2151"/>
    </row>
    <row r="53" spans="3:35" ht="17.25" customHeight="1">
      <c r="C53" s="2152"/>
      <c r="E53" s="2151"/>
      <c r="F53" s="2151"/>
      <c r="G53" s="2151"/>
      <c r="H53" s="2151"/>
      <c r="I53" s="2151"/>
      <c r="J53" s="2151"/>
      <c r="K53" s="2151"/>
      <c r="L53" s="2151"/>
      <c r="M53" s="2151"/>
      <c r="N53" s="2151"/>
      <c r="O53" s="2151"/>
      <c r="P53" s="2151"/>
      <c r="Q53" s="2151"/>
      <c r="R53" s="2151"/>
      <c r="S53" s="2151"/>
      <c r="T53" s="2151"/>
      <c r="U53" s="2151"/>
      <c r="V53" s="2151"/>
      <c r="W53" s="2151"/>
      <c r="X53" s="2151"/>
      <c r="Y53" s="2151"/>
      <c r="Z53" s="2151"/>
      <c r="AA53" s="2151"/>
      <c r="AB53" s="2151"/>
      <c r="AC53" s="2151"/>
      <c r="AD53" s="2151"/>
      <c r="AE53" s="2151"/>
      <c r="AF53" s="2151"/>
      <c r="AG53" s="2151"/>
      <c r="AH53" s="2151"/>
      <c r="AI53" s="2151"/>
    </row>
    <row r="54" spans="3:35" ht="17.25" customHeight="1">
      <c r="C54" s="2152" t="s">
        <v>400</v>
      </c>
      <c r="E54" s="2151" t="s">
        <v>367</v>
      </c>
      <c r="F54" s="2151"/>
      <c r="G54" s="2151"/>
      <c r="H54" s="2151"/>
      <c r="I54" s="2151"/>
      <c r="J54" s="2151"/>
      <c r="K54" s="2151"/>
      <c r="L54" s="2151"/>
      <c r="M54" s="2151"/>
      <c r="N54" s="2151"/>
      <c r="O54" s="2151"/>
      <c r="P54" s="2151"/>
      <c r="Q54" s="2151"/>
      <c r="R54" s="2151"/>
      <c r="S54" s="2151"/>
      <c r="T54" s="2151"/>
      <c r="U54" s="2151"/>
      <c r="V54" s="2151"/>
      <c r="W54" s="2151"/>
      <c r="X54" s="2151"/>
      <c r="Y54" s="2151"/>
      <c r="Z54" s="2151"/>
      <c r="AA54" s="2151"/>
      <c r="AB54" s="2151"/>
      <c r="AC54" s="2151"/>
      <c r="AD54" s="2151"/>
      <c r="AE54" s="2151"/>
      <c r="AF54" s="2151"/>
      <c r="AG54" s="2151"/>
      <c r="AH54" s="2151"/>
      <c r="AI54" s="2151"/>
    </row>
    <row r="55" spans="3:35" ht="17.25" customHeight="1">
      <c r="C55" s="2152"/>
      <c r="E55" s="2151"/>
      <c r="F55" s="2151"/>
      <c r="G55" s="2151"/>
      <c r="H55" s="2151"/>
      <c r="I55" s="2151"/>
      <c r="J55" s="2151"/>
      <c r="K55" s="2151"/>
      <c r="L55" s="2151"/>
      <c r="M55" s="2151"/>
      <c r="N55" s="2151"/>
      <c r="O55" s="2151"/>
      <c r="P55" s="2151"/>
      <c r="Q55" s="2151"/>
      <c r="R55" s="2151"/>
      <c r="S55" s="2151"/>
      <c r="T55" s="2151"/>
      <c r="U55" s="2151"/>
      <c r="V55" s="2151"/>
      <c r="W55" s="2151"/>
      <c r="X55" s="2151"/>
      <c r="Y55" s="2151"/>
      <c r="Z55" s="2151"/>
      <c r="AA55" s="2151"/>
      <c r="AB55" s="2151"/>
      <c r="AC55" s="2151"/>
      <c r="AD55" s="2151"/>
      <c r="AE55" s="2151"/>
      <c r="AF55" s="2151"/>
      <c r="AG55" s="2151"/>
      <c r="AH55" s="2151"/>
      <c r="AI55" s="2151"/>
    </row>
    <row r="56" spans="3:35" ht="17.25" customHeight="1">
      <c r="C56" s="154">
        <v>5</v>
      </c>
      <c r="E56" s="2151" t="s">
        <v>368</v>
      </c>
      <c r="F56" s="2151"/>
      <c r="G56" s="2151"/>
      <c r="H56" s="2151"/>
      <c r="I56" s="2151"/>
      <c r="J56" s="2151"/>
      <c r="K56" s="2151"/>
      <c r="L56" s="2151"/>
      <c r="M56" s="2151"/>
      <c r="N56" s="2151"/>
      <c r="O56" s="2151"/>
      <c r="P56" s="2151"/>
      <c r="Q56" s="2151"/>
      <c r="R56" s="2151"/>
      <c r="S56" s="2151"/>
      <c r="T56" s="2151"/>
      <c r="U56" s="2151"/>
      <c r="V56" s="2151"/>
      <c r="W56" s="2151"/>
      <c r="X56" s="2151"/>
      <c r="Y56" s="2151"/>
      <c r="Z56" s="2151"/>
      <c r="AA56" s="2151"/>
      <c r="AB56" s="2151"/>
      <c r="AC56" s="2151"/>
      <c r="AD56" s="2151"/>
      <c r="AE56" s="2151"/>
      <c r="AF56" s="2151"/>
      <c r="AG56" s="2151"/>
      <c r="AH56" s="2151"/>
      <c r="AI56" s="2151"/>
    </row>
    <row r="57" spans="3:35" ht="17.25" customHeight="1">
      <c r="C57" s="154">
        <v>6</v>
      </c>
      <c r="E57" s="2151" t="s">
        <v>369</v>
      </c>
      <c r="F57" s="2151"/>
      <c r="G57" s="2151"/>
      <c r="H57" s="2151"/>
      <c r="I57" s="2151"/>
      <c r="J57" s="2151"/>
      <c r="K57" s="2151"/>
      <c r="L57" s="2151"/>
      <c r="M57" s="2151"/>
      <c r="N57" s="2151"/>
      <c r="O57" s="2151"/>
      <c r="P57" s="2151"/>
      <c r="Q57" s="2151"/>
      <c r="R57" s="2151"/>
      <c r="S57" s="2151"/>
      <c r="T57" s="2151"/>
      <c r="U57" s="2151"/>
      <c r="V57" s="2151"/>
      <c r="W57" s="2151"/>
      <c r="X57" s="2151"/>
      <c r="Y57" s="2151"/>
      <c r="Z57" s="2151"/>
      <c r="AA57" s="2151"/>
      <c r="AB57" s="2151"/>
      <c r="AC57" s="2151"/>
      <c r="AD57" s="2151"/>
      <c r="AE57" s="2151"/>
      <c r="AF57" s="2151"/>
      <c r="AG57" s="2151"/>
      <c r="AH57" s="2151"/>
      <c r="AI57" s="2151"/>
    </row>
    <row r="58" spans="3:35" ht="17.25" customHeight="1">
      <c r="C58" s="2152" t="s">
        <v>401</v>
      </c>
      <c r="E58" s="2151" t="s">
        <v>370</v>
      </c>
      <c r="F58" s="2151"/>
      <c r="G58" s="2151"/>
      <c r="H58" s="2151"/>
      <c r="I58" s="2151"/>
      <c r="J58" s="2151"/>
      <c r="K58" s="2151"/>
      <c r="L58" s="2151"/>
      <c r="M58" s="2151"/>
      <c r="N58" s="2151"/>
      <c r="O58" s="2151"/>
      <c r="P58" s="2151"/>
      <c r="Q58" s="2151"/>
      <c r="R58" s="2151"/>
      <c r="S58" s="2151"/>
      <c r="T58" s="2151"/>
      <c r="U58" s="2151"/>
      <c r="V58" s="2151"/>
      <c r="W58" s="2151"/>
      <c r="X58" s="2151"/>
      <c r="Y58" s="2151"/>
      <c r="Z58" s="2151"/>
      <c r="AA58" s="2151"/>
      <c r="AB58" s="2151"/>
      <c r="AC58" s="2151"/>
      <c r="AD58" s="2151"/>
      <c r="AE58" s="2151"/>
      <c r="AF58" s="2151"/>
      <c r="AG58" s="2151"/>
      <c r="AH58" s="2151"/>
      <c r="AI58" s="2151"/>
    </row>
    <row r="59" spans="3:35" ht="17.25" customHeight="1">
      <c r="C59" s="2152"/>
      <c r="E59" s="2151"/>
      <c r="F59" s="2151"/>
      <c r="G59" s="2151"/>
      <c r="H59" s="2151"/>
      <c r="I59" s="2151"/>
      <c r="J59" s="2151"/>
      <c r="K59" s="2151"/>
      <c r="L59" s="2151"/>
      <c r="M59" s="2151"/>
      <c r="N59" s="2151"/>
      <c r="O59" s="2151"/>
      <c r="P59" s="2151"/>
      <c r="Q59" s="2151"/>
      <c r="R59" s="2151"/>
      <c r="S59" s="2151"/>
      <c r="T59" s="2151"/>
      <c r="U59" s="2151"/>
      <c r="V59" s="2151"/>
      <c r="W59" s="2151"/>
      <c r="X59" s="2151"/>
      <c r="Y59" s="2151"/>
      <c r="Z59" s="2151"/>
      <c r="AA59" s="2151"/>
      <c r="AB59" s="2151"/>
      <c r="AC59" s="2151"/>
      <c r="AD59" s="2151"/>
      <c r="AE59" s="2151"/>
      <c r="AF59" s="2151"/>
      <c r="AG59" s="2151"/>
      <c r="AH59" s="2151"/>
      <c r="AI59" s="2151"/>
    </row>
    <row r="100" spans="1:35" s="164" customFormat="1" ht="18.75" customHeight="1">
      <c r="A100" s="164" t="s">
        <v>371</v>
      </c>
    </row>
    <row r="101" spans="1:35" ht="17.25" customHeight="1">
      <c r="A101" s="152" t="s">
        <v>372</v>
      </c>
    </row>
    <row r="102" spans="1:35" s="156" customFormat="1" ht="34.5" customHeight="1">
      <c r="A102" s="2150" t="s">
        <v>402</v>
      </c>
      <c r="B102" s="2150"/>
      <c r="C102" s="2150"/>
      <c r="D102" s="2150"/>
      <c r="E102" s="2150"/>
      <c r="F102" s="2150"/>
      <c r="G102" s="2150"/>
      <c r="H102" s="2150"/>
      <c r="I102" s="2150"/>
      <c r="J102" s="2150"/>
      <c r="K102" s="2150"/>
      <c r="L102" s="2150"/>
      <c r="M102" s="2150"/>
      <c r="N102" s="2150"/>
      <c r="O102" s="2150"/>
      <c r="P102" s="2150"/>
      <c r="Q102" s="2150"/>
      <c r="R102" s="2150"/>
      <c r="S102" s="2150"/>
      <c r="T102" s="2150"/>
      <c r="U102" s="2150"/>
      <c r="V102" s="2150"/>
      <c r="W102" s="2150"/>
      <c r="X102" s="2150"/>
      <c r="Y102" s="2150"/>
      <c r="Z102" s="2150"/>
      <c r="AA102" s="2150"/>
      <c r="AB102" s="2150"/>
      <c r="AC102" s="2150"/>
      <c r="AD102" s="2150"/>
      <c r="AE102" s="2150"/>
      <c r="AF102" s="2150"/>
      <c r="AG102" s="2150"/>
      <c r="AH102" s="2150"/>
      <c r="AI102" s="2150"/>
    </row>
    <row r="103" spans="1:35" s="156" customFormat="1" ht="20.25" customHeight="1">
      <c r="A103" s="2150" t="s">
        <v>373</v>
      </c>
      <c r="B103" s="2150"/>
      <c r="C103" s="2150"/>
      <c r="D103" s="2150"/>
      <c r="E103" s="2150"/>
      <c r="F103" s="2150"/>
      <c r="G103" s="2150"/>
      <c r="H103" s="2150"/>
      <c r="I103" s="2150"/>
      <c r="J103" s="2150"/>
      <c r="K103" s="2150"/>
      <c r="L103" s="2150"/>
      <c r="M103" s="2150"/>
      <c r="N103" s="2150"/>
      <c r="O103" s="2150"/>
      <c r="P103" s="2150"/>
      <c r="Q103" s="2150"/>
      <c r="R103" s="2150"/>
      <c r="S103" s="2150"/>
      <c r="T103" s="2150"/>
      <c r="U103" s="2150"/>
      <c r="V103" s="2150"/>
      <c r="W103" s="2150"/>
      <c r="X103" s="2150"/>
      <c r="Y103" s="2150"/>
      <c r="Z103" s="2150"/>
      <c r="AA103" s="2150"/>
      <c r="AB103" s="2150"/>
      <c r="AC103" s="2150"/>
      <c r="AD103" s="2150"/>
      <c r="AE103" s="2150"/>
      <c r="AF103" s="2150"/>
      <c r="AG103" s="2150"/>
      <c r="AH103" s="2150"/>
      <c r="AI103" s="2150"/>
    </row>
    <row r="104" spans="1:35" s="156" customFormat="1" ht="34.5" customHeight="1">
      <c r="A104" s="2150" t="s">
        <v>374</v>
      </c>
      <c r="B104" s="2150"/>
      <c r="C104" s="2150"/>
      <c r="D104" s="2150"/>
      <c r="E104" s="2150"/>
      <c r="F104" s="2150"/>
      <c r="G104" s="2150"/>
      <c r="H104" s="2150"/>
      <c r="I104" s="2150"/>
      <c r="J104" s="2150"/>
      <c r="K104" s="2150"/>
      <c r="L104" s="2150"/>
      <c r="M104" s="2150"/>
      <c r="N104" s="2150"/>
      <c r="O104" s="2150"/>
      <c r="P104" s="2150"/>
      <c r="Q104" s="2150"/>
      <c r="R104" s="2150"/>
      <c r="S104" s="2150"/>
      <c r="T104" s="2150"/>
      <c r="U104" s="2150"/>
      <c r="V104" s="2150"/>
      <c r="W104" s="2150"/>
      <c r="X104" s="2150"/>
      <c r="Y104" s="2150"/>
      <c r="Z104" s="2150"/>
      <c r="AA104" s="2150"/>
      <c r="AB104" s="2150"/>
      <c r="AC104" s="2150"/>
      <c r="AD104" s="2150"/>
      <c r="AE104" s="2150"/>
      <c r="AF104" s="2150"/>
      <c r="AG104" s="2150"/>
      <c r="AH104" s="2150"/>
      <c r="AI104" s="2150"/>
    </row>
    <row r="105" spans="1:35" s="156" customFormat="1" ht="34.5" customHeight="1">
      <c r="A105" s="2150" t="s">
        <v>375</v>
      </c>
      <c r="B105" s="2150"/>
      <c r="C105" s="2150"/>
      <c r="D105" s="2150"/>
      <c r="E105" s="2150"/>
      <c r="F105" s="2150"/>
      <c r="G105" s="2150"/>
      <c r="H105" s="2150"/>
      <c r="I105" s="2150"/>
      <c r="J105" s="2150"/>
      <c r="K105" s="2150"/>
      <c r="L105" s="2150"/>
      <c r="M105" s="2150"/>
      <c r="N105" s="2150"/>
      <c r="O105" s="2150"/>
      <c r="P105" s="2150"/>
      <c r="Q105" s="2150"/>
      <c r="R105" s="2150"/>
      <c r="S105" s="2150"/>
      <c r="T105" s="2150"/>
      <c r="U105" s="2150"/>
      <c r="V105" s="2150"/>
      <c r="W105" s="2150"/>
      <c r="X105" s="2150"/>
      <c r="Y105" s="2150"/>
      <c r="Z105" s="2150"/>
      <c r="AA105" s="2150"/>
      <c r="AB105" s="2150"/>
      <c r="AC105" s="2150"/>
      <c r="AD105" s="2150"/>
      <c r="AE105" s="2150"/>
      <c r="AF105" s="2150"/>
      <c r="AG105" s="2150"/>
      <c r="AH105" s="2150"/>
      <c r="AI105" s="2150"/>
    </row>
    <row r="106" spans="1:35" s="156" customFormat="1" ht="48.75" customHeight="1">
      <c r="A106" s="2150" t="s">
        <v>376</v>
      </c>
      <c r="B106" s="2150"/>
      <c r="C106" s="2150"/>
      <c r="D106" s="2150"/>
      <c r="E106" s="2150"/>
      <c r="F106" s="2150"/>
      <c r="G106" s="2150"/>
      <c r="H106" s="2150"/>
      <c r="I106" s="2150"/>
      <c r="J106" s="2150"/>
      <c r="K106" s="2150"/>
      <c r="L106" s="2150"/>
      <c r="M106" s="2150"/>
      <c r="N106" s="2150"/>
      <c r="O106" s="2150"/>
      <c r="P106" s="2150"/>
      <c r="Q106" s="2150"/>
      <c r="R106" s="2150"/>
      <c r="S106" s="2150"/>
      <c r="T106" s="2150"/>
      <c r="U106" s="2150"/>
      <c r="V106" s="2150"/>
      <c r="W106" s="2150"/>
      <c r="X106" s="2150"/>
      <c r="Y106" s="2150"/>
      <c r="Z106" s="2150"/>
      <c r="AA106" s="2150"/>
      <c r="AB106" s="2150"/>
      <c r="AC106" s="2150"/>
      <c r="AD106" s="2150"/>
      <c r="AE106" s="2150"/>
      <c r="AF106" s="2150"/>
      <c r="AG106" s="2150"/>
      <c r="AH106" s="2150"/>
      <c r="AI106" s="2150"/>
    </row>
    <row r="107" spans="1:35" s="156" customFormat="1" ht="34.5" customHeight="1">
      <c r="A107" s="2150" t="s">
        <v>377</v>
      </c>
      <c r="B107" s="2150"/>
      <c r="C107" s="2150"/>
      <c r="D107" s="2150"/>
      <c r="E107" s="2150"/>
      <c r="F107" s="2150"/>
      <c r="G107" s="2150"/>
      <c r="H107" s="2150"/>
      <c r="I107" s="2150"/>
      <c r="J107" s="2150"/>
      <c r="K107" s="2150"/>
      <c r="L107" s="2150"/>
      <c r="M107" s="2150"/>
      <c r="N107" s="2150"/>
      <c r="O107" s="2150"/>
      <c r="P107" s="2150"/>
      <c r="Q107" s="2150"/>
      <c r="R107" s="2150"/>
      <c r="S107" s="2150"/>
      <c r="T107" s="2150"/>
      <c r="U107" s="2150"/>
      <c r="V107" s="2150"/>
      <c r="W107" s="2150"/>
      <c r="X107" s="2150"/>
      <c r="Y107" s="2150"/>
      <c r="Z107" s="2150"/>
      <c r="AA107" s="2150"/>
      <c r="AB107" s="2150"/>
      <c r="AC107" s="2150"/>
      <c r="AD107" s="2150"/>
      <c r="AE107" s="2150"/>
      <c r="AF107" s="2150"/>
      <c r="AG107" s="2150"/>
      <c r="AH107" s="2150"/>
      <c r="AI107" s="2150"/>
    </row>
    <row r="108" spans="1:35" s="156" customFormat="1" ht="34.5" customHeight="1">
      <c r="A108" s="2150" t="s">
        <v>378</v>
      </c>
      <c r="B108" s="2150"/>
      <c r="C108" s="2150"/>
      <c r="D108" s="2150"/>
      <c r="E108" s="2150"/>
      <c r="F108" s="2150"/>
      <c r="G108" s="2150"/>
      <c r="H108" s="2150"/>
      <c r="I108" s="2150"/>
      <c r="J108" s="2150"/>
      <c r="K108" s="2150"/>
      <c r="L108" s="2150"/>
      <c r="M108" s="2150"/>
      <c r="N108" s="2150"/>
      <c r="O108" s="2150"/>
      <c r="P108" s="2150"/>
      <c r="Q108" s="2150"/>
      <c r="R108" s="2150"/>
      <c r="S108" s="2150"/>
      <c r="T108" s="2150"/>
      <c r="U108" s="2150"/>
      <c r="V108" s="2150"/>
      <c r="W108" s="2150"/>
      <c r="X108" s="2150"/>
      <c r="Y108" s="2150"/>
      <c r="Z108" s="2150"/>
      <c r="AA108" s="2150"/>
      <c r="AB108" s="2150"/>
      <c r="AC108" s="2150"/>
      <c r="AD108" s="2150"/>
      <c r="AE108" s="2150"/>
      <c r="AF108" s="2150"/>
      <c r="AG108" s="2150"/>
      <c r="AH108" s="2150"/>
      <c r="AI108" s="2150"/>
    </row>
    <row r="109" spans="1:35" s="156" customFormat="1" ht="34.5" customHeight="1">
      <c r="A109" s="2150" t="s">
        <v>379</v>
      </c>
      <c r="B109" s="2150"/>
      <c r="C109" s="2150"/>
      <c r="D109" s="2150"/>
      <c r="E109" s="2150"/>
      <c r="F109" s="2150"/>
      <c r="G109" s="2150"/>
      <c r="H109" s="2150"/>
      <c r="I109" s="2150"/>
      <c r="J109" s="2150"/>
      <c r="K109" s="2150"/>
      <c r="L109" s="2150"/>
      <c r="M109" s="2150"/>
      <c r="N109" s="2150"/>
      <c r="O109" s="2150"/>
      <c r="P109" s="2150"/>
      <c r="Q109" s="2150"/>
      <c r="R109" s="2150"/>
      <c r="S109" s="2150"/>
      <c r="T109" s="2150"/>
      <c r="U109" s="2150"/>
      <c r="V109" s="2150"/>
      <c r="W109" s="2150"/>
      <c r="X109" s="2150"/>
      <c r="Y109" s="2150"/>
      <c r="Z109" s="2150"/>
      <c r="AA109" s="2150"/>
      <c r="AB109" s="2150"/>
      <c r="AC109" s="2150"/>
      <c r="AD109" s="2150"/>
      <c r="AE109" s="2150"/>
      <c r="AF109" s="2150"/>
      <c r="AG109" s="2150"/>
      <c r="AH109" s="2150"/>
      <c r="AI109" s="2150"/>
    </row>
    <row r="112" spans="1:35" s="164" customFormat="1" ht="18.75" customHeight="1">
      <c r="A112" s="164" t="s">
        <v>403</v>
      </c>
    </row>
    <row r="113" spans="1:35" ht="17.25" customHeight="1">
      <c r="A113" s="152" t="s">
        <v>372</v>
      </c>
    </row>
    <row r="114" spans="1:35" ht="33.75" customHeight="1">
      <c r="A114" s="2151" t="s">
        <v>404</v>
      </c>
      <c r="B114" s="2151"/>
      <c r="C114" s="2151"/>
      <c r="D114" s="2151"/>
      <c r="E114" s="2151"/>
      <c r="F114" s="2151"/>
      <c r="G114" s="2151"/>
      <c r="H114" s="2151"/>
      <c r="I114" s="2151"/>
      <c r="J114" s="2151"/>
      <c r="K114" s="2151"/>
      <c r="L114" s="2151"/>
      <c r="M114" s="2151"/>
      <c r="N114" s="2151"/>
      <c r="O114" s="2151"/>
      <c r="P114" s="2151"/>
      <c r="Q114" s="2151"/>
      <c r="R114" s="2151"/>
      <c r="S114" s="2151"/>
      <c r="T114" s="2151"/>
      <c r="U114" s="2151"/>
      <c r="V114" s="2151"/>
      <c r="W114" s="2151"/>
      <c r="X114" s="2151"/>
      <c r="Y114" s="2151"/>
      <c r="Z114" s="2151"/>
      <c r="AA114" s="2151"/>
      <c r="AB114" s="2151"/>
      <c r="AC114" s="2151"/>
      <c r="AD114" s="2151"/>
      <c r="AE114" s="2151"/>
      <c r="AF114" s="2151"/>
      <c r="AG114" s="2151"/>
      <c r="AH114" s="2151"/>
      <c r="AI114" s="2151"/>
    </row>
    <row r="115" spans="1:35" ht="23.25" customHeight="1">
      <c r="A115" s="2151" t="s">
        <v>380</v>
      </c>
      <c r="B115" s="2151"/>
      <c r="C115" s="2151"/>
      <c r="D115" s="2151"/>
      <c r="E115" s="2151"/>
      <c r="F115" s="2151"/>
      <c r="G115" s="2151"/>
      <c r="H115" s="2151"/>
      <c r="I115" s="2151"/>
      <c r="J115" s="2151"/>
      <c r="K115" s="2151"/>
      <c r="L115" s="2151"/>
      <c r="M115" s="2151"/>
      <c r="N115" s="2151"/>
      <c r="O115" s="2151"/>
      <c r="P115" s="2151"/>
      <c r="Q115" s="2151"/>
      <c r="R115" s="2151"/>
      <c r="S115" s="2151"/>
      <c r="T115" s="2151"/>
      <c r="U115" s="2151"/>
      <c r="V115" s="2151"/>
      <c r="W115" s="2151"/>
      <c r="X115" s="2151"/>
      <c r="Y115" s="2151"/>
      <c r="Z115" s="2151"/>
      <c r="AA115" s="2151"/>
      <c r="AB115" s="2151"/>
      <c r="AC115" s="2151"/>
      <c r="AD115" s="2151"/>
      <c r="AE115" s="2151"/>
      <c r="AF115" s="2151"/>
      <c r="AG115" s="2151"/>
      <c r="AH115" s="2151"/>
      <c r="AI115" s="2151"/>
    </row>
    <row r="116" spans="1:35" ht="33.75" customHeight="1">
      <c r="A116" s="2151" t="s">
        <v>381</v>
      </c>
      <c r="B116" s="2151"/>
      <c r="C116" s="2151"/>
      <c r="D116" s="2151"/>
      <c r="E116" s="2151"/>
      <c r="F116" s="2151"/>
      <c r="G116" s="2151"/>
      <c r="H116" s="2151"/>
      <c r="I116" s="2151"/>
      <c r="J116" s="2151"/>
      <c r="K116" s="2151"/>
      <c r="L116" s="2151"/>
      <c r="M116" s="2151"/>
      <c r="N116" s="2151"/>
      <c r="O116" s="2151"/>
      <c r="P116" s="2151"/>
      <c r="Q116" s="2151"/>
      <c r="R116" s="2151"/>
      <c r="S116" s="2151"/>
      <c r="T116" s="2151"/>
      <c r="U116" s="2151"/>
      <c r="V116" s="2151"/>
      <c r="W116" s="2151"/>
      <c r="X116" s="2151"/>
      <c r="Y116" s="2151"/>
      <c r="Z116" s="2151"/>
      <c r="AA116" s="2151"/>
      <c r="AB116" s="2151"/>
      <c r="AC116" s="2151"/>
      <c r="AD116" s="2151"/>
      <c r="AE116" s="2151"/>
      <c r="AF116" s="2151"/>
      <c r="AG116" s="2151"/>
      <c r="AH116" s="2151"/>
      <c r="AI116" s="2151"/>
    </row>
    <row r="117" spans="1:35" ht="33.75" customHeight="1">
      <c r="A117" s="2151" t="s">
        <v>382</v>
      </c>
      <c r="B117" s="2151"/>
      <c r="C117" s="2151"/>
      <c r="D117" s="2151"/>
      <c r="E117" s="2151"/>
      <c r="F117" s="2151"/>
      <c r="G117" s="2151"/>
      <c r="H117" s="2151"/>
      <c r="I117" s="2151"/>
      <c r="J117" s="2151"/>
      <c r="K117" s="2151"/>
      <c r="L117" s="2151"/>
      <c r="M117" s="2151"/>
      <c r="N117" s="2151"/>
      <c r="O117" s="2151"/>
      <c r="P117" s="2151"/>
      <c r="Q117" s="2151"/>
      <c r="R117" s="2151"/>
      <c r="S117" s="2151"/>
      <c r="T117" s="2151"/>
      <c r="U117" s="2151"/>
      <c r="V117" s="2151"/>
      <c r="W117" s="2151"/>
      <c r="X117" s="2151"/>
      <c r="Y117" s="2151"/>
      <c r="Z117" s="2151"/>
      <c r="AA117" s="2151"/>
      <c r="AB117" s="2151"/>
      <c r="AC117" s="2151"/>
      <c r="AD117" s="2151"/>
      <c r="AE117" s="2151"/>
      <c r="AF117" s="2151"/>
      <c r="AG117" s="2151"/>
      <c r="AH117" s="2151"/>
      <c r="AI117" s="2151"/>
    </row>
  </sheetData>
  <mergeCells count="124">
    <mergeCell ref="A2:AI2"/>
    <mergeCell ref="J18:U18"/>
    <mergeCell ref="J19:U19"/>
    <mergeCell ref="J20:U20"/>
    <mergeCell ref="X18:AI18"/>
    <mergeCell ref="X19:AI19"/>
    <mergeCell ref="X20:AI20"/>
    <mergeCell ref="V18:W18"/>
    <mergeCell ref="V19:W19"/>
    <mergeCell ref="V20:W20"/>
    <mergeCell ref="H18:I18"/>
    <mergeCell ref="H19:I19"/>
    <mergeCell ref="H20:I20"/>
    <mergeCell ref="A4:I4"/>
    <mergeCell ref="A16:G24"/>
    <mergeCell ref="V21:AI24"/>
    <mergeCell ref="J21:U21"/>
    <mergeCell ref="J22:U22"/>
    <mergeCell ref="J23:U23"/>
    <mergeCell ref="J24:U24"/>
    <mergeCell ref="W6:AH6"/>
    <mergeCell ref="J17:U17"/>
    <mergeCell ref="X17:AI17"/>
    <mergeCell ref="V17:W17"/>
    <mergeCell ref="H17:I17"/>
    <mergeCell ref="H16:U16"/>
    <mergeCell ref="A15:O15"/>
    <mergeCell ref="H22:I22"/>
    <mergeCell ref="H23:I23"/>
    <mergeCell ref="H24:I24"/>
    <mergeCell ref="H21:I21"/>
    <mergeCell ref="W7:AH7"/>
    <mergeCell ref="V16:AI16"/>
    <mergeCell ref="P14:AI14"/>
    <mergeCell ref="P15:AI15"/>
    <mergeCell ref="W8:AH8"/>
    <mergeCell ref="P6:R6"/>
    <mergeCell ref="S6:V6"/>
    <mergeCell ref="S8:V8"/>
    <mergeCell ref="W11:AG11"/>
    <mergeCell ref="AB3:AC3"/>
    <mergeCell ref="A14:O14"/>
    <mergeCell ref="W28:X28"/>
    <mergeCell ref="W29:X29"/>
    <mergeCell ref="Z28:AA28"/>
    <mergeCell ref="Z29:AA29"/>
    <mergeCell ref="T28:U28"/>
    <mergeCell ref="T29:U29"/>
    <mergeCell ref="A28:O29"/>
    <mergeCell ref="P27:S27"/>
    <mergeCell ref="T27:AI27"/>
    <mergeCell ref="A25:O26"/>
    <mergeCell ref="P25:Y25"/>
    <mergeCell ref="Z25:AI25"/>
    <mergeCell ref="P26:Y26"/>
    <mergeCell ref="Z26:AI26"/>
    <mergeCell ref="A27:O27"/>
    <mergeCell ref="P29:Q29"/>
    <mergeCell ref="P28:Q28"/>
    <mergeCell ref="R28:S28"/>
    <mergeCell ref="A32:O32"/>
    <mergeCell ref="A33:O34"/>
    <mergeCell ref="A35:O36"/>
    <mergeCell ref="A42:O42"/>
    <mergeCell ref="P30:S30"/>
    <mergeCell ref="P33:AI33"/>
    <mergeCell ref="W34:Z34"/>
    <mergeCell ref="AA34:AI34"/>
    <mergeCell ref="AA36:AI36"/>
    <mergeCell ref="A41:O41"/>
    <mergeCell ref="AB30:AI30"/>
    <mergeCell ref="AB31:AI31"/>
    <mergeCell ref="P35:AI35"/>
    <mergeCell ref="W36:Z36"/>
    <mergeCell ref="P37:AI37"/>
    <mergeCell ref="W38:Z38"/>
    <mergeCell ref="A30:O31"/>
    <mergeCell ref="A37:O38"/>
    <mergeCell ref="A39:O40"/>
    <mergeCell ref="AA38:AI38"/>
    <mergeCell ref="AA40:AI40"/>
    <mergeCell ref="P41:AI41"/>
    <mergeCell ref="P42:AI42"/>
    <mergeCell ref="AC28:AG29"/>
    <mergeCell ref="AH28:AI29"/>
    <mergeCell ref="P40:V40"/>
    <mergeCell ref="P38:V38"/>
    <mergeCell ref="P36:V36"/>
    <mergeCell ref="P34:V34"/>
    <mergeCell ref="T30:W30"/>
    <mergeCell ref="X30:AA30"/>
    <mergeCell ref="P31:S31"/>
    <mergeCell ref="T31:W31"/>
    <mergeCell ref="X31:AA31"/>
    <mergeCell ref="P32:AI32"/>
    <mergeCell ref="R29:S29"/>
    <mergeCell ref="C54:C55"/>
    <mergeCell ref="E50:AI51"/>
    <mergeCell ref="E52:AI53"/>
    <mergeCell ref="E54:AI55"/>
    <mergeCell ref="C58:C59"/>
    <mergeCell ref="E58:AI59"/>
    <mergeCell ref="E56:AI56"/>
    <mergeCell ref="E57:AI57"/>
    <mergeCell ref="P39:AI39"/>
    <mergeCell ref="W40:Z40"/>
    <mergeCell ref="A43:AI43"/>
    <mergeCell ref="A44:AI44"/>
    <mergeCell ref="E48:AI49"/>
    <mergeCell ref="C48:C49"/>
    <mergeCell ref="C50:C51"/>
    <mergeCell ref="C52:C53"/>
    <mergeCell ref="A108:AI108"/>
    <mergeCell ref="A109:AI109"/>
    <mergeCell ref="A114:AI114"/>
    <mergeCell ref="A115:AI115"/>
    <mergeCell ref="A116:AI116"/>
    <mergeCell ref="A117:AI117"/>
    <mergeCell ref="A102:AI102"/>
    <mergeCell ref="A103:AI103"/>
    <mergeCell ref="A104:AI104"/>
    <mergeCell ref="A105:AI105"/>
    <mergeCell ref="A106:AI106"/>
    <mergeCell ref="A107:AI107"/>
  </mergeCells>
  <phoneticPr fontId="8"/>
  <printOptions horizontalCentered="1" verticalCentered="1"/>
  <pageMargins left="0.39370078740157483" right="0.39370078740157483" top="0.15748031496062992" bottom="0.15748031496062992" header="0.51181102362204722" footer="0.51181102362204722"/>
  <pageSetup paperSize="9" scale="95" orientation="portrait" horizontalDpi="300" verticalDpi="300" r:id="rId1"/>
  <headerFooter alignWithMargins="0"/>
  <rowBreaks count="1" manualBreakCount="1">
    <brk id="44" max="34" man="1"/>
  </row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A99DF-B6A1-4E50-AF1F-2A6EE7D4DCF0}">
  <sheetPr>
    <tabColor theme="4" tint="0.39997558519241921"/>
  </sheetPr>
  <dimension ref="A1:J62"/>
  <sheetViews>
    <sheetView view="pageBreakPreview" zoomScaleNormal="100" zoomScaleSheetLayoutView="100" workbookViewId="0"/>
  </sheetViews>
  <sheetFormatPr defaultRowHeight="13.5"/>
  <cols>
    <col min="11" max="11" width="15.625" customWidth="1"/>
  </cols>
  <sheetData>
    <row r="1" spans="1:10" s="734" customFormat="1" ht="13.5" customHeight="1">
      <c r="A1" s="289" t="s">
        <v>1852</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c r="F19" s="1052"/>
      <c r="G19" s="1056"/>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s="1986" t="s">
        <v>545</v>
      </c>
      <c r="B23" s="1986"/>
      <c r="C23" s="1986"/>
      <c r="D23" s="1986"/>
      <c r="E23" s="1986"/>
      <c r="F23" s="1986"/>
      <c r="G23" s="1986"/>
      <c r="H23" s="1986"/>
      <c r="I23" s="1986"/>
      <c r="J23"/>
    </row>
    <row r="24" spans="1:10" s="734" customFormat="1" ht="13.5" customHeight="1">
      <c r="A24" s="1986"/>
      <c r="B24" s="1986"/>
      <c r="C24" s="1986"/>
      <c r="D24" s="1986"/>
      <c r="E24" s="1986"/>
      <c r="F24" s="1986"/>
      <c r="G24" s="1986"/>
      <c r="H24" s="1986"/>
      <c r="I24" s="1986"/>
      <c r="J24"/>
    </row>
    <row r="25" spans="1:10" s="734" customFormat="1" ht="13.5" customHeight="1">
      <c r="A25"/>
      <c r="B25"/>
      <c r="C25" s="731"/>
      <c r="D25" s="1055" t="s">
        <v>668</v>
      </c>
      <c r="E25" s="1057">
        <v>1</v>
      </c>
      <c r="F25" s="1055" t="s">
        <v>669</v>
      </c>
      <c r="G25" s="731"/>
      <c r="H25"/>
      <c r="I25"/>
      <c r="J25"/>
    </row>
    <row r="26" spans="1:10" ht="13.5" customHeight="1">
      <c r="C26" s="731"/>
      <c r="D26" s="1055"/>
      <c r="E26" s="1057"/>
      <c r="F26" s="1055"/>
      <c r="G26" s="731"/>
    </row>
    <row r="27" spans="1:10" ht="13.5" customHeight="1"/>
    <row r="28" spans="1:10" ht="13.5" customHeight="1"/>
    <row r="29" spans="1:10" ht="13.5" customHeight="1"/>
    <row r="30" spans="1:10" ht="13.5" customHeight="1">
      <c r="B30" t="s">
        <v>1722</v>
      </c>
    </row>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21">
    <mergeCell ref="G47:H47"/>
    <mergeCell ref="G48:H48"/>
    <mergeCell ref="B40:H40"/>
    <mergeCell ref="G42:H42"/>
    <mergeCell ref="G43:H43"/>
    <mergeCell ref="G44:H44"/>
    <mergeCell ref="G45:H45"/>
    <mergeCell ref="G46:H46"/>
    <mergeCell ref="E19:F19"/>
    <mergeCell ref="G19:I19"/>
    <mergeCell ref="A23:I24"/>
    <mergeCell ref="D25:D26"/>
    <mergeCell ref="E25:E26"/>
    <mergeCell ref="F25:F26"/>
    <mergeCell ref="E17:F17"/>
    <mergeCell ref="G17:I17"/>
    <mergeCell ref="H2:I2"/>
    <mergeCell ref="G5:I5"/>
    <mergeCell ref="A10:C10"/>
    <mergeCell ref="E15:F15"/>
    <mergeCell ref="G15:I15"/>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B92E0-8868-4AD3-897F-41A1D0EB8E79}">
  <sheetPr>
    <tabColor theme="5" tint="0.59999389629810485"/>
  </sheetPr>
  <dimension ref="A1:J62"/>
  <sheetViews>
    <sheetView view="pageBreakPreview" zoomScaleNormal="100" zoomScaleSheetLayoutView="100" workbookViewId="0"/>
  </sheetViews>
  <sheetFormatPr defaultRowHeight="13.5"/>
  <cols>
    <col min="11" max="11" width="15.625" customWidth="1"/>
  </cols>
  <sheetData>
    <row r="1" spans="1:10" s="734" customFormat="1" ht="13.5" customHeight="1">
      <c r="A1" s="289" t="s">
        <v>1853</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c r="F19" s="1052"/>
      <c r="G19" s="1056"/>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s="1986" t="s">
        <v>1306</v>
      </c>
      <c r="B23" s="1986"/>
      <c r="C23" s="1986"/>
      <c r="D23" s="1986"/>
      <c r="E23" s="1986"/>
      <c r="F23" s="1986"/>
      <c r="G23" s="1986"/>
      <c r="H23" s="1986"/>
      <c r="I23" s="1986"/>
      <c r="J23"/>
    </row>
    <row r="24" spans="1:10" s="734" customFormat="1" ht="13.5" customHeight="1">
      <c r="A24" s="1986"/>
      <c r="B24" s="1986"/>
      <c r="C24" s="1986"/>
      <c r="D24" s="1986"/>
      <c r="E24" s="1986"/>
      <c r="F24" s="1986"/>
      <c r="G24" s="1986"/>
      <c r="H24" s="1986"/>
      <c r="I24" s="1986"/>
      <c r="J24"/>
    </row>
    <row r="25" spans="1:10" s="734" customFormat="1" ht="13.5" customHeight="1">
      <c r="A25"/>
      <c r="B25"/>
      <c r="C25" s="731"/>
      <c r="D25" s="1055" t="s">
        <v>668</v>
      </c>
      <c r="E25" s="1057">
        <v>1</v>
      </c>
      <c r="F25" s="1055" t="s">
        <v>669</v>
      </c>
      <c r="G25" s="731"/>
      <c r="H25"/>
      <c r="I25"/>
      <c r="J25"/>
    </row>
    <row r="26" spans="1:10" ht="13.5" customHeight="1">
      <c r="C26" s="731"/>
      <c r="D26" s="1055"/>
      <c r="E26" s="1057"/>
      <c r="F26" s="1055"/>
      <c r="G26" s="731"/>
    </row>
    <row r="27" spans="1:10" ht="13.5" customHeight="1"/>
    <row r="28" spans="1:10" ht="13.5" customHeight="1"/>
    <row r="29" spans="1:10" ht="13.5" customHeight="1"/>
    <row r="30" spans="1:10" ht="13.5" customHeight="1">
      <c r="B30" t="s">
        <v>1723</v>
      </c>
    </row>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21">
    <mergeCell ref="G47:H47"/>
    <mergeCell ref="G48:H48"/>
    <mergeCell ref="B40:H40"/>
    <mergeCell ref="G42:H42"/>
    <mergeCell ref="G43:H43"/>
    <mergeCell ref="G44:H44"/>
    <mergeCell ref="G45:H45"/>
    <mergeCell ref="G46:H46"/>
    <mergeCell ref="E19:F19"/>
    <mergeCell ref="G19:I19"/>
    <mergeCell ref="A23:I24"/>
    <mergeCell ref="D25:D26"/>
    <mergeCell ref="E25:E26"/>
    <mergeCell ref="F25:F26"/>
    <mergeCell ref="E17:F17"/>
    <mergeCell ref="G17:I17"/>
    <mergeCell ref="H2:I2"/>
    <mergeCell ref="G5:I5"/>
    <mergeCell ref="A10:C10"/>
    <mergeCell ref="E15:F15"/>
    <mergeCell ref="G15:I15"/>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762BF-77DB-4C5D-96C2-03B5883376D5}">
  <sheetPr>
    <tabColor theme="5" tint="0.59999389629810485"/>
    <pageSetUpPr fitToPage="1"/>
  </sheetPr>
  <dimension ref="A1:K26"/>
  <sheetViews>
    <sheetView view="pageBreakPreview" zoomScaleNormal="85" zoomScaleSheetLayoutView="100" workbookViewId="0"/>
  </sheetViews>
  <sheetFormatPr defaultRowHeight="13.5"/>
  <cols>
    <col min="1" max="3" width="3.75" style="574" customWidth="1"/>
    <col min="4" max="4" width="11.5" style="574" customWidth="1"/>
    <col min="5" max="6" width="5.5" style="574" bestFit="1" customWidth="1"/>
    <col min="7" max="7" width="14.75" style="574" customWidth="1"/>
    <col min="8" max="8" width="9" style="574"/>
    <col min="9" max="9" width="14.625" style="574" customWidth="1"/>
    <col min="10" max="10" width="7.625" style="574" customWidth="1"/>
    <col min="11" max="11" width="16.5" style="574" customWidth="1"/>
    <col min="12" max="256" width="9" style="574"/>
    <col min="257" max="259" width="3.75" style="574" customWidth="1"/>
    <col min="260" max="260" width="11.5" style="574" customWidth="1"/>
    <col min="261" max="262" width="5.5" style="574" bestFit="1" customWidth="1"/>
    <col min="263" max="263" width="14.75" style="574" customWidth="1"/>
    <col min="264" max="264" width="9" style="574"/>
    <col min="265" max="265" width="14.625" style="574" customWidth="1"/>
    <col min="266" max="266" width="7.625" style="574" customWidth="1"/>
    <col min="267" max="267" width="16.5" style="574" customWidth="1"/>
    <col min="268" max="512" width="9" style="574"/>
    <col min="513" max="515" width="3.75" style="574" customWidth="1"/>
    <col min="516" max="516" width="11.5" style="574" customWidth="1"/>
    <col min="517" max="518" width="5.5" style="574" bestFit="1" customWidth="1"/>
    <col min="519" max="519" width="14.75" style="574" customWidth="1"/>
    <col min="520" max="520" width="9" style="574"/>
    <col min="521" max="521" width="14.625" style="574" customWidth="1"/>
    <col min="522" max="522" width="7.625" style="574" customWidth="1"/>
    <col min="523" max="523" width="16.5" style="574" customWidth="1"/>
    <col min="524" max="768" width="9" style="574"/>
    <col min="769" max="771" width="3.75" style="574" customWidth="1"/>
    <col min="772" max="772" width="11.5" style="574" customWidth="1"/>
    <col min="773" max="774" width="5.5" style="574" bestFit="1" customWidth="1"/>
    <col min="775" max="775" width="14.75" style="574" customWidth="1"/>
    <col min="776" max="776" width="9" style="574"/>
    <col min="777" max="777" width="14.625" style="574" customWidth="1"/>
    <col min="778" max="778" width="7.625" style="574" customWidth="1"/>
    <col min="779" max="779" width="16.5" style="574" customWidth="1"/>
    <col min="780" max="1024" width="9" style="574"/>
    <col min="1025" max="1027" width="3.75" style="574" customWidth="1"/>
    <col min="1028" max="1028" width="11.5" style="574" customWidth="1"/>
    <col min="1029" max="1030" width="5.5" style="574" bestFit="1" customWidth="1"/>
    <col min="1031" max="1031" width="14.75" style="574" customWidth="1"/>
    <col min="1032" max="1032" width="9" style="574"/>
    <col min="1033" max="1033" width="14.625" style="574" customWidth="1"/>
    <col min="1034" max="1034" width="7.625" style="574" customWidth="1"/>
    <col min="1035" max="1035" width="16.5" style="574" customWidth="1"/>
    <col min="1036" max="1280" width="9" style="574"/>
    <col min="1281" max="1283" width="3.75" style="574" customWidth="1"/>
    <col min="1284" max="1284" width="11.5" style="574" customWidth="1"/>
    <col min="1285" max="1286" width="5.5" style="574" bestFit="1" customWidth="1"/>
    <col min="1287" max="1287" width="14.75" style="574" customWidth="1"/>
    <col min="1288" max="1288" width="9" style="574"/>
    <col min="1289" max="1289" width="14.625" style="574" customWidth="1"/>
    <col min="1290" max="1290" width="7.625" style="574" customWidth="1"/>
    <col min="1291" max="1291" width="16.5" style="574" customWidth="1"/>
    <col min="1292" max="1536" width="9" style="574"/>
    <col min="1537" max="1539" width="3.75" style="574" customWidth="1"/>
    <col min="1540" max="1540" width="11.5" style="574" customWidth="1"/>
    <col min="1541" max="1542" width="5.5" style="574" bestFit="1" customWidth="1"/>
    <col min="1543" max="1543" width="14.75" style="574" customWidth="1"/>
    <col min="1544" max="1544" width="9" style="574"/>
    <col min="1545" max="1545" width="14.625" style="574" customWidth="1"/>
    <col min="1546" max="1546" width="7.625" style="574" customWidth="1"/>
    <col min="1547" max="1547" width="16.5" style="574" customWidth="1"/>
    <col min="1548" max="1792" width="9" style="574"/>
    <col min="1793" max="1795" width="3.75" style="574" customWidth="1"/>
    <col min="1796" max="1796" width="11.5" style="574" customWidth="1"/>
    <col min="1797" max="1798" width="5.5" style="574" bestFit="1" customWidth="1"/>
    <col min="1799" max="1799" width="14.75" style="574" customWidth="1"/>
    <col min="1800" max="1800" width="9" style="574"/>
    <col min="1801" max="1801" width="14.625" style="574" customWidth="1"/>
    <col min="1802" max="1802" width="7.625" style="574" customWidth="1"/>
    <col min="1803" max="1803" width="16.5" style="574" customWidth="1"/>
    <col min="1804" max="2048" width="9" style="574"/>
    <col min="2049" max="2051" width="3.75" style="574" customWidth="1"/>
    <col min="2052" max="2052" width="11.5" style="574" customWidth="1"/>
    <col min="2053" max="2054" width="5.5" style="574" bestFit="1" customWidth="1"/>
    <col min="2055" max="2055" width="14.75" style="574" customWidth="1"/>
    <col min="2056" max="2056" width="9" style="574"/>
    <col min="2057" max="2057" width="14.625" style="574" customWidth="1"/>
    <col min="2058" max="2058" width="7.625" style="574" customWidth="1"/>
    <col min="2059" max="2059" width="16.5" style="574" customWidth="1"/>
    <col min="2060" max="2304" width="9" style="574"/>
    <col min="2305" max="2307" width="3.75" style="574" customWidth="1"/>
    <col min="2308" max="2308" width="11.5" style="574" customWidth="1"/>
    <col min="2309" max="2310" width="5.5" style="574" bestFit="1" customWidth="1"/>
    <col min="2311" max="2311" width="14.75" style="574" customWidth="1"/>
    <col min="2312" max="2312" width="9" style="574"/>
    <col min="2313" max="2313" width="14.625" style="574" customWidth="1"/>
    <col min="2314" max="2314" width="7.625" style="574" customWidth="1"/>
    <col min="2315" max="2315" width="16.5" style="574" customWidth="1"/>
    <col min="2316" max="2560" width="9" style="574"/>
    <col min="2561" max="2563" width="3.75" style="574" customWidth="1"/>
    <col min="2564" max="2564" width="11.5" style="574" customWidth="1"/>
    <col min="2565" max="2566" width="5.5" style="574" bestFit="1" customWidth="1"/>
    <col min="2567" max="2567" width="14.75" style="574" customWidth="1"/>
    <col min="2568" max="2568" width="9" style="574"/>
    <col min="2569" max="2569" width="14.625" style="574" customWidth="1"/>
    <col min="2570" max="2570" width="7.625" style="574" customWidth="1"/>
    <col min="2571" max="2571" width="16.5" style="574" customWidth="1"/>
    <col min="2572" max="2816" width="9" style="574"/>
    <col min="2817" max="2819" width="3.75" style="574" customWidth="1"/>
    <col min="2820" max="2820" width="11.5" style="574" customWidth="1"/>
    <col min="2821" max="2822" width="5.5" style="574" bestFit="1" customWidth="1"/>
    <col min="2823" max="2823" width="14.75" style="574" customWidth="1"/>
    <col min="2824" max="2824" width="9" style="574"/>
    <col min="2825" max="2825" width="14.625" style="574" customWidth="1"/>
    <col min="2826" max="2826" width="7.625" style="574" customWidth="1"/>
    <col min="2827" max="2827" width="16.5" style="574" customWidth="1"/>
    <col min="2828" max="3072" width="9" style="574"/>
    <col min="3073" max="3075" width="3.75" style="574" customWidth="1"/>
    <col min="3076" max="3076" width="11.5" style="574" customWidth="1"/>
    <col min="3077" max="3078" width="5.5" style="574" bestFit="1" customWidth="1"/>
    <col min="3079" max="3079" width="14.75" style="574" customWidth="1"/>
    <col min="3080" max="3080" width="9" style="574"/>
    <col min="3081" max="3081" width="14.625" style="574" customWidth="1"/>
    <col min="3082" max="3082" width="7.625" style="574" customWidth="1"/>
    <col min="3083" max="3083" width="16.5" style="574" customWidth="1"/>
    <col min="3084" max="3328" width="9" style="574"/>
    <col min="3329" max="3331" width="3.75" style="574" customWidth="1"/>
    <col min="3332" max="3332" width="11.5" style="574" customWidth="1"/>
    <col min="3333" max="3334" width="5.5" style="574" bestFit="1" customWidth="1"/>
    <col min="3335" max="3335" width="14.75" style="574" customWidth="1"/>
    <col min="3336" max="3336" width="9" style="574"/>
    <col min="3337" max="3337" width="14.625" style="574" customWidth="1"/>
    <col min="3338" max="3338" width="7.625" style="574" customWidth="1"/>
    <col min="3339" max="3339" width="16.5" style="574" customWidth="1"/>
    <col min="3340" max="3584" width="9" style="574"/>
    <col min="3585" max="3587" width="3.75" style="574" customWidth="1"/>
    <col min="3588" max="3588" width="11.5" style="574" customWidth="1"/>
    <col min="3589" max="3590" width="5.5" style="574" bestFit="1" customWidth="1"/>
    <col min="3591" max="3591" width="14.75" style="574" customWidth="1"/>
    <col min="3592" max="3592" width="9" style="574"/>
    <col min="3593" max="3593" width="14.625" style="574" customWidth="1"/>
    <col min="3594" max="3594" width="7.625" style="574" customWidth="1"/>
    <col min="3595" max="3595" width="16.5" style="574" customWidth="1"/>
    <col min="3596" max="3840" width="9" style="574"/>
    <col min="3841" max="3843" width="3.75" style="574" customWidth="1"/>
    <col min="3844" max="3844" width="11.5" style="574" customWidth="1"/>
    <col min="3845" max="3846" width="5.5" style="574" bestFit="1" customWidth="1"/>
    <col min="3847" max="3847" width="14.75" style="574" customWidth="1"/>
    <col min="3848" max="3848" width="9" style="574"/>
    <col min="3849" max="3849" width="14.625" style="574" customWidth="1"/>
    <col min="3850" max="3850" width="7.625" style="574" customWidth="1"/>
    <col min="3851" max="3851" width="16.5" style="574" customWidth="1"/>
    <col min="3852" max="4096" width="9" style="574"/>
    <col min="4097" max="4099" width="3.75" style="574" customWidth="1"/>
    <col min="4100" max="4100" width="11.5" style="574" customWidth="1"/>
    <col min="4101" max="4102" width="5.5" style="574" bestFit="1" customWidth="1"/>
    <col min="4103" max="4103" width="14.75" style="574" customWidth="1"/>
    <col min="4104" max="4104" width="9" style="574"/>
    <col min="4105" max="4105" width="14.625" style="574" customWidth="1"/>
    <col min="4106" max="4106" width="7.625" style="574" customWidth="1"/>
    <col min="4107" max="4107" width="16.5" style="574" customWidth="1"/>
    <col min="4108" max="4352" width="9" style="574"/>
    <col min="4353" max="4355" width="3.75" style="574" customWidth="1"/>
    <col min="4356" max="4356" width="11.5" style="574" customWidth="1"/>
    <col min="4357" max="4358" width="5.5" style="574" bestFit="1" customWidth="1"/>
    <col min="4359" max="4359" width="14.75" style="574" customWidth="1"/>
    <col min="4360" max="4360" width="9" style="574"/>
    <col min="4361" max="4361" width="14.625" style="574" customWidth="1"/>
    <col min="4362" max="4362" width="7.625" style="574" customWidth="1"/>
    <col min="4363" max="4363" width="16.5" style="574" customWidth="1"/>
    <col min="4364" max="4608" width="9" style="574"/>
    <col min="4609" max="4611" width="3.75" style="574" customWidth="1"/>
    <col min="4612" max="4612" width="11.5" style="574" customWidth="1"/>
    <col min="4613" max="4614" width="5.5" style="574" bestFit="1" customWidth="1"/>
    <col min="4615" max="4615" width="14.75" style="574" customWidth="1"/>
    <col min="4616" max="4616" width="9" style="574"/>
    <col min="4617" max="4617" width="14.625" style="574" customWidth="1"/>
    <col min="4618" max="4618" width="7.625" style="574" customWidth="1"/>
    <col min="4619" max="4619" width="16.5" style="574" customWidth="1"/>
    <col min="4620" max="4864" width="9" style="574"/>
    <col min="4865" max="4867" width="3.75" style="574" customWidth="1"/>
    <col min="4868" max="4868" width="11.5" style="574" customWidth="1"/>
    <col min="4869" max="4870" width="5.5" style="574" bestFit="1" customWidth="1"/>
    <col min="4871" max="4871" width="14.75" style="574" customWidth="1"/>
    <col min="4872" max="4872" width="9" style="574"/>
    <col min="4873" max="4873" width="14.625" style="574" customWidth="1"/>
    <col min="4874" max="4874" width="7.625" style="574" customWidth="1"/>
    <col min="4875" max="4875" width="16.5" style="574" customWidth="1"/>
    <col min="4876" max="5120" width="9" style="574"/>
    <col min="5121" max="5123" width="3.75" style="574" customWidth="1"/>
    <col min="5124" max="5124" width="11.5" style="574" customWidth="1"/>
    <col min="5125" max="5126" width="5.5" style="574" bestFit="1" customWidth="1"/>
    <col min="5127" max="5127" width="14.75" style="574" customWidth="1"/>
    <col min="5128" max="5128" width="9" style="574"/>
    <col min="5129" max="5129" width="14.625" style="574" customWidth="1"/>
    <col min="5130" max="5130" width="7.625" style="574" customWidth="1"/>
    <col min="5131" max="5131" width="16.5" style="574" customWidth="1"/>
    <col min="5132" max="5376" width="9" style="574"/>
    <col min="5377" max="5379" width="3.75" style="574" customWidth="1"/>
    <col min="5380" max="5380" width="11.5" style="574" customWidth="1"/>
    <col min="5381" max="5382" width="5.5" style="574" bestFit="1" customWidth="1"/>
    <col min="5383" max="5383" width="14.75" style="574" customWidth="1"/>
    <col min="5384" max="5384" width="9" style="574"/>
    <col min="5385" max="5385" width="14.625" style="574" customWidth="1"/>
    <col min="5386" max="5386" width="7.625" style="574" customWidth="1"/>
    <col min="5387" max="5387" width="16.5" style="574" customWidth="1"/>
    <col min="5388" max="5632" width="9" style="574"/>
    <col min="5633" max="5635" width="3.75" style="574" customWidth="1"/>
    <col min="5636" max="5636" width="11.5" style="574" customWidth="1"/>
    <col min="5637" max="5638" width="5.5" style="574" bestFit="1" customWidth="1"/>
    <col min="5639" max="5639" width="14.75" style="574" customWidth="1"/>
    <col min="5640" max="5640" width="9" style="574"/>
    <col min="5641" max="5641" width="14.625" style="574" customWidth="1"/>
    <col min="5642" max="5642" width="7.625" style="574" customWidth="1"/>
    <col min="5643" max="5643" width="16.5" style="574" customWidth="1"/>
    <col min="5644" max="5888" width="9" style="574"/>
    <col min="5889" max="5891" width="3.75" style="574" customWidth="1"/>
    <col min="5892" max="5892" width="11.5" style="574" customWidth="1"/>
    <col min="5893" max="5894" width="5.5" style="574" bestFit="1" customWidth="1"/>
    <col min="5895" max="5895" width="14.75" style="574" customWidth="1"/>
    <col min="5896" max="5896" width="9" style="574"/>
    <col min="5897" max="5897" width="14.625" style="574" customWidth="1"/>
    <col min="5898" max="5898" width="7.625" style="574" customWidth="1"/>
    <col min="5899" max="5899" width="16.5" style="574" customWidth="1"/>
    <col min="5900" max="6144" width="9" style="574"/>
    <col min="6145" max="6147" width="3.75" style="574" customWidth="1"/>
    <col min="6148" max="6148" width="11.5" style="574" customWidth="1"/>
    <col min="6149" max="6150" width="5.5" style="574" bestFit="1" customWidth="1"/>
    <col min="6151" max="6151" width="14.75" style="574" customWidth="1"/>
    <col min="6152" max="6152" width="9" style="574"/>
    <col min="6153" max="6153" width="14.625" style="574" customWidth="1"/>
    <col min="6154" max="6154" width="7.625" style="574" customWidth="1"/>
    <col min="6155" max="6155" width="16.5" style="574" customWidth="1"/>
    <col min="6156" max="6400" width="9" style="574"/>
    <col min="6401" max="6403" width="3.75" style="574" customWidth="1"/>
    <col min="6404" max="6404" width="11.5" style="574" customWidth="1"/>
    <col min="6405" max="6406" width="5.5" style="574" bestFit="1" customWidth="1"/>
    <col min="6407" max="6407" width="14.75" style="574" customWidth="1"/>
    <col min="6408" max="6408" width="9" style="574"/>
    <col min="6409" max="6409" width="14.625" style="574" customWidth="1"/>
    <col min="6410" max="6410" width="7.625" style="574" customWidth="1"/>
    <col min="6411" max="6411" width="16.5" style="574" customWidth="1"/>
    <col min="6412" max="6656" width="9" style="574"/>
    <col min="6657" max="6659" width="3.75" style="574" customWidth="1"/>
    <col min="6660" max="6660" width="11.5" style="574" customWidth="1"/>
    <col min="6661" max="6662" width="5.5" style="574" bestFit="1" customWidth="1"/>
    <col min="6663" max="6663" width="14.75" style="574" customWidth="1"/>
    <col min="6664" max="6664" width="9" style="574"/>
    <col min="6665" max="6665" width="14.625" style="574" customWidth="1"/>
    <col min="6666" max="6666" width="7.625" style="574" customWidth="1"/>
    <col min="6667" max="6667" width="16.5" style="574" customWidth="1"/>
    <col min="6668" max="6912" width="9" style="574"/>
    <col min="6913" max="6915" width="3.75" style="574" customWidth="1"/>
    <col min="6916" max="6916" width="11.5" style="574" customWidth="1"/>
    <col min="6917" max="6918" width="5.5" style="574" bestFit="1" customWidth="1"/>
    <col min="6919" max="6919" width="14.75" style="574" customWidth="1"/>
    <col min="6920" max="6920" width="9" style="574"/>
    <col min="6921" max="6921" width="14.625" style="574" customWidth="1"/>
    <col min="6922" max="6922" width="7.625" style="574" customWidth="1"/>
    <col min="6923" max="6923" width="16.5" style="574" customWidth="1"/>
    <col min="6924" max="7168" width="9" style="574"/>
    <col min="7169" max="7171" width="3.75" style="574" customWidth="1"/>
    <col min="7172" max="7172" width="11.5" style="574" customWidth="1"/>
    <col min="7173" max="7174" width="5.5" style="574" bestFit="1" customWidth="1"/>
    <col min="7175" max="7175" width="14.75" style="574" customWidth="1"/>
    <col min="7176" max="7176" width="9" style="574"/>
    <col min="7177" max="7177" width="14.625" style="574" customWidth="1"/>
    <col min="7178" max="7178" width="7.625" style="574" customWidth="1"/>
    <col min="7179" max="7179" width="16.5" style="574" customWidth="1"/>
    <col min="7180" max="7424" width="9" style="574"/>
    <col min="7425" max="7427" width="3.75" style="574" customWidth="1"/>
    <col min="7428" max="7428" width="11.5" style="574" customWidth="1"/>
    <col min="7429" max="7430" width="5.5" style="574" bestFit="1" customWidth="1"/>
    <col min="7431" max="7431" width="14.75" style="574" customWidth="1"/>
    <col min="7432" max="7432" width="9" style="574"/>
    <col min="7433" max="7433" width="14.625" style="574" customWidth="1"/>
    <col min="7434" max="7434" width="7.625" style="574" customWidth="1"/>
    <col min="7435" max="7435" width="16.5" style="574" customWidth="1"/>
    <col min="7436" max="7680" width="9" style="574"/>
    <col min="7681" max="7683" width="3.75" style="574" customWidth="1"/>
    <col min="7684" max="7684" width="11.5" style="574" customWidth="1"/>
    <col min="7685" max="7686" width="5.5" style="574" bestFit="1" customWidth="1"/>
    <col min="7687" max="7687" width="14.75" style="574" customWidth="1"/>
    <col min="7688" max="7688" width="9" style="574"/>
    <col min="7689" max="7689" width="14.625" style="574" customWidth="1"/>
    <col min="7690" max="7690" width="7.625" style="574" customWidth="1"/>
    <col min="7691" max="7691" width="16.5" style="574" customWidth="1"/>
    <col min="7692" max="7936" width="9" style="574"/>
    <col min="7937" max="7939" width="3.75" style="574" customWidth="1"/>
    <col min="7940" max="7940" width="11.5" style="574" customWidth="1"/>
    <col min="7941" max="7942" width="5.5" style="574" bestFit="1" customWidth="1"/>
    <col min="7943" max="7943" width="14.75" style="574" customWidth="1"/>
    <col min="7944" max="7944" width="9" style="574"/>
    <col min="7945" max="7945" width="14.625" style="574" customWidth="1"/>
    <col min="7946" max="7946" width="7.625" style="574" customWidth="1"/>
    <col min="7947" max="7947" width="16.5" style="574" customWidth="1"/>
    <col min="7948" max="8192" width="9" style="574"/>
    <col min="8193" max="8195" width="3.75" style="574" customWidth="1"/>
    <col min="8196" max="8196" width="11.5" style="574" customWidth="1"/>
    <col min="8197" max="8198" width="5.5" style="574" bestFit="1" customWidth="1"/>
    <col min="8199" max="8199" width="14.75" style="574" customWidth="1"/>
    <col min="8200" max="8200" width="9" style="574"/>
    <col min="8201" max="8201" width="14.625" style="574" customWidth="1"/>
    <col min="8202" max="8202" width="7.625" style="574" customWidth="1"/>
    <col min="8203" max="8203" width="16.5" style="574" customWidth="1"/>
    <col min="8204" max="8448" width="9" style="574"/>
    <col min="8449" max="8451" width="3.75" style="574" customWidth="1"/>
    <col min="8452" max="8452" width="11.5" style="574" customWidth="1"/>
    <col min="8453" max="8454" width="5.5" style="574" bestFit="1" customWidth="1"/>
    <col min="8455" max="8455" width="14.75" style="574" customWidth="1"/>
    <col min="8456" max="8456" width="9" style="574"/>
    <col min="8457" max="8457" width="14.625" style="574" customWidth="1"/>
    <col min="8458" max="8458" width="7.625" style="574" customWidth="1"/>
    <col min="8459" max="8459" width="16.5" style="574" customWidth="1"/>
    <col min="8460" max="8704" width="9" style="574"/>
    <col min="8705" max="8707" width="3.75" style="574" customWidth="1"/>
    <col min="8708" max="8708" width="11.5" style="574" customWidth="1"/>
    <col min="8709" max="8710" width="5.5" style="574" bestFit="1" customWidth="1"/>
    <col min="8711" max="8711" width="14.75" style="574" customWidth="1"/>
    <col min="8712" max="8712" width="9" style="574"/>
    <col min="8713" max="8713" width="14.625" style="574" customWidth="1"/>
    <col min="8714" max="8714" width="7.625" style="574" customWidth="1"/>
    <col min="8715" max="8715" width="16.5" style="574" customWidth="1"/>
    <col min="8716" max="8960" width="9" style="574"/>
    <col min="8961" max="8963" width="3.75" style="574" customWidth="1"/>
    <col min="8964" max="8964" width="11.5" style="574" customWidth="1"/>
    <col min="8965" max="8966" width="5.5" style="574" bestFit="1" customWidth="1"/>
    <col min="8967" max="8967" width="14.75" style="574" customWidth="1"/>
    <col min="8968" max="8968" width="9" style="574"/>
    <col min="8969" max="8969" width="14.625" style="574" customWidth="1"/>
    <col min="8970" max="8970" width="7.625" style="574" customWidth="1"/>
    <col min="8971" max="8971" width="16.5" style="574" customWidth="1"/>
    <col min="8972" max="9216" width="9" style="574"/>
    <col min="9217" max="9219" width="3.75" style="574" customWidth="1"/>
    <col min="9220" max="9220" width="11.5" style="574" customWidth="1"/>
    <col min="9221" max="9222" width="5.5" style="574" bestFit="1" customWidth="1"/>
    <col min="9223" max="9223" width="14.75" style="574" customWidth="1"/>
    <col min="9224" max="9224" width="9" style="574"/>
    <col min="9225" max="9225" width="14.625" style="574" customWidth="1"/>
    <col min="9226" max="9226" width="7.625" style="574" customWidth="1"/>
    <col min="9227" max="9227" width="16.5" style="574" customWidth="1"/>
    <col min="9228" max="9472" width="9" style="574"/>
    <col min="9473" max="9475" width="3.75" style="574" customWidth="1"/>
    <col min="9476" max="9476" width="11.5" style="574" customWidth="1"/>
    <col min="9477" max="9478" width="5.5" style="574" bestFit="1" customWidth="1"/>
    <col min="9479" max="9479" width="14.75" style="574" customWidth="1"/>
    <col min="9480" max="9480" width="9" style="574"/>
    <col min="9481" max="9481" width="14.625" style="574" customWidth="1"/>
    <col min="9482" max="9482" width="7.625" style="574" customWidth="1"/>
    <col min="9483" max="9483" width="16.5" style="574" customWidth="1"/>
    <col min="9484" max="9728" width="9" style="574"/>
    <col min="9729" max="9731" width="3.75" style="574" customWidth="1"/>
    <col min="9732" max="9732" width="11.5" style="574" customWidth="1"/>
    <col min="9733" max="9734" width="5.5" style="574" bestFit="1" customWidth="1"/>
    <col min="9735" max="9735" width="14.75" style="574" customWidth="1"/>
    <col min="9736" max="9736" width="9" style="574"/>
    <col min="9737" max="9737" width="14.625" style="574" customWidth="1"/>
    <col min="9738" max="9738" width="7.625" style="574" customWidth="1"/>
    <col min="9739" max="9739" width="16.5" style="574" customWidth="1"/>
    <col min="9740" max="9984" width="9" style="574"/>
    <col min="9985" max="9987" width="3.75" style="574" customWidth="1"/>
    <col min="9988" max="9988" width="11.5" style="574" customWidth="1"/>
    <col min="9989" max="9990" width="5.5" style="574" bestFit="1" customWidth="1"/>
    <col min="9991" max="9991" width="14.75" style="574" customWidth="1"/>
    <col min="9992" max="9992" width="9" style="574"/>
    <col min="9993" max="9993" width="14.625" style="574" customWidth="1"/>
    <col min="9994" max="9994" width="7.625" style="574" customWidth="1"/>
    <col min="9995" max="9995" width="16.5" style="574" customWidth="1"/>
    <col min="9996" max="10240" width="9" style="574"/>
    <col min="10241" max="10243" width="3.75" style="574" customWidth="1"/>
    <col min="10244" max="10244" width="11.5" style="574" customWidth="1"/>
    <col min="10245" max="10246" width="5.5" style="574" bestFit="1" customWidth="1"/>
    <col min="10247" max="10247" width="14.75" style="574" customWidth="1"/>
    <col min="10248" max="10248" width="9" style="574"/>
    <col min="10249" max="10249" width="14.625" style="574" customWidth="1"/>
    <col min="10250" max="10250" width="7.625" style="574" customWidth="1"/>
    <col min="10251" max="10251" width="16.5" style="574" customWidth="1"/>
    <col min="10252" max="10496" width="9" style="574"/>
    <col min="10497" max="10499" width="3.75" style="574" customWidth="1"/>
    <col min="10500" max="10500" width="11.5" style="574" customWidth="1"/>
    <col min="10501" max="10502" width="5.5" style="574" bestFit="1" customWidth="1"/>
    <col min="10503" max="10503" width="14.75" style="574" customWidth="1"/>
    <col min="10504" max="10504" width="9" style="574"/>
    <col min="10505" max="10505" width="14.625" style="574" customWidth="1"/>
    <col min="10506" max="10506" width="7.625" style="574" customWidth="1"/>
    <col min="10507" max="10507" width="16.5" style="574" customWidth="1"/>
    <col min="10508" max="10752" width="9" style="574"/>
    <col min="10753" max="10755" width="3.75" style="574" customWidth="1"/>
    <col min="10756" max="10756" width="11.5" style="574" customWidth="1"/>
    <col min="10757" max="10758" width="5.5" style="574" bestFit="1" customWidth="1"/>
    <col min="10759" max="10759" width="14.75" style="574" customWidth="1"/>
    <col min="10760" max="10760" width="9" style="574"/>
    <col min="10761" max="10761" width="14.625" style="574" customWidth="1"/>
    <col min="10762" max="10762" width="7.625" style="574" customWidth="1"/>
    <col min="10763" max="10763" width="16.5" style="574" customWidth="1"/>
    <col min="10764" max="11008" width="9" style="574"/>
    <col min="11009" max="11011" width="3.75" style="574" customWidth="1"/>
    <col min="11012" max="11012" width="11.5" style="574" customWidth="1"/>
    <col min="11013" max="11014" width="5.5" style="574" bestFit="1" customWidth="1"/>
    <col min="11015" max="11015" width="14.75" style="574" customWidth="1"/>
    <col min="11016" max="11016" width="9" style="574"/>
    <col min="11017" max="11017" width="14.625" style="574" customWidth="1"/>
    <col min="11018" max="11018" width="7.625" style="574" customWidth="1"/>
    <col min="11019" max="11019" width="16.5" style="574" customWidth="1"/>
    <col min="11020" max="11264" width="9" style="574"/>
    <col min="11265" max="11267" width="3.75" style="574" customWidth="1"/>
    <col min="11268" max="11268" width="11.5" style="574" customWidth="1"/>
    <col min="11269" max="11270" width="5.5" style="574" bestFit="1" customWidth="1"/>
    <col min="11271" max="11271" width="14.75" style="574" customWidth="1"/>
    <col min="11272" max="11272" width="9" style="574"/>
    <col min="11273" max="11273" width="14.625" style="574" customWidth="1"/>
    <col min="11274" max="11274" width="7.625" style="574" customWidth="1"/>
    <col min="11275" max="11275" width="16.5" style="574" customWidth="1"/>
    <col min="11276" max="11520" width="9" style="574"/>
    <col min="11521" max="11523" width="3.75" style="574" customWidth="1"/>
    <col min="11524" max="11524" width="11.5" style="574" customWidth="1"/>
    <col min="11525" max="11526" width="5.5" style="574" bestFit="1" customWidth="1"/>
    <col min="11527" max="11527" width="14.75" style="574" customWidth="1"/>
    <col min="11528" max="11528" width="9" style="574"/>
    <col min="11529" max="11529" width="14.625" style="574" customWidth="1"/>
    <col min="11530" max="11530" width="7.625" style="574" customWidth="1"/>
    <col min="11531" max="11531" width="16.5" style="574" customWidth="1"/>
    <col min="11532" max="11776" width="9" style="574"/>
    <col min="11777" max="11779" width="3.75" style="574" customWidth="1"/>
    <col min="11780" max="11780" width="11.5" style="574" customWidth="1"/>
    <col min="11781" max="11782" width="5.5" style="574" bestFit="1" customWidth="1"/>
    <col min="11783" max="11783" width="14.75" style="574" customWidth="1"/>
    <col min="11784" max="11784" width="9" style="574"/>
    <col min="11785" max="11785" width="14.625" style="574" customWidth="1"/>
    <col min="11786" max="11786" width="7.625" style="574" customWidth="1"/>
    <col min="11787" max="11787" width="16.5" style="574" customWidth="1"/>
    <col min="11788" max="12032" width="9" style="574"/>
    <col min="12033" max="12035" width="3.75" style="574" customWidth="1"/>
    <col min="12036" max="12036" width="11.5" style="574" customWidth="1"/>
    <col min="12037" max="12038" width="5.5" style="574" bestFit="1" customWidth="1"/>
    <col min="12039" max="12039" width="14.75" style="574" customWidth="1"/>
    <col min="12040" max="12040" width="9" style="574"/>
    <col min="12041" max="12041" width="14.625" style="574" customWidth="1"/>
    <col min="12042" max="12042" width="7.625" style="574" customWidth="1"/>
    <col min="12043" max="12043" width="16.5" style="574" customWidth="1"/>
    <col min="12044" max="12288" width="9" style="574"/>
    <col min="12289" max="12291" width="3.75" style="574" customWidth="1"/>
    <col min="12292" max="12292" width="11.5" style="574" customWidth="1"/>
    <col min="12293" max="12294" width="5.5" style="574" bestFit="1" customWidth="1"/>
    <col min="12295" max="12295" width="14.75" style="574" customWidth="1"/>
    <col min="12296" max="12296" width="9" style="574"/>
    <col min="12297" max="12297" width="14.625" style="574" customWidth="1"/>
    <col min="12298" max="12298" width="7.625" style="574" customWidth="1"/>
    <col min="12299" max="12299" width="16.5" style="574" customWidth="1"/>
    <col min="12300" max="12544" width="9" style="574"/>
    <col min="12545" max="12547" width="3.75" style="574" customWidth="1"/>
    <col min="12548" max="12548" width="11.5" style="574" customWidth="1"/>
    <col min="12549" max="12550" width="5.5" style="574" bestFit="1" customWidth="1"/>
    <col min="12551" max="12551" width="14.75" style="574" customWidth="1"/>
    <col min="12552" max="12552" width="9" style="574"/>
    <col min="12553" max="12553" width="14.625" style="574" customWidth="1"/>
    <col min="12554" max="12554" width="7.625" style="574" customWidth="1"/>
    <col min="12555" max="12555" width="16.5" style="574" customWidth="1"/>
    <col min="12556" max="12800" width="9" style="574"/>
    <col min="12801" max="12803" width="3.75" style="574" customWidth="1"/>
    <col min="12804" max="12804" width="11.5" style="574" customWidth="1"/>
    <col min="12805" max="12806" width="5.5" style="574" bestFit="1" customWidth="1"/>
    <col min="12807" max="12807" width="14.75" style="574" customWidth="1"/>
    <col min="12808" max="12808" width="9" style="574"/>
    <col min="12809" max="12809" width="14.625" style="574" customWidth="1"/>
    <col min="12810" max="12810" width="7.625" style="574" customWidth="1"/>
    <col min="12811" max="12811" width="16.5" style="574" customWidth="1"/>
    <col min="12812" max="13056" width="9" style="574"/>
    <col min="13057" max="13059" width="3.75" style="574" customWidth="1"/>
    <col min="13060" max="13060" width="11.5" style="574" customWidth="1"/>
    <col min="13061" max="13062" width="5.5" style="574" bestFit="1" customWidth="1"/>
    <col min="13063" max="13063" width="14.75" style="574" customWidth="1"/>
    <col min="13064" max="13064" width="9" style="574"/>
    <col min="13065" max="13065" width="14.625" style="574" customWidth="1"/>
    <col min="13066" max="13066" width="7.625" style="574" customWidth="1"/>
    <col min="13067" max="13067" width="16.5" style="574" customWidth="1"/>
    <col min="13068" max="13312" width="9" style="574"/>
    <col min="13313" max="13315" width="3.75" style="574" customWidth="1"/>
    <col min="13316" max="13316" width="11.5" style="574" customWidth="1"/>
    <col min="13317" max="13318" width="5.5" style="574" bestFit="1" customWidth="1"/>
    <col min="13319" max="13319" width="14.75" style="574" customWidth="1"/>
    <col min="13320" max="13320" width="9" style="574"/>
    <col min="13321" max="13321" width="14.625" style="574" customWidth="1"/>
    <col min="13322" max="13322" width="7.625" style="574" customWidth="1"/>
    <col min="13323" max="13323" width="16.5" style="574" customWidth="1"/>
    <col min="13324" max="13568" width="9" style="574"/>
    <col min="13569" max="13571" width="3.75" style="574" customWidth="1"/>
    <col min="13572" max="13572" width="11.5" style="574" customWidth="1"/>
    <col min="13573" max="13574" width="5.5" style="574" bestFit="1" customWidth="1"/>
    <col min="13575" max="13575" width="14.75" style="574" customWidth="1"/>
    <col min="13576" max="13576" width="9" style="574"/>
    <col min="13577" max="13577" width="14.625" style="574" customWidth="1"/>
    <col min="13578" max="13578" width="7.625" style="574" customWidth="1"/>
    <col min="13579" max="13579" width="16.5" style="574" customWidth="1"/>
    <col min="13580" max="13824" width="9" style="574"/>
    <col min="13825" max="13827" width="3.75" style="574" customWidth="1"/>
    <col min="13828" max="13828" width="11.5" style="574" customWidth="1"/>
    <col min="13829" max="13830" width="5.5" style="574" bestFit="1" customWidth="1"/>
    <col min="13831" max="13831" width="14.75" style="574" customWidth="1"/>
    <col min="13832" max="13832" width="9" style="574"/>
    <col min="13833" max="13833" width="14.625" style="574" customWidth="1"/>
    <col min="13834" max="13834" width="7.625" style="574" customWidth="1"/>
    <col min="13835" max="13835" width="16.5" style="574" customWidth="1"/>
    <col min="13836" max="14080" width="9" style="574"/>
    <col min="14081" max="14083" width="3.75" style="574" customWidth="1"/>
    <col min="14084" max="14084" width="11.5" style="574" customWidth="1"/>
    <col min="14085" max="14086" width="5.5" style="574" bestFit="1" customWidth="1"/>
    <col min="14087" max="14087" width="14.75" style="574" customWidth="1"/>
    <col min="14088" max="14088" width="9" style="574"/>
    <col min="14089" max="14089" width="14.625" style="574" customWidth="1"/>
    <col min="14090" max="14090" width="7.625" style="574" customWidth="1"/>
    <col min="14091" max="14091" width="16.5" style="574" customWidth="1"/>
    <col min="14092" max="14336" width="9" style="574"/>
    <col min="14337" max="14339" width="3.75" style="574" customWidth="1"/>
    <col min="14340" max="14340" width="11.5" style="574" customWidth="1"/>
    <col min="14341" max="14342" width="5.5" style="574" bestFit="1" customWidth="1"/>
    <col min="14343" max="14343" width="14.75" style="574" customWidth="1"/>
    <col min="14344" max="14344" width="9" style="574"/>
    <col min="14345" max="14345" width="14.625" style="574" customWidth="1"/>
    <col min="14346" max="14346" width="7.625" style="574" customWidth="1"/>
    <col min="14347" max="14347" width="16.5" style="574" customWidth="1"/>
    <col min="14348" max="14592" width="9" style="574"/>
    <col min="14593" max="14595" width="3.75" style="574" customWidth="1"/>
    <col min="14596" max="14596" width="11.5" style="574" customWidth="1"/>
    <col min="14597" max="14598" width="5.5" style="574" bestFit="1" customWidth="1"/>
    <col min="14599" max="14599" width="14.75" style="574" customWidth="1"/>
    <col min="14600" max="14600" width="9" style="574"/>
    <col min="14601" max="14601" width="14.625" style="574" customWidth="1"/>
    <col min="14602" max="14602" width="7.625" style="574" customWidth="1"/>
    <col min="14603" max="14603" width="16.5" style="574" customWidth="1"/>
    <col min="14604" max="14848" width="9" style="574"/>
    <col min="14849" max="14851" width="3.75" style="574" customWidth="1"/>
    <col min="14852" max="14852" width="11.5" style="574" customWidth="1"/>
    <col min="14853" max="14854" width="5.5" style="574" bestFit="1" customWidth="1"/>
    <col min="14855" max="14855" width="14.75" style="574" customWidth="1"/>
    <col min="14856" max="14856" width="9" style="574"/>
    <col min="14857" max="14857" width="14.625" style="574" customWidth="1"/>
    <col min="14858" max="14858" width="7.625" style="574" customWidth="1"/>
    <col min="14859" max="14859" width="16.5" style="574" customWidth="1"/>
    <col min="14860" max="15104" width="9" style="574"/>
    <col min="15105" max="15107" width="3.75" style="574" customWidth="1"/>
    <col min="15108" max="15108" width="11.5" style="574" customWidth="1"/>
    <col min="15109" max="15110" width="5.5" style="574" bestFit="1" customWidth="1"/>
    <col min="15111" max="15111" width="14.75" style="574" customWidth="1"/>
    <col min="15112" max="15112" width="9" style="574"/>
    <col min="15113" max="15113" width="14.625" style="574" customWidth="1"/>
    <col min="15114" max="15114" width="7.625" style="574" customWidth="1"/>
    <col min="15115" max="15115" width="16.5" style="574" customWidth="1"/>
    <col min="15116" max="15360" width="9" style="574"/>
    <col min="15361" max="15363" width="3.75" style="574" customWidth="1"/>
    <col min="15364" max="15364" width="11.5" style="574" customWidth="1"/>
    <col min="15365" max="15366" width="5.5" style="574" bestFit="1" customWidth="1"/>
    <col min="15367" max="15367" width="14.75" style="574" customWidth="1"/>
    <col min="15368" max="15368" width="9" style="574"/>
    <col min="15369" max="15369" width="14.625" style="574" customWidth="1"/>
    <col min="15370" max="15370" width="7.625" style="574" customWidth="1"/>
    <col min="15371" max="15371" width="16.5" style="574" customWidth="1"/>
    <col min="15372" max="15616" width="9" style="574"/>
    <col min="15617" max="15619" width="3.75" style="574" customWidth="1"/>
    <col min="15620" max="15620" width="11.5" style="574" customWidth="1"/>
    <col min="15621" max="15622" width="5.5" style="574" bestFit="1" customWidth="1"/>
    <col min="15623" max="15623" width="14.75" style="574" customWidth="1"/>
    <col min="15624" max="15624" width="9" style="574"/>
    <col min="15625" max="15625" width="14.625" style="574" customWidth="1"/>
    <col min="15626" max="15626" width="7.625" style="574" customWidth="1"/>
    <col min="15627" max="15627" width="16.5" style="574" customWidth="1"/>
    <col min="15628" max="15872" width="9" style="574"/>
    <col min="15873" max="15875" width="3.75" style="574" customWidth="1"/>
    <col min="15876" max="15876" width="11.5" style="574" customWidth="1"/>
    <col min="15877" max="15878" width="5.5" style="574" bestFit="1" customWidth="1"/>
    <col min="15879" max="15879" width="14.75" style="574" customWidth="1"/>
    <col min="15880" max="15880" width="9" style="574"/>
    <col min="15881" max="15881" width="14.625" style="574" customWidth="1"/>
    <col min="15882" max="15882" width="7.625" style="574" customWidth="1"/>
    <col min="15883" max="15883" width="16.5" style="574" customWidth="1"/>
    <col min="15884" max="16128" width="9" style="574"/>
    <col min="16129" max="16131" width="3.75" style="574" customWidth="1"/>
    <col min="16132" max="16132" width="11.5" style="574" customWidth="1"/>
    <col min="16133" max="16134" width="5.5" style="574" bestFit="1" customWidth="1"/>
    <col min="16135" max="16135" width="14.75" style="574" customWidth="1"/>
    <col min="16136" max="16136" width="9" style="574"/>
    <col min="16137" max="16137" width="14.625" style="574" customWidth="1"/>
    <col min="16138" max="16138" width="7.625" style="574" customWidth="1"/>
    <col min="16139" max="16139" width="16.5" style="574" customWidth="1"/>
    <col min="16140" max="16384" width="9" style="574"/>
  </cols>
  <sheetData>
    <row r="1" spans="1:11" ht="22.5" customHeight="1" thickBot="1">
      <c r="A1" s="289" t="s">
        <v>1854</v>
      </c>
      <c r="H1" s="575"/>
      <c r="I1" s="890"/>
      <c r="J1" s="890" t="s">
        <v>1775</v>
      </c>
      <c r="K1" s="957" t="s">
        <v>1781</v>
      </c>
    </row>
    <row r="2" spans="1:11" ht="9.75" customHeight="1">
      <c r="A2" s="578"/>
      <c r="B2" s="579"/>
      <c r="C2" s="579"/>
      <c r="D2" s="579"/>
      <c r="E2" s="596"/>
      <c r="F2" s="596"/>
      <c r="G2" s="596"/>
      <c r="H2" s="596"/>
      <c r="I2" s="596"/>
      <c r="J2" s="579"/>
      <c r="K2" s="580"/>
    </row>
    <row r="3" spans="1:11" ht="21">
      <c r="A3" s="581"/>
      <c r="B3" s="582"/>
      <c r="C3" s="582"/>
      <c r="D3" s="577"/>
      <c r="E3" s="597"/>
      <c r="F3" s="597"/>
      <c r="G3" s="599" t="s">
        <v>1304</v>
      </c>
      <c r="H3" s="838">
        <v>1</v>
      </c>
      <c r="I3" s="600" t="s">
        <v>1305</v>
      </c>
      <c r="J3" s="582"/>
      <c r="K3" s="583"/>
    </row>
    <row r="4" spans="1:11" ht="9.75" customHeight="1" thickBot="1">
      <c r="A4" s="584"/>
      <c r="B4" s="576"/>
      <c r="C4" s="576"/>
      <c r="D4" s="576"/>
      <c r="E4" s="598"/>
      <c r="F4" s="598"/>
      <c r="G4" s="598"/>
      <c r="H4" s="598"/>
      <c r="I4" s="598"/>
      <c r="J4" s="576"/>
      <c r="K4" s="585"/>
    </row>
    <row r="5" spans="1:11" ht="22.5" customHeight="1">
      <c r="A5" s="2310" t="s">
        <v>1300</v>
      </c>
      <c r="B5" s="2311"/>
      <c r="C5" s="2312"/>
      <c r="D5" s="2313" t="str">
        <f>基礎情報!B3</f>
        <v>海老名○○○工事</v>
      </c>
      <c r="E5" s="2314"/>
      <c r="F5" s="2314"/>
      <c r="G5" s="2315"/>
      <c r="H5" s="592" t="s">
        <v>1301</v>
      </c>
      <c r="I5" s="2316" t="str">
        <f>基礎情報!B11&amp;" "&amp;基礎情報!B13&amp;" "&amp;基礎情報!B14</f>
        <v>有限会社海老名工務店 代表取締役 海老名　花子</v>
      </c>
      <c r="J5" s="2317"/>
      <c r="K5" s="2318"/>
    </row>
    <row r="6" spans="1:11" ht="22.5" customHeight="1">
      <c r="A6" s="2245" t="s">
        <v>1273</v>
      </c>
      <c r="B6" s="2246"/>
      <c r="C6" s="2246"/>
      <c r="D6" s="2319"/>
      <c r="E6" s="2294"/>
      <c r="F6" s="2294"/>
      <c r="G6" s="2294"/>
      <c r="H6" s="593" t="s">
        <v>1302</v>
      </c>
      <c r="I6" s="2320">
        <f>基礎情報!B9</f>
        <v>1100000000</v>
      </c>
      <c r="J6" s="2321"/>
      <c r="K6" s="2322"/>
    </row>
    <row r="7" spans="1:11" ht="22.5" customHeight="1">
      <c r="A7" s="2245" t="s">
        <v>1274</v>
      </c>
      <c r="B7" s="2246"/>
      <c r="C7" s="2246"/>
      <c r="D7" s="2294" t="str">
        <f>基礎情報!B4</f>
        <v>海老名市○○○○番地　地内</v>
      </c>
      <c r="E7" s="2294"/>
      <c r="F7" s="2294"/>
      <c r="G7" s="2294"/>
      <c r="H7" s="2295" t="s">
        <v>1303</v>
      </c>
      <c r="I7" s="2296" t="str">
        <f>基礎情報!B5</f>
        <v>○○一式（L=○○ｍ、W=○○ｍ）</v>
      </c>
      <c r="J7" s="2297"/>
      <c r="K7" s="2298"/>
    </row>
    <row r="8" spans="1:11" ht="22.5" customHeight="1">
      <c r="A8" s="2305" t="s">
        <v>1275</v>
      </c>
      <c r="B8" s="2246"/>
      <c r="C8" s="2246"/>
      <c r="D8" s="2306">
        <f>基礎情報!B6</f>
        <v>45447</v>
      </c>
      <c r="E8" s="2307"/>
      <c r="F8" s="2307"/>
      <c r="G8" s="594" t="s">
        <v>134</v>
      </c>
      <c r="H8" s="2246"/>
      <c r="I8" s="2299"/>
      <c r="J8" s="2300"/>
      <c r="K8" s="2301"/>
    </row>
    <row r="9" spans="1:11" ht="22.5" customHeight="1" thickBot="1">
      <c r="A9" s="2248"/>
      <c r="B9" s="2249"/>
      <c r="C9" s="2249"/>
      <c r="D9" s="2308">
        <f>IF(基礎情報!B8="",基礎情報!B7,基礎情報!B8)</f>
        <v>45702</v>
      </c>
      <c r="E9" s="2309"/>
      <c r="F9" s="2309"/>
      <c r="G9" s="595" t="s">
        <v>135</v>
      </c>
      <c r="H9" s="2249"/>
      <c r="I9" s="2302"/>
      <c r="J9" s="2303"/>
      <c r="K9" s="2304"/>
    </row>
    <row r="10" spans="1:11" ht="22.5" customHeight="1" thickBot="1">
      <c r="A10" s="2285" t="s">
        <v>1276</v>
      </c>
      <c r="B10" s="2286"/>
      <c r="C10" s="2286"/>
      <c r="D10" s="2287"/>
      <c r="E10" s="2288" t="s">
        <v>1277</v>
      </c>
      <c r="F10" s="2289"/>
      <c r="G10" s="831" t="s">
        <v>1751</v>
      </c>
      <c r="H10" s="586" t="s">
        <v>1278</v>
      </c>
      <c r="I10" s="832" t="s">
        <v>1752</v>
      </c>
      <c r="J10" s="587" t="s">
        <v>1279</v>
      </c>
      <c r="K10" s="833" t="s">
        <v>1455</v>
      </c>
    </row>
    <row r="11" spans="1:11" ht="30" customHeight="1">
      <c r="A11" s="2290" t="s">
        <v>1280</v>
      </c>
      <c r="B11" s="2291"/>
      <c r="C11" s="2291"/>
      <c r="D11" s="2291"/>
      <c r="E11" s="2292" t="s">
        <v>1753</v>
      </c>
      <c r="F11" s="2293"/>
      <c r="G11" s="2293"/>
      <c r="H11" s="2293"/>
      <c r="I11" s="2293"/>
      <c r="J11" s="588" t="s">
        <v>1281</v>
      </c>
      <c r="K11" s="834" t="s">
        <v>1755</v>
      </c>
    </row>
    <row r="12" spans="1:11" ht="30" customHeight="1">
      <c r="A12" s="2245" t="s">
        <v>1282</v>
      </c>
      <c r="B12" s="2246"/>
      <c r="C12" s="2246"/>
      <c r="D12" s="2246"/>
      <c r="E12" s="612" t="s">
        <v>1754</v>
      </c>
      <c r="F12" s="613"/>
      <c r="G12" s="613"/>
      <c r="H12" s="613"/>
      <c r="I12" s="613"/>
      <c r="J12" s="613"/>
      <c r="K12" s="614"/>
    </row>
    <row r="13" spans="1:11" ht="22.5" customHeight="1">
      <c r="A13" s="2253" t="s">
        <v>1283</v>
      </c>
      <c r="B13" s="2254"/>
      <c r="C13" s="2254"/>
      <c r="D13" s="2255"/>
      <c r="E13" s="2259" t="s">
        <v>1284</v>
      </c>
      <c r="F13" s="2260"/>
      <c r="G13" s="601" t="s">
        <v>1756</v>
      </c>
      <c r="H13" s="601"/>
      <c r="I13" s="601"/>
      <c r="J13" s="601"/>
      <c r="K13" s="602"/>
    </row>
    <row r="14" spans="1:11" ht="22.5" customHeight="1">
      <c r="A14" s="2256"/>
      <c r="B14" s="2257"/>
      <c r="C14" s="2257"/>
      <c r="D14" s="2258"/>
      <c r="E14" s="2261" t="s">
        <v>1285</v>
      </c>
      <c r="F14" s="2239"/>
      <c r="G14" s="603" t="s">
        <v>1286</v>
      </c>
      <c r="H14" s="603"/>
      <c r="I14" s="603"/>
      <c r="J14" s="603"/>
      <c r="K14" s="604"/>
    </row>
    <row r="15" spans="1:11" ht="27" customHeight="1">
      <c r="A15" s="2262" t="s">
        <v>1287</v>
      </c>
      <c r="B15" s="2263" t="s">
        <v>1284</v>
      </c>
      <c r="C15" s="2246" t="s">
        <v>1288</v>
      </c>
      <c r="D15" s="2246"/>
      <c r="E15" s="589" t="s">
        <v>1289</v>
      </c>
      <c r="F15" s="589" t="s">
        <v>1290</v>
      </c>
      <c r="G15" s="2283" t="s">
        <v>1291</v>
      </c>
      <c r="H15" s="2284"/>
      <c r="I15" s="2275" t="s">
        <v>1292</v>
      </c>
      <c r="J15" s="2276"/>
      <c r="K15" s="590" t="s">
        <v>1293</v>
      </c>
    </row>
    <row r="16" spans="1:11" ht="26.25" customHeight="1">
      <c r="A16" s="2262"/>
      <c r="B16" s="2263"/>
      <c r="C16" s="2224" t="s">
        <v>1751</v>
      </c>
      <c r="D16" s="2225"/>
      <c r="E16" s="835" t="s">
        <v>1757</v>
      </c>
      <c r="F16" s="835" t="s">
        <v>478</v>
      </c>
      <c r="G16" s="2226" t="s">
        <v>1751</v>
      </c>
      <c r="H16" s="2227"/>
      <c r="I16" s="2277" t="s">
        <v>1758</v>
      </c>
      <c r="J16" s="2278"/>
      <c r="K16" s="836" t="s">
        <v>1759</v>
      </c>
    </row>
    <row r="17" spans="1:11" ht="26.25" customHeight="1">
      <c r="A17" s="2262"/>
      <c r="B17" s="2263"/>
      <c r="C17" s="2228"/>
      <c r="D17" s="2228"/>
      <c r="E17" s="605"/>
      <c r="F17" s="605"/>
      <c r="G17" s="2270"/>
      <c r="H17" s="2271"/>
      <c r="I17" s="2279"/>
      <c r="J17" s="2280"/>
      <c r="K17" s="606"/>
    </row>
    <row r="18" spans="1:11" ht="26.25" customHeight="1">
      <c r="A18" s="2262"/>
      <c r="B18" s="2263"/>
      <c r="C18" s="2272"/>
      <c r="D18" s="2272"/>
      <c r="E18" s="607"/>
      <c r="F18" s="607"/>
      <c r="G18" s="2273"/>
      <c r="H18" s="2274"/>
      <c r="I18" s="2281"/>
      <c r="J18" s="2282"/>
      <c r="K18" s="608"/>
    </row>
    <row r="19" spans="1:11" ht="26.25" customHeight="1">
      <c r="A19" s="2262"/>
      <c r="B19" s="2264" t="s">
        <v>1294</v>
      </c>
      <c r="C19" s="2254"/>
      <c r="D19" s="2255"/>
      <c r="E19" s="2266"/>
      <c r="F19" s="2266"/>
      <c r="G19" s="2266"/>
      <c r="H19" s="2266"/>
      <c r="I19" s="2266"/>
      <c r="J19" s="2266"/>
      <c r="K19" s="2267"/>
    </row>
    <row r="20" spans="1:11" ht="26.25" customHeight="1">
      <c r="A20" s="2262"/>
      <c r="B20" s="2265"/>
      <c r="C20" s="2257"/>
      <c r="D20" s="2258"/>
      <c r="E20" s="2268"/>
      <c r="F20" s="2268"/>
      <c r="G20" s="2268"/>
      <c r="H20" s="2268"/>
      <c r="I20" s="2268"/>
      <c r="J20" s="2268"/>
      <c r="K20" s="2269"/>
    </row>
    <row r="21" spans="1:11" ht="26.25" customHeight="1">
      <c r="A21" s="2234" t="s">
        <v>1295</v>
      </c>
      <c r="B21" s="2235"/>
      <c r="C21" s="2235"/>
      <c r="D21" s="2236"/>
      <c r="E21" s="2240" t="s">
        <v>1296</v>
      </c>
      <c r="F21" s="2241"/>
      <c r="G21" s="2242"/>
      <c r="H21" s="611" t="s">
        <v>1307</v>
      </c>
      <c r="I21" s="609" t="s">
        <v>1308</v>
      </c>
      <c r="J21" s="837" t="s">
        <v>1760</v>
      </c>
      <c r="K21" s="610" t="s">
        <v>1309</v>
      </c>
    </row>
    <row r="22" spans="1:11" ht="150" customHeight="1">
      <c r="A22" s="2237"/>
      <c r="B22" s="2238"/>
      <c r="C22" s="2238"/>
      <c r="D22" s="2239"/>
      <c r="E22" s="2243" t="s">
        <v>1765</v>
      </c>
      <c r="F22" s="2243"/>
      <c r="G22" s="2243"/>
      <c r="H22" s="2243"/>
      <c r="I22" s="2243"/>
      <c r="J22" s="2243"/>
      <c r="K22" s="2244"/>
    </row>
    <row r="23" spans="1:11" ht="54" customHeight="1">
      <c r="A23" s="2245" t="s">
        <v>1297</v>
      </c>
      <c r="B23" s="2246"/>
      <c r="C23" s="2246"/>
      <c r="D23" s="2246"/>
      <c r="E23" s="2247" t="s">
        <v>1764</v>
      </c>
      <c r="F23" s="2243"/>
      <c r="G23" s="2243"/>
      <c r="H23" s="2243"/>
      <c r="I23" s="2243"/>
      <c r="J23" s="2243"/>
      <c r="K23" s="2244"/>
    </row>
    <row r="24" spans="1:11" ht="67.5" customHeight="1" thickBot="1">
      <c r="A24" s="2248" t="s">
        <v>1298</v>
      </c>
      <c r="B24" s="2249"/>
      <c r="C24" s="2249"/>
      <c r="D24" s="2249"/>
      <c r="E24" s="2250" t="s">
        <v>1763</v>
      </c>
      <c r="F24" s="2251"/>
      <c r="G24" s="2251"/>
      <c r="H24" s="2251"/>
      <c r="I24" s="2251"/>
      <c r="J24" s="2251"/>
      <c r="K24" s="2252"/>
    </row>
    <row r="25" spans="1:11" ht="90" customHeight="1" thickBot="1">
      <c r="A25" s="2229" t="s">
        <v>1761</v>
      </c>
      <c r="B25" s="2230"/>
      <c r="C25" s="2230"/>
      <c r="D25" s="2230"/>
      <c r="E25" s="2231" t="s">
        <v>1762</v>
      </c>
      <c r="F25" s="2232"/>
      <c r="G25" s="2232"/>
      <c r="H25" s="2232"/>
      <c r="I25" s="2232"/>
      <c r="J25" s="2232"/>
      <c r="K25" s="2233"/>
    </row>
    <row r="26" spans="1:11">
      <c r="A26" s="591" t="s">
        <v>1299</v>
      </c>
    </row>
  </sheetData>
  <mergeCells count="46">
    <mergeCell ref="A5:C5"/>
    <mergeCell ref="D5:G5"/>
    <mergeCell ref="I5:K5"/>
    <mergeCell ref="A6:C6"/>
    <mergeCell ref="D6:G6"/>
    <mergeCell ref="I6:K6"/>
    <mergeCell ref="A7:C7"/>
    <mergeCell ref="D7:G7"/>
    <mergeCell ref="H7:H9"/>
    <mergeCell ref="I7:K9"/>
    <mergeCell ref="A8:C9"/>
    <mergeCell ref="D8:F8"/>
    <mergeCell ref="D9:F9"/>
    <mergeCell ref="A10:D10"/>
    <mergeCell ref="E10:F10"/>
    <mergeCell ref="A11:D11"/>
    <mergeCell ref="E11:I11"/>
    <mergeCell ref="A12:D12"/>
    <mergeCell ref="A13:D14"/>
    <mergeCell ref="E13:F13"/>
    <mergeCell ref="E14:F14"/>
    <mergeCell ref="A15:A20"/>
    <mergeCell ref="B15:B18"/>
    <mergeCell ref="C15:D15"/>
    <mergeCell ref="B19:D20"/>
    <mergeCell ref="E19:K20"/>
    <mergeCell ref="G17:H17"/>
    <mergeCell ref="C18:D18"/>
    <mergeCell ref="G18:H18"/>
    <mergeCell ref="I15:J15"/>
    <mergeCell ref="I16:J16"/>
    <mergeCell ref="I17:J17"/>
    <mergeCell ref="I18:J18"/>
    <mergeCell ref="G15:H15"/>
    <mergeCell ref="C16:D16"/>
    <mergeCell ref="G16:H16"/>
    <mergeCell ref="C17:D17"/>
    <mergeCell ref="A25:D25"/>
    <mergeCell ref="E25:K25"/>
    <mergeCell ref="A21:D22"/>
    <mergeCell ref="E21:G21"/>
    <mergeCell ref="E22:K22"/>
    <mergeCell ref="A23:D23"/>
    <mergeCell ref="E23:K23"/>
    <mergeCell ref="A24:D24"/>
    <mergeCell ref="E24:K24"/>
  </mergeCells>
  <phoneticPr fontId="8"/>
  <printOptions horizontalCentered="1" verticalCentered="1"/>
  <pageMargins left="0.98425196850393704" right="0.39370078740157483" top="0.55118110236220474" bottom="0.19685039370078741" header="0.19685039370078741" footer="0.19685039370078741"/>
  <pageSetup paperSize="9" scale="93"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44E08-B025-4988-A8CE-4F50AF07CFC0}">
  <sheetPr>
    <tabColor theme="6" tint="0.59999389629810485"/>
  </sheetPr>
  <dimension ref="A1:J62"/>
  <sheetViews>
    <sheetView view="pageBreakPreview" topLeftCell="A7" zoomScaleNormal="100" zoomScaleSheetLayoutView="100" workbookViewId="0"/>
  </sheetViews>
  <sheetFormatPr defaultRowHeight="13.5"/>
  <cols>
    <col min="11" max="11" width="15.625" customWidth="1"/>
  </cols>
  <sheetData>
    <row r="1" spans="1:10" s="734" customFormat="1" ht="13.5" customHeight="1">
      <c r="A1" s="289" t="s">
        <v>1855</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c r="F19" s="1052"/>
      <c r="G19" s="1056"/>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s="1986" t="s">
        <v>1605</v>
      </c>
      <c r="B23" s="1986"/>
      <c r="C23" s="1986"/>
      <c r="D23" s="1986"/>
      <c r="E23" s="1986"/>
      <c r="F23" s="1986"/>
      <c r="G23" s="1986"/>
      <c r="H23" s="1986"/>
      <c r="I23" s="1986"/>
      <c r="J23"/>
    </row>
    <row r="24" spans="1:10" s="734" customFormat="1" ht="13.5" customHeight="1">
      <c r="A24" s="1986"/>
      <c r="B24" s="1986"/>
      <c r="C24" s="1986"/>
      <c r="D24" s="1986"/>
      <c r="E24" s="1986"/>
      <c r="F24" s="1986"/>
      <c r="G24" s="1986"/>
      <c r="H24" s="1986"/>
      <c r="I24" s="1986"/>
      <c r="J24"/>
    </row>
    <row r="25" spans="1:10" s="734" customFormat="1" ht="13.5" customHeight="1">
      <c r="A25"/>
      <c r="B25"/>
      <c r="C25"/>
      <c r="D25"/>
      <c r="E25"/>
      <c r="F25"/>
      <c r="G25"/>
      <c r="H25"/>
      <c r="I25"/>
      <c r="J25"/>
    </row>
    <row r="26" spans="1:10" ht="13.5" customHeight="1"/>
    <row r="27" spans="1:10" ht="13.5" customHeight="1"/>
    <row r="28" spans="1:10" ht="13.5" customHeight="1"/>
    <row r="29" spans="1:10" ht="13.5" customHeight="1"/>
    <row r="30" spans="1:10" ht="13.5" customHeight="1">
      <c r="B30" t="s">
        <v>1724</v>
      </c>
    </row>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18">
    <mergeCell ref="G47:H47"/>
    <mergeCell ref="G48:H48"/>
    <mergeCell ref="B40:H40"/>
    <mergeCell ref="G42:H42"/>
    <mergeCell ref="G43:H43"/>
    <mergeCell ref="G44:H44"/>
    <mergeCell ref="G45:H45"/>
    <mergeCell ref="G46:H46"/>
    <mergeCell ref="E19:F19"/>
    <mergeCell ref="G19:I19"/>
    <mergeCell ref="A23:I24"/>
    <mergeCell ref="H2:I2"/>
    <mergeCell ref="G5:I5"/>
    <mergeCell ref="A10:C10"/>
    <mergeCell ref="E15:F15"/>
    <mergeCell ref="G15:I15"/>
    <mergeCell ref="E17:F17"/>
    <mergeCell ref="G17:I17"/>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C9A28-C46F-4E4D-B4C7-CF58C305C68B}">
  <sheetPr>
    <tabColor theme="6" tint="0.59999389629810485"/>
  </sheetPr>
  <dimension ref="A1:K44"/>
  <sheetViews>
    <sheetView showGridLines="0" tabSelected="1" view="pageBreakPreview" zoomScaleNormal="100" zoomScaleSheetLayoutView="100" workbookViewId="0">
      <selection activeCell="K19" sqref="K19"/>
    </sheetView>
  </sheetViews>
  <sheetFormatPr defaultRowHeight="18" customHeight="1"/>
  <cols>
    <col min="1" max="1" width="3.75" style="528" customWidth="1"/>
    <col min="2" max="2" width="13.5" style="528" customWidth="1"/>
    <col min="3" max="3" width="3.75" style="528" customWidth="1"/>
    <col min="4" max="4" width="23" style="528" customWidth="1"/>
    <col min="5" max="5" width="4.25" style="528" customWidth="1"/>
    <col min="6" max="6" width="8.875" style="528" customWidth="1"/>
    <col min="7" max="7" width="15" style="528" customWidth="1"/>
    <col min="8" max="8" width="17.125" style="528" customWidth="1"/>
    <col min="9" max="16384" width="9" style="528"/>
  </cols>
  <sheetData>
    <row r="1" spans="1:11" ht="18" customHeight="1">
      <c r="A1" t="s">
        <v>1272</v>
      </c>
      <c r="H1" s="828" t="s">
        <v>1748</v>
      </c>
    </row>
    <row r="2" spans="1:11" ht="18" customHeight="1">
      <c r="A2" s="2333" t="s">
        <v>1430</v>
      </c>
      <c r="B2" s="2333"/>
      <c r="C2" s="2333"/>
      <c r="D2" s="2333"/>
      <c r="E2" s="2333"/>
      <c r="F2" s="2333"/>
      <c r="G2" s="2333"/>
      <c r="H2" s="830" t="s">
        <v>1749</v>
      </c>
    </row>
    <row r="3" spans="1:11" ht="18" customHeight="1">
      <c r="A3" s="2332" t="s">
        <v>1250</v>
      </c>
      <c r="B3" s="2332"/>
      <c r="C3" s="537"/>
      <c r="D3" s="536" t="str">
        <f>基礎情報!B3</f>
        <v>海老名○○○工事</v>
      </c>
      <c r="E3" s="536"/>
      <c r="F3" s="536"/>
      <c r="G3" s="532" t="s">
        <v>199</v>
      </c>
      <c r="H3" s="532">
        <f>基礎情報!B2</f>
        <v>1234</v>
      </c>
    </row>
    <row r="4" spans="1:11" ht="18" customHeight="1">
      <c r="A4" s="2332" t="s">
        <v>1262</v>
      </c>
      <c r="B4" s="2332"/>
      <c r="C4" s="537"/>
      <c r="D4" s="565" t="str">
        <f>基礎情報!B11&amp;" "&amp;基礎情報!B13&amp;" "&amp;基礎情報!B14</f>
        <v>有限会社海老名工務店 代表取締役 海老名　花子</v>
      </c>
      <c r="E4" s="565"/>
      <c r="F4" s="565"/>
      <c r="G4" s="565"/>
      <c r="H4" s="825" t="s">
        <v>1745</v>
      </c>
    </row>
    <row r="5" spans="1:11" ht="33" customHeight="1">
      <c r="A5" s="2332" t="s">
        <v>1263</v>
      </c>
      <c r="B5" s="2332"/>
      <c r="C5" s="2340" t="s">
        <v>1744</v>
      </c>
      <c r="D5" s="2341"/>
      <c r="E5" s="2334" t="s">
        <v>1255</v>
      </c>
      <c r="F5" s="2335"/>
      <c r="G5" s="2342" t="s">
        <v>1746</v>
      </c>
      <c r="H5" s="2343"/>
    </row>
    <row r="6" spans="1:11" ht="18" customHeight="1">
      <c r="A6" s="2334" t="s">
        <v>1254</v>
      </c>
      <c r="B6" s="2335"/>
      <c r="C6" s="2336" t="s">
        <v>1747</v>
      </c>
      <c r="D6" s="2337"/>
      <c r="E6" s="2337"/>
      <c r="F6" s="2337"/>
      <c r="G6" s="2337"/>
      <c r="H6" s="2338"/>
    </row>
    <row r="7" spans="1:11" ht="18" customHeight="1">
      <c r="A7" s="2330" t="s">
        <v>1253</v>
      </c>
      <c r="B7" s="2331"/>
      <c r="C7" s="2331"/>
      <c r="D7" s="2331"/>
      <c r="E7" s="2331"/>
      <c r="F7" s="2331"/>
      <c r="G7" s="2331"/>
      <c r="H7" s="2339"/>
    </row>
    <row r="8" spans="1:11" ht="18" customHeight="1">
      <c r="A8" s="531"/>
      <c r="B8" s="2326" t="s">
        <v>1856</v>
      </c>
      <c r="C8" s="2326"/>
      <c r="D8" s="2326"/>
      <c r="E8" s="2326"/>
      <c r="F8" s="2326"/>
      <c r="G8" s="2326"/>
      <c r="H8" s="2327"/>
    </row>
    <row r="9" spans="1:11" ht="18" customHeight="1">
      <c r="A9" s="531"/>
      <c r="B9" s="2326"/>
      <c r="C9" s="2326"/>
      <c r="D9" s="2326"/>
      <c r="E9" s="2326"/>
      <c r="F9" s="2326"/>
      <c r="G9" s="2326"/>
      <c r="H9" s="2327"/>
    </row>
    <row r="10" spans="1:11" ht="18" customHeight="1">
      <c r="A10" s="531"/>
      <c r="B10" s="2326"/>
      <c r="C10" s="2326"/>
      <c r="D10" s="2326"/>
      <c r="E10" s="2326"/>
      <c r="F10" s="2326"/>
      <c r="G10" s="2326"/>
      <c r="H10" s="2327"/>
    </row>
    <row r="11" spans="1:11" ht="18" customHeight="1">
      <c r="A11" s="531"/>
      <c r="B11" s="2326"/>
      <c r="C11" s="2326"/>
      <c r="D11" s="2326"/>
      <c r="E11" s="2326"/>
      <c r="F11" s="2326"/>
      <c r="G11" s="2326"/>
      <c r="H11" s="2327"/>
    </row>
    <row r="12" spans="1:11" ht="18" customHeight="1">
      <c r="A12" s="531"/>
      <c r="B12" s="2326"/>
      <c r="C12" s="2326"/>
      <c r="D12" s="2326"/>
      <c r="E12" s="2326"/>
      <c r="F12" s="2326"/>
      <c r="G12" s="2326"/>
      <c r="H12" s="2327"/>
    </row>
    <row r="13" spans="1:11" ht="18" customHeight="1">
      <c r="A13" s="529"/>
      <c r="B13" s="2328"/>
      <c r="C13" s="2328"/>
      <c r="D13" s="2328"/>
      <c r="E13" s="2328"/>
      <c r="F13" s="2328"/>
      <c r="G13" s="2328"/>
      <c r="H13" s="2329"/>
    </row>
    <row r="14" spans="1:11" ht="18" customHeight="1">
      <c r="A14" s="2330" t="s">
        <v>1252</v>
      </c>
      <c r="B14" s="2331"/>
      <c r="C14" s="535"/>
      <c r="H14" s="530"/>
      <c r="K14" s="829"/>
    </row>
    <row r="15" spans="1:11" ht="18" customHeight="1">
      <c r="A15" s="531"/>
      <c r="B15" s="2323" t="s">
        <v>1750</v>
      </c>
      <c r="C15" s="2324"/>
      <c r="D15" s="2324"/>
      <c r="E15" s="2324"/>
      <c r="F15" s="2324"/>
      <c r="G15" s="2324"/>
      <c r="H15" s="2325"/>
    </row>
    <row r="16" spans="1:11" ht="18" customHeight="1">
      <c r="A16" s="531"/>
      <c r="B16" s="2324"/>
      <c r="C16" s="2324"/>
      <c r="D16" s="2324"/>
      <c r="E16" s="2324"/>
      <c r="F16" s="2324"/>
      <c r="G16" s="2324"/>
      <c r="H16" s="2325"/>
    </row>
    <row r="17" spans="1:8" ht="18" customHeight="1">
      <c r="A17" s="531"/>
      <c r="B17" s="2324"/>
      <c r="C17" s="2324"/>
      <c r="D17" s="2324"/>
      <c r="E17" s="2324"/>
      <c r="F17" s="2324"/>
      <c r="G17" s="2324"/>
      <c r="H17" s="2325"/>
    </row>
    <row r="18" spans="1:8" ht="18" customHeight="1">
      <c r="A18" s="531"/>
      <c r="B18" s="2324"/>
      <c r="C18" s="2324"/>
      <c r="D18" s="2324"/>
      <c r="E18" s="2324"/>
      <c r="F18" s="2324"/>
      <c r="G18" s="2324"/>
      <c r="H18" s="2325"/>
    </row>
    <row r="19" spans="1:8" ht="18" customHeight="1">
      <c r="A19" s="531"/>
      <c r="B19" s="2324"/>
      <c r="C19" s="2324"/>
      <c r="D19" s="2324"/>
      <c r="E19" s="2324"/>
      <c r="F19" s="2324"/>
      <c r="G19" s="2324"/>
      <c r="H19" s="2325"/>
    </row>
    <row r="20" spans="1:8" ht="18" customHeight="1">
      <c r="A20" s="531"/>
      <c r="B20" s="2324"/>
      <c r="C20" s="2324"/>
      <c r="D20" s="2324"/>
      <c r="E20" s="2324"/>
      <c r="F20" s="2324"/>
      <c r="G20" s="2324"/>
      <c r="H20" s="2325"/>
    </row>
    <row r="21" spans="1:8" ht="18" customHeight="1">
      <c r="A21" s="531"/>
      <c r="B21" s="2324"/>
      <c r="C21" s="2324"/>
      <c r="D21" s="2324"/>
      <c r="E21" s="2324"/>
      <c r="F21" s="2324"/>
      <c r="G21" s="2324"/>
      <c r="H21" s="2325"/>
    </row>
    <row r="22" spans="1:8" ht="18" customHeight="1">
      <c r="A22" s="531"/>
      <c r="B22" s="2324"/>
      <c r="C22" s="2324"/>
      <c r="D22" s="2324"/>
      <c r="E22" s="2324"/>
      <c r="F22" s="2324"/>
      <c r="G22" s="2324"/>
      <c r="H22" s="2325"/>
    </row>
    <row r="23" spans="1:8" ht="18" customHeight="1">
      <c r="A23" s="531"/>
      <c r="B23" s="2324"/>
      <c r="C23" s="2324"/>
      <c r="D23" s="2324"/>
      <c r="E23" s="2324"/>
      <c r="F23" s="2324"/>
      <c r="G23" s="2324"/>
      <c r="H23" s="2325"/>
    </row>
    <row r="24" spans="1:8" ht="18" customHeight="1">
      <c r="A24" s="531"/>
      <c r="B24" s="2324"/>
      <c r="C24" s="2324"/>
      <c r="D24" s="2324"/>
      <c r="E24" s="2324"/>
      <c r="F24" s="2324"/>
      <c r="G24" s="2324"/>
      <c r="H24" s="2325"/>
    </row>
    <row r="25" spans="1:8" ht="18" customHeight="1">
      <c r="A25" s="531"/>
      <c r="B25" s="2324"/>
      <c r="C25" s="2324"/>
      <c r="D25" s="2324"/>
      <c r="E25" s="2324"/>
      <c r="F25" s="2324"/>
      <c r="G25" s="2324"/>
      <c r="H25" s="2325"/>
    </row>
    <row r="26" spans="1:8" ht="18" customHeight="1">
      <c r="A26" s="531"/>
      <c r="B26" s="2324"/>
      <c r="C26" s="2324"/>
      <c r="D26" s="2324"/>
      <c r="E26" s="2324"/>
      <c r="F26" s="2324"/>
      <c r="G26" s="2324"/>
      <c r="H26" s="2325"/>
    </row>
    <row r="27" spans="1:8" ht="18" customHeight="1">
      <c r="A27" s="531"/>
      <c r="B27" s="2324"/>
      <c r="C27" s="2324"/>
      <c r="D27" s="2324"/>
      <c r="E27" s="2324"/>
      <c r="F27" s="2324"/>
      <c r="G27" s="2324"/>
      <c r="H27" s="2325"/>
    </row>
    <row r="28" spans="1:8" ht="18" customHeight="1">
      <c r="A28" s="531"/>
      <c r="B28" s="2324"/>
      <c r="C28" s="2324"/>
      <c r="D28" s="2324"/>
      <c r="E28" s="2324"/>
      <c r="F28" s="2324"/>
      <c r="G28" s="2324"/>
      <c r="H28" s="2325"/>
    </row>
    <row r="29" spans="1:8" ht="18" customHeight="1">
      <c r="A29" s="531"/>
      <c r="B29" s="2324"/>
      <c r="C29" s="2324"/>
      <c r="D29" s="2324"/>
      <c r="E29" s="2324"/>
      <c r="F29" s="2324"/>
      <c r="G29" s="2324"/>
      <c r="H29" s="2325"/>
    </row>
    <row r="30" spans="1:8" ht="18" customHeight="1">
      <c r="A30" s="531"/>
      <c r="B30" s="2324"/>
      <c r="C30" s="2324"/>
      <c r="D30" s="2324"/>
      <c r="E30" s="2324"/>
      <c r="F30" s="2324"/>
      <c r="G30" s="2324"/>
      <c r="H30" s="2325"/>
    </row>
    <row r="31" spans="1:8" ht="18" customHeight="1">
      <c r="A31" s="531"/>
      <c r="B31" s="2324"/>
      <c r="C31" s="2324"/>
      <c r="D31" s="2324"/>
      <c r="E31" s="2324"/>
      <c r="F31" s="2324"/>
      <c r="G31" s="2324"/>
      <c r="H31" s="2325"/>
    </row>
    <row r="32" spans="1:8" ht="18" customHeight="1">
      <c r="A32" s="531"/>
      <c r="B32" s="2324"/>
      <c r="C32" s="2324"/>
      <c r="D32" s="2324"/>
      <c r="E32" s="2324"/>
      <c r="F32" s="2324"/>
      <c r="G32" s="2324"/>
      <c r="H32" s="2325"/>
    </row>
    <row r="33" spans="1:8" ht="18" customHeight="1">
      <c r="A33" s="531"/>
      <c r="B33" s="2324"/>
      <c r="C33" s="2324"/>
      <c r="D33" s="2324"/>
      <c r="E33" s="2324"/>
      <c r="F33" s="2324"/>
      <c r="G33" s="2324"/>
      <c r="H33" s="2325"/>
    </row>
    <row r="34" spans="1:8" ht="18" customHeight="1">
      <c r="A34" s="531"/>
      <c r="B34" s="2324"/>
      <c r="C34" s="2324"/>
      <c r="D34" s="2324"/>
      <c r="E34" s="2324"/>
      <c r="F34" s="2324"/>
      <c r="G34" s="2324"/>
      <c r="H34" s="2325"/>
    </row>
    <row r="35" spans="1:8" ht="18" customHeight="1">
      <c r="A35" s="531"/>
      <c r="B35" s="2324"/>
      <c r="C35" s="2324"/>
      <c r="D35" s="2324"/>
      <c r="E35" s="2324"/>
      <c r="F35" s="2324"/>
      <c r="G35" s="2324"/>
      <c r="H35" s="2325"/>
    </row>
    <row r="36" spans="1:8" ht="18" customHeight="1">
      <c r="A36" s="531"/>
      <c r="B36" s="2324"/>
      <c r="C36" s="2324"/>
      <c r="D36" s="2324"/>
      <c r="E36" s="2324"/>
      <c r="F36" s="2324"/>
      <c r="G36" s="2324"/>
      <c r="H36" s="2325"/>
    </row>
    <row r="37" spans="1:8" ht="18" customHeight="1">
      <c r="A37" s="531"/>
      <c r="B37" s="2324"/>
      <c r="C37" s="2324"/>
      <c r="D37" s="2324"/>
      <c r="E37" s="2324"/>
      <c r="F37" s="2324"/>
      <c r="G37" s="2324"/>
      <c r="H37" s="2325"/>
    </row>
    <row r="38" spans="1:8" ht="18" customHeight="1">
      <c r="A38" s="531"/>
      <c r="B38" s="2324"/>
      <c r="C38" s="2324"/>
      <c r="D38" s="2324"/>
      <c r="E38" s="2324"/>
      <c r="F38" s="2324"/>
      <c r="G38" s="2324"/>
      <c r="H38" s="2325"/>
    </row>
    <row r="39" spans="1:8" ht="18" customHeight="1">
      <c r="A39" s="531"/>
      <c r="B39" s="2324"/>
      <c r="C39" s="2324"/>
      <c r="D39" s="2324"/>
      <c r="E39" s="2324"/>
      <c r="F39" s="2324"/>
      <c r="G39" s="2324"/>
      <c r="H39" s="2325"/>
    </row>
    <row r="40" spans="1:8" ht="18" customHeight="1">
      <c r="A40" s="531"/>
      <c r="B40" s="2324"/>
      <c r="C40" s="2324"/>
      <c r="D40" s="2324"/>
      <c r="E40" s="2324"/>
      <c r="F40" s="2324"/>
      <c r="G40" s="2324"/>
      <c r="H40" s="2325"/>
    </row>
    <row r="41" spans="1:8" ht="18" customHeight="1">
      <c r="A41" s="534" t="s">
        <v>1251</v>
      </c>
      <c r="B41" s="533"/>
      <c r="C41" s="533"/>
      <c r="D41" s="533"/>
      <c r="E41" s="533"/>
      <c r="F41" s="533"/>
      <c r="G41" s="533"/>
      <c r="H41" s="533"/>
    </row>
    <row r="42" spans="1:8" ht="18" customHeight="1">
      <c r="A42" s="2476" t="s">
        <v>1882</v>
      </c>
      <c r="B42" s="827"/>
      <c r="C42" s="827"/>
      <c r="D42" s="827"/>
      <c r="E42" s="827"/>
      <c r="F42" s="827"/>
      <c r="G42" s="827"/>
      <c r="H42" s="827"/>
    </row>
    <row r="43" spans="1:8" ht="18" customHeight="1">
      <c r="A43" s="2476" t="s">
        <v>1870</v>
      </c>
      <c r="B43" s="827"/>
      <c r="C43" s="827"/>
      <c r="D43" s="827"/>
      <c r="E43" s="827"/>
      <c r="F43" s="827"/>
      <c r="G43" s="827"/>
      <c r="H43" s="827"/>
    </row>
    <row r="44" spans="1:8" ht="18" customHeight="1">
      <c r="A44" s="2476" t="s">
        <v>1871</v>
      </c>
      <c r="B44" s="827"/>
      <c r="C44" s="827"/>
      <c r="D44" s="827"/>
      <c r="E44" s="827"/>
      <c r="F44" s="827"/>
      <c r="G44" s="827"/>
      <c r="H44" s="827"/>
    </row>
  </sheetData>
  <mergeCells count="14">
    <mergeCell ref="A2:G2"/>
    <mergeCell ref="A6:B6"/>
    <mergeCell ref="C6:H6"/>
    <mergeCell ref="A7:B7"/>
    <mergeCell ref="C7:H7"/>
    <mergeCell ref="A5:B5"/>
    <mergeCell ref="C5:D5"/>
    <mergeCell ref="E5:F5"/>
    <mergeCell ref="G5:H5"/>
    <mergeCell ref="B15:H40"/>
    <mergeCell ref="B8:H13"/>
    <mergeCell ref="A14:B14"/>
    <mergeCell ref="A4:B4"/>
    <mergeCell ref="A3:B3"/>
  </mergeCells>
  <phoneticPr fontId="8"/>
  <pageMargins left="0.74803149606299213" right="0.55118110236220474" top="0.62992125984251968" bottom="0.70866141732283472" header="0.51181102362204722" footer="0.51181102362204722"/>
  <pageSetup paperSize="9" orientation="portrait" cellComments="asDisplayed" horizontalDpi="300" verticalDpi="300" r:id="rId1"/>
  <headerFooter alignWithMargins="0"/>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4A76F-B71F-4805-B06E-4D176CC7AAF3}">
  <sheetPr>
    <tabColor theme="6" tint="0.59999389629810485"/>
  </sheetPr>
  <dimension ref="A1:CD45"/>
  <sheetViews>
    <sheetView view="pageBreakPreview" zoomScaleNormal="75" workbookViewId="0">
      <selection activeCell="AE1" sqref="AE1:CA1"/>
    </sheetView>
  </sheetViews>
  <sheetFormatPr defaultRowHeight="13.5"/>
  <cols>
    <col min="1" max="7" width="1.625" style="482" customWidth="1"/>
    <col min="8" max="16" width="1.875" style="482" customWidth="1"/>
    <col min="17" max="17" width="2.375" style="566" customWidth="1"/>
    <col min="18" max="79" width="1.875" style="482" customWidth="1"/>
    <col min="80" max="80" width="9" style="482"/>
    <col min="81" max="101" width="4.625" style="482" customWidth="1"/>
    <col min="102" max="16384" width="9" style="482"/>
  </cols>
  <sheetData>
    <row r="1" spans="1:79" ht="30" customHeight="1" thickBot="1">
      <c r="A1" s="570" t="s">
        <v>1271</v>
      </c>
      <c r="AE1" s="2348" t="s">
        <v>1431</v>
      </c>
      <c r="AF1" s="2348"/>
      <c r="AG1" s="2348"/>
      <c r="AH1" s="2348"/>
      <c r="AI1" s="2348"/>
      <c r="AJ1" s="2348"/>
      <c r="AK1" s="2348"/>
      <c r="AL1" s="2348"/>
      <c r="AM1" s="2348"/>
      <c r="AN1" s="2348"/>
      <c r="AO1" s="2348"/>
      <c r="AP1" s="2348"/>
      <c r="AQ1" s="2348"/>
      <c r="AR1" s="2348"/>
      <c r="AS1" s="2348"/>
      <c r="AT1" s="2348"/>
      <c r="AU1" s="2348"/>
      <c r="AV1" s="2348"/>
      <c r="AW1" s="2348"/>
      <c r="AX1" s="2348"/>
      <c r="AY1" s="2348"/>
      <c r="AZ1" s="2348"/>
      <c r="BA1" s="2348"/>
      <c r="BB1" s="2348"/>
      <c r="BC1" s="2348"/>
      <c r="BD1" s="2348"/>
      <c r="BE1" s="2348"/>
      <c r="BF1" s="2348"/>
      <c r="BG1" s="2348"/>
      <c r="BH1" s="2348"/>
      <c r="BI1" s="2348"/>
      <c r="BJ1" s="2348"/>
      <c r="BK1" s="2348"/>
      <c r="BL1" s="2348"/>
      <c r="BM1" s="2348"/>
      <c r="BN1" s="2348"/>
      <c r="BO1" s="2348"/>
      <c r="BP1" s="2348"/>
      <c r="BQ1" s="2348"/>
      <c r="BR1" s="2348"/>
      <c r="BS1" s="2348"/>
      <c r="BT1" s="2348"/>
      <c r="BU1" s="2348"/>
      <c r="BV1" s="2348"/>
      <c r="BW1" s="2348"/>
      <c r="BX1" s="2348"/>
      <c r="BY1" s="2348"/>
      <c r="BZ1" s="2348"/>
      <c r="CA1" s="2348"/>
    </row>
    <row r="2" spans="1:79" ht="12" customHeight="1">
      <c r="A2" s="2381" t="s">
        <v>1211</v>
      </c>
      <c r="B2" s="2382"/>
      <c r="C2" s="2382"/>
      <c r="D2" s="2382"/>
      <c r="E2" s="2382"/>
      <c r="F2" s="2382"/>
      <c r="G2" s="2383"/>
      <c r="H2" s="2384" t="s">
        <v>1261</v>
      </c>
      <c r="I2" s="2385"/>
      <c r="J2" s="2385"/>
      <c r="K2" s="2385"/>
      <c r="L2" s="2385"/>
      <c r="M2" s="2385"/>
      <c r="N2" s="2385"/>
      <c r="O2" s="2385"/>
      <c r="P2" s="2385"/>
      <c r="Q2" s="2385"/>
      <c r="R2" s="2385"/>
      <c r="S2" s="2385"/>
      <c r="T2" s="2385"/>
      <c r="U2" s="2385"/>
      <c r="V2" s="2385"/>
      <c r="W2" s="2385"/>
      <c r="X2" s="2385"/>
      <c r="Y2" s="2385"/>
      <c r="Z2" s="2385"/>
      <c r="AA2" s="2385"/>
      <c r="AB2" s="2385"/>
      <c r="AC2" s="2385"/>
      <c r="AD2" s="2385"/>
      <c r="AE2" s="2385"/>
      <c r="AF2" s="2385"/>
      <c r="AG2" s="2385"/>
      <c r="AH2" s="2385"/>
      <c r="AI2" s="2385"/>
      <c r="AJ2" s="2385"/>
      <c r="AK2" s="2385"/>
      <c r="AL2" s="2385"/>
      <c r="AM2" s="2385"/>
      <c r="AN2" s="2385"/>
      <c r="AO2" s="2385"/>
      <c r="AP2" s="2385"/>
      <c r="AQ2" s="2385"/>
      <c r="AR2" s="2385"/>
      <c r="AS2" s="2385"/>
      <c r="AT2" s="2385"/>
      <c r="AU2" s="2386"/>
      <c r="AV2" s="2386"/>
      <c r="AW2" s="2386"/>
      <c r="AX2" s="2386"/>
      <c r="AY2" s="2386"/>
      <c r="AZ2" s="2386"/>
      <c r="BA2" s="2386"/>
      <c r="BB2" s="2386"/>
      <c r="BC2" s="2386"/>
      <c r="BD2" s="2386"/>
      <c r="BE2" s="2386"/>
      <c r="BF2" s="2386"/>
      <c r="BG2" s="2386"/>
      <c r="BH2" s="2386"/>
      <c r="BI2" s="2386"/>
      <c r="BJ2" s="2386"/>
      <c r="BK2" s="2386"/>
      <c r="BL2" s="2386"/>
      <c r="BM2" s="2386"/>
      <c r="BN2" s="2386"/>
      <c r="BO2" s="2386"/>
      <c r="BP2" s="2386"/>
      <c r="BQ2" s="2386"/>
      <c r="BR2" s="2386"/>
      <c r="BS2" s="2386"/>
      <c r="BT2" s="2386"/>
      <c r="BU2" s="2386"/>
      <c r="BV2" s="2386"/>
      <c r="BW2" s="2386"/>
      <c r="BX2" s="2386"/>
      <c r="BY2" s="2386"/>
      <c r="BZ2" s="2386"/>
      <c r="CA2" s="2387"/>
    </row>
    <row r="3" spans="1:79" ht="12" customHeight="1">
      <c r="A3" s="2388" t="s">
        <v>1260</v>
      </c>
      <c r="B3" s="2389"/>
      <c r="C3" s="2389"/>
      <c r="D3" s="2389"/>
      <c r="E3" s="2389"/>
      <c r="F3" s="2389"/>
      <c r="G3" s="2390"/>
      <c r="H3" s="2375" t="s">
        <v>1266</v>
      </c>
      <c r="I3" s="2376"/>
      <c r="J3" s="2376"/>
      <c r="K3" s="2376"/>
      <c r="L3" s="2376"/>
      <c r="M3" s="2376"/>
      <c r="N3" s="2377"/>
      <c r="O3" s="2356" t="s">
        <v>1212</v>
      </c>
      <c r="P3" s="2357"/>
      <c r="Q3" s="548">
        <v>1</v>
      </c>
      <c r="R3" s="553" t="s">
        <v>1217</v>
      </c>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553"/>
      <c r="AR3" s="553"/>
      <c r="AS3" s="553"/>
      <c r="AT3" s="553"/>
      <c r="AU3" s="509"/>
      <c r="AV3" s="509"/>
      <c r="AW3" s="509"/>
      <c r="AX3" s="509"/>
      <c r="AY3" s="509"/>
      <c r="AZ3" s="509"/>
      <c r="BA3" s="509"/>
      <c r="BB3" s="509"/>
      <c r="BC3" s="509"/>
      <c r="BD3" s="509"/>
      <c r="BE3" s="509"/>
      <c r="BF3" s="509"/>
      <c r="BG3" s="509"/>
      <c r="BH3" s="509"/>
      <c r="BI3" s="509"/>
      <c r="BJ3" s="509"/>
      <c r="BK3" s="509"/>
      <c r="BL3" s="509"/>
      <c r="BM3" s="509"/>
      <c r="BN3" s="509"/>
      <c r="BO3" s="509"/>
      <c r="BP3" s="509"/>
      <c r="BQ3" s="509"/>
      <c r="BR3" s="509"/>
      <c r="BS3" s="509"/>
      <c r="BT3" s="509"/>
      <c r="BU3" s="509"/>
      <c r="BV3" s="509"/>
      <c r="BW3" s="509"/>
      <c r="BX3" s="509"/>
      <c r="BY3" s="509"/>
      <c r="BZ3" s="509"/>
      <c r="CA3" s="510"/>
    </row>
    <row r="4" spans="1:79" ht="12" customHeight="1">
      <c r="A4" s="2361"/>
      <c r="B4" s="2362"/>
      <c r="C4" s="2362"/>
      <c r="D4" s="2362"/>
      <c r="E4" s="2362"/>
      <c r="F4" s="2362"/>
      <c r="G4" s="2363"/>
      <c r="H4" s="2378"/>
      <c r="I4" s="2379"/>
      <c r="J4" s="2379"/>
      <c r="K4" s="2379"/>
      <c r="L4" s="2379"/>
      <c r="M4" s="2379"/>
      <c r="N4" s="2380"/>
      <c r="O4" s="2354" t="s">
        <v>1212</v>
      </c>
      <c r="P4" s="2355"/>
      <c r="Q4" s="548">
        <v>2</v>
      </c>
      <c r="R4" s="553" t="s">
        <v>1218</v>
      </c>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553"/>
      <c r="AR4" s="553"/>
      <c r="AS4" s="553"/>
      <c r="AT4" s="553"/>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11"/>
    </row>
    <row r="5" spans="1:79" ht="12" customHeight="1">
      <c r="A5" s="487"/>
      <c r="B5" s="545"/>
      <c r="C5" s="545"/>
      <c r="D5" s="545"/>
      <c r="E5" s="545"/>
      <c r="F5" s="545"/>
      <c r="G5" s="545"/>
      <c r="H5" s="489"/>
      <c r="I5" s="546"/>
      <c r="J5" s="546"/>
      <c r="K5" s="546"/>
      <c r="L5" s="546"/>
      <c r="M5" s="546"/>
      <c r="N5" s="546"/>
      <c r="O5" s="2354" t="s">
        <v>1212</v>
      </c>
      <c r="P5" s="2355"/>
      <c r="Q5" s="548">
        <v>3</v>
      </c>
      <c r="R5" s="553" t="s">
        <v>1219</v>
      </c>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c r="AR5" s="553"/>
      <c r="AS5" s="553"/>
      <c r="AT5" s="553"/>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11"/>
    </row>
    <row r="6" spans="1:79" ht="12" customHeight="1">
      <c r="A6" s="2361" t="s">
        <v>1213</v>
      </c>
      <c r="B6" s="2362"/>
      <c r="C6" s="2362"/>
      <c r="D6" s="2362"/>
      <c r="E6" s="2362"/>
      <c r="F6" s="2362"/>
      <c r="G6" s="2363"/>
      <c r="H6" s="491"/>
      <c r="I6" s="492"/>
      <c r="J6" s="492"/>
      <c r="K6" s="492"/>
      <c r="L6" s="492"/>
      <c r="M6" s="492"/>
      <c r="N6" s="492"/>
      <c r="O6" s="2366" t="s">
        <v>1212</v>
      </c>
      <c r="P6" s="2367"/>
      <c r="Q6" s="502">
        <v>4</v>
      </c>
      <c r="R6" s="493" t="s">
        <v>1220</v>
      </c>
      <c r="S6" s="493"/>
      <c r="T6" s="493"/>
      <c r="U6" s="499" t="s">
        <v>1214</v>
      </c>
      <c r="V6" s="2346"/>
      <c r="W6" s="2347"/>
      <c r="X6" s="2347"/>
      <c r="Y6" s="2347"/>
      <c r="Z6" s="2347"/>
      <c r="AA6" s="2347"/>
      <c r="AB6" s="2347"/>
      <c r="AC6" s="2347"/>
      <c r="AD6" s="2347"/>
      <c r="AE6" s="2347"/>
      <c r="AF6" s="2347"/>
      <c r="AG6" s="2347"/>
      <c r="AH6" s="2347"/>
      <c r="AI6" s="2347"/>
      <c r="AJ6" s="2347"/>
      <c r="AK6" s="2347"/>
      <c r="AL6" s="2347"/>
      <c r="AM6" s="2347"/>
      <c r="AN6" s="2347"/>
      <c r="AO6" s="2347"/>
      <c r="AP6" s="2347"/>
      <c r="AQ6" s="2347"/>
      <c r="AR6" s="2347"/>
      <c r="AS6" s="2347"/>
      <c r="AT6" s="2347"/>
      <c r="AU6" s="2347"/>
      <c r="AV6" s="2347"/>
      <c r="AW6" s="2347"/>
      <c r="AX6" s="2347"/>
      <c r="AY6" s="2347"/>
      <c r="AZ6" s="2347"/>
      <c r="BA6" s="2347"/>
      <c r="BB6" s="2347"/>
      <c r="BC6" s="2347"/>
      <c r="BD6" s="2347"/>
      <c r="BE6" s="512" t="s">
        <v>1215</v>
      </c>
      <c r="BF6" s="492"/>
      <c r="BG6" s="492"/>
      <c r="BH6" s="492"/>
      <c r="BI6" s="492"/>
      <c r="BJ6" s="492"/>
      <c r="BK6" s="492"/>
      <c r="BL6" s="492"/>
      <c r="BM6" s="492"/>
      <c r="BN6" s="492"/>
      <c r="BO6" s="492"/>
      <c r="BP6" s="492"/>
      <c r="BQ6" s="492"/>
      <c r="BR6" s="492"/>
      <c r="BS6" s="492"/>
      <c r="BT6" s="492"/>
      <c r="BU6" s="492"/>
      <c r="BV6" s="492"/>
      <c r="BW6" s="492"/>
      <c r="BX6" s="492"/>
      <c r="BY6" s="492"/>
      <c r="BZ6" s="492"/>
      <c r="CA6" s="513"/>
    </row>
    <row r="7" spans="1:79" ht="12" customHeight="1">
      <c r="A7" s="487"/>
      <c r="B7" s="545"/>
      <c r="C7" s="545"/>
      <c r="D7" s="545"/>
      <c r="E7" s="545"/>
      <c r="F7" s="545"/>
      <c r="G7" s="545"/>
      <c r="H7" s="2370" t="s">
        <v>1267</v>
      </c>
      <c r="I7" s="2371"/>
      <c r="J7" s="2371"/>
      <c r="K7" s="2371"/>
      <c r="L7" s="2371"/>
      <c r="M7" s="2371"/>
      <c r="N7" s="2372"/>
      <c r="O7" s="2373" t="s">
        <v>1743</v>
      </c>
      <c r="P7" s="2374"/>
      <c r="Q7" s="548">
        <v>5</v>
      </c>
      <c r="R7" s="544" t="s">
        <v>1221</v>
      </c>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11"/>
    </row>
    <row r="8" spans="1:79" ht="12" customHeight="1">
      <c r="A8" s="487"/>
      <c r="B8" s="545"/>
      <c r="C8" s="545"/>
      <c r="D8" s="545"/>
      <c r="E8" s="545"/>
      <c r="F8" s="545"/>
      <c r="G8" s="545"/>
      <c r="H8" s="489"/>
      <c r="I8" s="546"/>
      <c r="J8" s="546"/>
      <c r="K8" s="546"/>
      <c r="L8" s="546"/>
      <c r="M8" s="546"/>
      <c r="N8" s="505"/>
      <c r="O8" s="2354" t="s">
        <v>1212</v>
      </c>
      <c r="P8" s="2355"/>
      <c r="Q8" s="548">
        <v>6</v>
      </c>
      <c r="R8" s="544" t="s">
        <v>1222</v>
      </c>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11"/>
    </row>
    <row r="9" spans="1:79" ht="12" customHeight="1">
      <c r="A9" s="487"/>
      <c r="B9" s="545"/>
      <c r="C9" s="545"/>
      <c r="D9" s="545"/>
      <c r="E9" s="545"/>
      <c r="F9" s="545"/>
      <c r="G9" s="545"/>
      <c r="H9" s="489"/>
      <c r="I9" s="546"/>
      <c r="J9" s="546"/>
      <c r="K9" s="546"/>
      <c r="L9" s="546"/>
      <c r="M9" s="546"/>
      <c r="N9" s="546"/>
      <c r="O9" s="2354" t="s">
        <v>1212</v>
      </c>
      <c r="P9" s="2355"/>
      <c r="Q9" s="548">
        <v>7</v>
      </c>
      <c r="R9" s="544" t="s">
        <v>1223</v>
      </c>
      <c r="S9" s="541"/>
      <c r="T9" s="541"/>
      <c r="U9" s="541"/>
      <c r="V9" s="541"/>
      <c r="W9" s="541"/>
      <c r="X9" s="541"/>
      <c r="Y9" s="541"/>
      <c r="Z9" s="541"/>
      <c r="AA9" s="541"/>
      <c r="AB9" s="541"/>
      <c r="AC9" s="541"/>
      <c r="AD9" s="541"/>
      <c r="AE9" s="541"/>
      <c r="AF9" s="541"/>
      <c r="AG9" s="541"/>
      <c r="AH9" s="541"/>
      <c r="AI9" s="541"/>
      <c r="AJ9" s="541"/>
      <c r="AK9" s="541"/>
      <c r="AL9" s="541"/>
      <c r="AM9" s="541"/>
      <c r="AN9" s="541"/>
      <c r="AO9" s="541"/>
      <c r="AP9" s="541"/>
      <c r="AQ9" s="554"/>
      <c r="AR9" s="554"/>
      <c r="AS9" s="554"/>
      <c r="AT9" s="554"/>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11"/>
    </row>
    <row r="10" spans="1:79" ht="12" customHeight="1">
      <c r="A10" s="487"/>
      <c r="B10" s="545"/>
      <c r="C10" s="545"/>
      <c r="D10" s="545"/>
      <c r="E10" s="545"/>
      <c r="F10" s="545"/>
      <c r="G10" s="545"/>
      <c r="H10" s="489"/>
      <c r="I10" s="546"/>
      <c r="J10" s="546"/>
      <c r="K10" s="546"/>
      <c r="L10" s="546"/>
      <c r="M10" s="546"/>
      <c r="N10" s="546"/>
      <c r="O10" s="2354" t="s">
        <v>1212</v>
      </c>
      <c r="P10" s="2355"/>
      <c r="Q10" s="548">
        <v>8</v>
      </c>
      <c r="R10" s="544" t="s">
        <v>1224</v>
      </c>
      <c r="S10" s="541"/>
      <c r="T10" s="541"/>
      <c r="U10" s="541"/>
      <c r="V10" s="541"/>
      <c r="W10" s="541"/>
      <c r="X10" s="541"/>
      <c r="Y10" s="541"/>
      <c r="Z10" s="541"/>
      <c r="AA10" s="541"/>
      <c r="AB10" s="541"/>
      <c r="AC10" s="541"/>
      <c r="AD10" s="541"/>
      <c r="AE10" s="541"/>
      <c r="AF10" s="541"/>
      <c r="AG10" s="541"/>
      <c r="AH10" s="541"/>
      <c r="AI10" s="541"/>
      <c r="AJ10" s="541"/>
      <c r="AK10" s="541"/>
      <c r="AL10" s="541"/>
      <c r="AM10" s="541"/>
      <c r="AN10" s="541"/>
      <c r="AO10" s="541"/>
      <c r="AP10" s="541"/>
      <c r="AQ10" s="554"/>
      <c r="AR10" s="554"/>
      <c r="AS10" s="554"/>
      <c r="AT10" s="554"/>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11"/>
    </row>
    <row r="11" spans="1:79" ht="12" customHeight="1">
      <c r="A11" s="487"/>
      <c r="B11" s="545"/>
      <c r="C11" s="545"/>
      <c r="D11" s="545"/>
      <c r="E11" s="545"/>
      <c r="F11" s="545"/>
      <c r="G11" s="545"/>
      <c r="H11" s="489"/>
      <c r="I11" s="546"/>
      <c r="J11" s="546"/>
      <c r="K11" s="546"/>
      <c r="L11" s="546"/>
      <c r="M11" s="546"/>
      <c r="N11" s="505"/>
      <c r="O11" s="2354" t="s">
        <v>1212</v>
      </c>
      <c r="P11" s="2355"/>
      <c r="Q11" s="548">
        <v>9</v>
      </c>
      <c r="R11" s="544" t="s">
        <v>1225</v>
      </c>
      <c r="S11" s="541"/>
      <c r="T11" s="541"/>
      <c r="U11" s="541"/>
      <c r="V11" s="541"/>
      <c r="W11" s="541"/>
      <c r="X11" s="541"/>
      <c r="Y11" s="541"/>
      <c r="Z11" s="541"/>
      <c r="AA11" s="541"/>
      <c r="AB11" s="541"/>
      <c r="AC11" s="541"/>
      <c r="AD11" s="541"/>
      <c r="AE11" s="541"/>
      <c r="AF11" s="541"/>
      <c r="AG11" s="541"/>
      <c r="AH11" s="541"/>
      <c r="AI11" s="541"/>
      <c r="AJ11" s="541"/>
      <c r="AK11" s="541"/>
      <c r="AL11" s="541"/>
      <c r="AM11" s="541"/>
      <c r="AN11" s="541"/>
      <c r="AO11" s="541"/>
      <c r="AP11" s="541"/>
      <c r="AQ11" s="544"/>
      <c r="AR11" s="544"/>
      <c r="AS11" s="544"/>
      <c r="AT11" s="544"/>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11"/>
    </row>
    <row r="12" spans="1:79" ht="12" customHeight="1">
      <c r="A12" s="487"/>
      <c r="B12" s="545"/>
      <c r="C12" s="545"/>
      <c r="D12" s="545"/>
      <c r="E12" s="545"/>
      <c r="F12" s="545"/>
      <c r="G12" s="545"/>
      <c r="H12" s="489"/>
      <c r="I12" s="546"/>
      <c r="J12" s="546"/>
      <c r="K12" s="546"/>
      <c r="L12" s="546"/>
      <c r="M12" s="546"/>
      <c r="N12" s="505"/>
      <c r="O12" s="2354" t="s">
        <v>1212</v>
      </c>
      <c r="P12" s="2355"/>
      <c r="Q12" s="548">
        <v>10</v>
      </c>
      <c r="R12" s="544" t="s">
        <v>1226</v>
      </c>
      <c r="S12" s="541"/>
      <c r="T12" s="541"/>
      <c r="U12" s="541"/>
      <c r="V12" s="541"/>
      <c r="W12" s="541"/>
      <c r="X12" s="541"/>
      <c r="Y12" s="541"/>
      <c r="Z12" s="541"/>
      <c r="AA12" s="541"/>
      <c r="AB12" s="541"/>
      <c r="AC12" s="541"/>
      <c r="AD12" s="541"/>
      <c r="AE12" s="541"/>
      <c r="AF12" s="541"/>
      <c r="AG12" s="541"/>
      <c r="AH12" s="541"/>
      <c r="AI12" s="541"/>
      <c r="AJ12" s="541"/>
      <c r="AK12" s="541"/>
      <c r="AL12" s="541"/>
      <c r="AM12" s="541"/>
      <c r="AN12" s="541"/>
      <c r="AO12" s="541"/>
      <c r="AP12" s="541"/>
      <c r="AQ12" s="544"/>
      <c r="AR12" s="544"/>
      <c r="AS12" s="544"/>
      <c r="AT12" s="544"/>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11"/>
    </row>
    <row r="13" spans="1:79" ht="12" customHeight="1">
      <c r="A13" s="487"/>
      <c r="B13" s="545"/>
      <c r="C13" s="545"/>
      <c r="D13" s="545"/>
      <c r="E13" s="545"/>
      <c r="F13" s="545"/>
      <c r="G13" s="545"/>
      <c r="H13" s="489"/>
      <c r="I13" s="546"/>
      <c r="J13" s="546"/>
      <c r="K13" s="546"/>
      <c r="L13" s="546"/>
      <c r="M13" s="546"/>
      <c r="N13" s="505"/>
      <c r="O13" s="2354" t="s">
        <v>1212</v>
      </c>
      <c r="P13" s="2355"/>
      <c r="Q13" s="548">
        <v>11</v>
      </c>
      <c r="R13" s="544" t="s">
        <v>1227</v>
      </c>
      <c r="S13" s="541"/>
      <c r="T13" s="541"/>
      <c r="U13" s="541"/>
      <c r="V13" s="541"/>
      <c r="W13" s="541"/>
      <c r="X13" s="541"/>
      <c r="Y13" s="541"/>
      <c r="Z13" s="541"/>
      <c r="AA13" s="541"/>
      <c r="AB13" s="541"/>
      <c r="AC13" s="541"/>
      <c r="AD13" s="541"/>
      <c r="AE13" s="541"/>
      <c r="AF13" s="541"/>
      <c r="AG13" s="541"/>
      <c r="AH13" s="541"/>
      <c r="AI13" s="541"/>
      <c r="AJ13" s="541"/>
      <c r="AK13" s="541"/>
      <c r="AL13" s="541"/>
      <c r="AM13" s="541"/>
      <c r="AN13" s="541"/>
      <c r="AO13" s="541"/>
      <c r="AP13" s="541"/>
      <c r="AQ13" s="544"/>
      <c r="AR13" s="544"/>
      <c r="AS13" s="544"/>
      <c r="AT13" s="544"/>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11"/>
    </row>
    <row r="14" spans="1:79" ht="12" customHeight="1">
      <c r="A14" s="487"/>
      <c r="B14" s="545"/>
      <c r="C14" s="545"/>
      <c r="D14" s="545"/>
      <c r="E14" s="545"/>
      <c r="F14" s="545"/>
      <c r="G14" s="545"/>
      <c r="H14" s="489"/>
      <c r="I14" s="546"/>
      <c r="J14" s="546"/>
      <c r="K14" s="546"/>
      <c r="L14" s="546"/>
      <c r="M14" s="546"/>
      <c r="N14" s="505"/>
      <c r="O14" s="2354" t="s">
        <v>1212</v>
      </c>
      <c r="P14" s="2355"/>
      <c r="Q14" s="548">
        <v>12</v>
      </c>
      <c r="R14" s="544" t="s">
        <v>1228</v>
      </c>
      <c r="S14" s="541"/>
      <c r="T14" s="541"/>
      <c r="U14" s="541"/>
      <c r="V14" s="541"/>
      <c r="W14" s="541"/>
      <c r="X14" s="541"/>
      <c r="Y14" s="541"/>
      <c r="Z14" s="541"/>
      <c r="AA14" s="541"/>
      <c r="AB14" s="541"/>
      <c r="AC14" s="541"/>
      <c r="AD14" s="541"/>
      <c r="AE14" s="541"/>
      <c r="AF14" s="541"/>
      <c r="AG14" s="541"/>
      <c r="AH14" s="541"/>
      <c r="AI14" s="541"/>
      <c r="AJ14" s="541"/>
      <c r="AK14" s="541"/>
      <c r="AL14" s="541"/>
      <c r="AM14" s="541"/>
      <c r="AN14" s="541"/>
      <c r="AO14" s="541"/>
      <c r="AP14" s="541"/>
      <c r="AQ14" s="544"/>
      <c r="AR14" s="544"/>
      <c r="AS14" s="544"/>
      <c r="AT14" s="544"/>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11"/>
    </row>
    <row r="15" spans="1:79" ht="12" customHeight="1">
      <c r="A15" s="487"/>
      <c r="B15" s="545"/>
      <c r="C15" s="545"/>
      <c r="D15" s="545"/>
      <c r="E15" s="545"/>
      <c r="F15" s="545"/>
      <c r="G15" s="545"/>
      <c r="H15" s="484"/>
      <c r="I15" s="555"/>
      <c r="J15" s="555"/>
      <c r="K15" s="555"/>
      <c r="L15" s="555"/>
      <c r="M15" s="555"/>
      <c r="N15" s="515"/>
      <c r="O15" s="2354" t="s">
        <v>1212</v>
      </c>
      <c r="P15" s="2355"/>
      <c r="Q15" s="548">
        <v>13</v>
      </c>
      <c r="R15" s="544" t="s">
        <v>1229</v>
      </c>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c r="AQ15" s="556"/>
      <c r="AR15" s="556"/>
      <c r="AS15" s="556"/>
      <c r="AT15" s="55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11"/>
    </row>
    <row r="16" spans="1:79" ht="12" customHeight="1">
      <c r="A16" s="487"/>
      <c r="B16" s="545"/>
      <c r="C16" s="545"/>
      <c r="D16" s="545"/>
      <c r="E16" s="545"/>
      <c r="F16" s="545"/>
      <c r="G16" s="545"/>
      <c r="H16" s="484"/>
      <c r="I16" s="555"/>
      <c r="J16" s="555"/>
      <c r="K16" s="555"/>
      <c r="L16" s="555"/>
      <c r="M16" s="555"/>
      <c r="N16" s="555"/>
      <c r="O16" s="2354" t="s">
        <v>1212</v>
      </c>
      <c r="P16" s="2355"/>
      <c r="Q16" s="548">
        <v>14</v>
      </c>
      <c r="R16" s="544" t="s">
        <v>1230</v>
      </c>
      <c r="S16" s="541"/>
      <c r="T16" s="541"/>
      <c r="U16" s="541"/>
      <c r="V16" s="541"/>
      <c r="W16" s="541"/>
      <c r="X16" s="541"/>
      <c r="Y16" s="541"/>
      <c r="Z16" s="541"/>
      <c r="AA16" s="541"/>
      <c r="AB16" s="541"/>
      <c r="AC16" s="541"/>
      <c r="AD16" s="541"/>
      <c r="AE16" s="541"/>
      <c r="AF16" s="541"/>
      <c r="AG16" s="541"/>
      <c r="AH16" s="541"/>
      <c r="AI16" s="541"/>
      <c r="AJ16" s="541"/>
      <c r="AK16" s="541"/>
      <c r="AL16" s="541"/>
      <c r="AM16" s="541"/>
      <c r="AN16" s="541"/>
      <c r="AO16" s="541"/>
      <c r="AP16" s="541"/>
      <c r="AQ16" s="544"/>
      <c r="AR16" s="544"/>
      <c r="AS16" s="544"/>
      <c r="AT16" s="544"/>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11"/>
    </row>
    <row r="17" spans="1:82" ht="12" customHeight="1">
      <c r="A17" s="487"/>
      <c r="B17" s="545"/>
      <c r="C17" s="545"/>
      <c r="D17" s="545"/>
      <c r="E17" s="545"/>
      <c r="F17" s="545"/>
      <c r="G17" s="545"/>
      <c r="H17" s="484"/>
      <c r="I17" s="555"/>
      <c r="J17" s="555"/>
      <c r="K17" s="555"/>
      <c r="L17" s="555"/>
      <c r="M17" s="555"/>
      <c r="N17" s="555"/>
      <c r="O17" s="2354" t="s">
        <v>1212</v>
      </c>
      <c r="P17" s="2355"/>
      <c r="Q17" s="548">
        <v>15</v>
      </c>
      <c r="R17" s="544" t="s">
        <v>1220</v>
      </c>
      <c r="S17" s="544"/>
      <c r="T17" s="544"/>
      <c r="U17" s="547" t="s">
        <v>1214</v>
      </c>
      <c r="V17" s="2368"/>
      <c r="W17" s="2369"/>
      <c r="X17" s="2369"/>
      <c r="Y17" s="2369"/>
      <c r="Z17" s="2369"/>
      <c r="AA17" s="2369"/>
      <c r="AB17" s="2369"/>
      <c r="AC17" s="2369"/>
      <c r="AD17" s="2369"/>
      <c r="AE17" s="2369"/>
      <c r="AF17" s="2369"/>
      <c r="AG17" s="2369"/>
      <c r="AH17" s="2369"/>
      <c r="AI17" s="2369"/>
      <c r="AJ17" s="2369"/>
      <c r="AK17" s="2369"/>
      <c r="AL17" s="2369"/>
      <c r="AM17" s="2369"/>
      <c r="AN17" s="2369"/>
      <c r="AO17" s="2369"/>
      <c r="AP17" s="2369"/>
      <c r="AQ17" s="2369"/>
      <c r="AR17" s="2369"/>
      <c r="AS17" s="2369"/>
      <c r="AT17" s="2369"/>
      <c r="AU17" s="2369"/>
      <c r="AV17" s="2369"/>
      <c r="AW17" s="2369"/>
      <c r="AX17" s="2369"/>
      <c r="AY17" s="2369"/>
      <c r="AZ17" s="2369"/>
      <c r="BA17" s="2369"/>
      <c r="BB17" s="2369"/>
      <c r="BC17" s="2369"/>
      <c r="BD17" s="2369"/>
      <c r="BE17" s="557" t="s">
        <v>1215</v>
      </c>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11"/>
    </row>
    <row r="18" spans="1:82" ht="12" customHeight="1">
      <c r="A18" s="498"/>
      <c r="B18" s="550"/>
      <c r="C18" s="550"/>
      <c r="D18" s="550"/>
      <c r="E18" s="550"/>
      <c r="F18" s="550"/>
      <c r="G18" s="550"/>
      <c r="H18" s="491"/>
      <c r="I18" s="492"/>
      <c r="J18" s="492"/>
      <c r="K18" s="492"/>
      <c r="L18" s="492"/>
      <c r="M18" s="492"/>
      <c r="N18" s="492"/>
      <c r="O18" s="641"/>
      <c r="P18" s="642"/>
      <c r="Q18" s="502"/>
      <c r="R18" s="494"/>
      <c r="S18" s="494"/>
      <c r="T18" s="494"/>
      <c r="U18" s="494"/>
      <c r="V18" s="494"/>
      <c r="W18" s="494"/>
      <c r="X18" s="494"/>
      <c r="Y18" s="494"/>
      <c r="Z18" s="494"/>
      <c r="AA18" s="494"/>
      <c r="AB18" s="494"/>
      <c r="AC18" s="494"/>
      <c r="AD18" s="494"/>
      <c r="AE18" s="494"/>
      <c r="AF18" s="494"/>
      <c r="AG18" s="494"/>
      <c r="AH18" s="494"/>
      <c r="AI18" s="494"/>
      <c r="AJ18" s="494"/>
      <c r="AK18" s="494"/>
      <c r="AL18" s="494"/>
      <c r="AM18" s="494"/>
      <c r="AN18" s="494"/>
      <c r="AO18" s="494"/>
      <c r="AP18" s="494"/>
      <c r="AQ18" s="493"/>
      <c r="AR18" s="493"/>
      <c r="AS18" s="493"/>
      <c r="AT18" s="493"/>
      <c r="AU18" s="492"/>
      <c r="AV18" s="492"/>
      <c r="AW18" s="492"/>
      <c r="AX18" s="492"/>
      <c r="AY18" s="492"/>
      <c r="AZ18" s="492"/>
      <c r="BA18" s="492"/>
      <c r="BB18" s="492"/>
      <c r="BC18" s="492"/>
      <c r="BD18" s="492"/>
      <c r="BE18" s="492"/>
      <c r="BF18" s="492"/>
      <c r="BG18" s="492"/>
      <c r="BH18" s="492"/>
      <c r="BI18" s="492"/>
      <c r="BJ18" s="492"/>
      <c r="BK18" s="492"/>
      <c r="BL18" s="492"/>
      <c r="BM18" s="492"/>
      <c r="BN18" s="492"/>
      <c r="BO18" s="492"/>
      <c r="BP18" s="492"/>
      <c r="BQ18" s="492"/>
      <c r="BR18" s="492"/>
      <c r="BS18" s="492"/>
      <c r="BT18" s="492"/>
      <c r="BU18" s="492"/>
      <c r="BV18" s="492"/>
      <c r="BW18" s="492"/>
      <c r="BX18" s="492"/>
      <c r="BY18" s="492"/>
      <c r="BZ18" s="492"/>
      <c r="CA18" s="513"/>
    </row>
    <row r="19" spans="1:82" ht="12" customHeight="1">
      <c r="A19" s="498"/>
      <c r="B19" s="550"/>
      <c r="C19" s="550"/>
      <c r="D19" s="550"/>
      <c r="E19" s="550"/>
      <c r="F19" s="550"/>
      <c r="G19" s="550"/>
      <c r="H19" s="2375" t="s">
        <v>1268</v>
      </c>
      <c r="I19" s="2376"/>
      <c r="J19" s="2376"/>
      <c r="K19" s="2376"/>
      <c r="L19" s="2376"/>
      <c r="M19" s="2376"/>
      <c r="N19" s="2377"/>
      <c r="O19" s="2356" t="s">
        <v>1216</v>
      </c>
      <c r="P19" s="2357"/>
      <c r="Q19" s="548">
        <v>16</v>
      </c>
      <c r="R19" s="544" t="s">
        <v>1231</v>
      </c>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c r="AQ19" s="544"/>
      <c r="AR19" s="544"/>
      <c r="AS19" s="544"/>
      <c r="AT19" s="544"/>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11"/>
      <c r="CB19" s="490"/>
      <c r="CC19" s="490"/>
      <c r="CD19" s="490"/>
    </row>
    <row r="20" spans="1:82" ht="12" customHeight="1">
      <c r="A20" s="498"/>
      <c r="B20" s="550"/>
      <c r="C20" s="550"/>
      <c r="D20" s="550"/>
      <c r="E20" s="550"/>
      <c r="F20" s="550"/>
      <c r="G20" s="550"/>
      <c r="H20" s="489"/>
      <c r="I20" s="546"/>
      <c r="J20" s="546"/>
      <c r="K20" s="546"/>
      <c r="L20" s="546"/>
      <c r="M20" s="546"/>
      <c r="N20" s="505"/>
      <c r="O20" s="2354" t="s">
        <v>1212</v>
      </c>
      <c r="P20" s="2355"/>
      <c r="Q20" s="548">
        <v>17</v>
      </c>
      <c r="R20" s="544" t="s">
        <v>1232</v>
      </c>
      <c r="S20" s="541"/>
      <c r="T20" s="541"/>
      <c r="U20" s="541"/>
      <c r="V20" s="541"/>
      <c r="W20" s="541"/>
      <c r="X20" s="541"/>
      <c r="Y20" s="541"/>
      <c r="Z20" s="541"/>
      <c r="AA20" s="541"/>
      <c r="AB20" s="541"/>
      <c r="AC20" s="541"/>
      <c r="AD20" s="541"/>
      <c r="AE20" s="541"/>
      <c r="AF20" s="541"/>
      <c r="AG20" s="541"/>
      <c r="AH20" s="541"/>
      <c r="AI20" s="541"/>
      <c r="AJ20" s="541"/>
      <c r="AK20" s="541"/>
      <c r="AL20" s="541"/>
      <c r="AM20" s="541"/>
      <c r="AN20" s="541"/>
      <c r="AO20" s="541"/>
      <c r="AP20" s="541"/>
      <c r="AQ20" s="544"/>
      <c r="AR20" s="544"/>
      <c r="AS20" s="544"/>
      <c r="AT20" s="544"/>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11"/>
      <c r="CB20" s="490"/>
      <c r="CC20" s="490"/>
      <c r="CD20" s="490"/>
    </row>
    <row r="21" spans="1:82" ht="12" customHeight="1">
      <c r="A21" s="498"/>
      <c r="B21" s="550"/>
      <c r="C21" s="550"/>
      <c r="D21" s="550"/>
      <c r="E21" s="550"/>
      <c r="F21" s="550"/>
      <c r="G21" s="550"/>
      <c r="H21" s="489"/>
      <c r="I21" s="546"/>
      <c r="J21" s="546"/>
      <c r="K21" s="546"/>
      <c r="L21" s="546"/>
      <c r="M21" s="546"/>
      <c r="N21" s="505"/>
      <c r="O21" s="2354" t="s">
        <v>1212</v>
      </c>
      <c r="P21" s="2355"/>
      <c r="Q21" s="548">
        <v>18</v>
      </c>
      <c r="R21" s="544" t="s">
        <v>1233</v>
      </c>
      <c r="S21" s="541"/>
      <c r="T21" s="541"/>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4"/>
      <c r="AR21" s="544"/>
      <c r="AS21" s="544"/>
      <c r="AT21" s="544"/>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11"/>
      <c r="CB21" s="490"/>
      <c r="CC21" s="490"/>
      <c r="CD21" s="490"/>
    </row>
    <row r="22" spans="1:82" ht="12" customHeight="1">
      <c r="A22" s="498"/>
      <c r="B22" s="550"/>
      <c r="C22" s="550"/>
      <c r="D22" s="550"/>
      <c r="E22" s="550"/>
      <c r="F22" s="550"/>
      <c r="G22" s="550"/>
      <c r="H22" s="489"/>
      <c r="I22" s="546"/>
      <c r="J22" s="546"/>
      <c r="K22" s="546"/>
      <c r="L22" s="546"/>
      <c r="M22" s="546"/>
      <c r="N22" s="505"/>
      <c r="O22" s="2354" t="s">
        <v>1212</v>
      </c>
      <c r="P22" s="2355"/>
      <c r="Q22" s="548">
        <v>19</v>
      </c>
      <c r="R22" s="544" t="s">
        <v>1234</v>
      </c>
      <c r="S22" s="554"/>
      <c r="T22" s="554"/>
      <c r="U22" s="554"/>
      <c r="V22" s="554"/>
      <c r="W22" s="554"/>
      <c r="X22" s="554"/>
      <c r="Y22" s="554"/>
      <c r="Z22" s="554"/>
      <c r="AA22" s="554"/>
      <c r="AB22" s="554"/>
      <c r="AC22" s="554"/>
      <c r="AD22" s="554"/>
      <c r="AE22" s="554"/>
      <c r="AF22" s="554"/>
      <c r="AG22" s="554"/>
      <c r="AH22" s="554"/>
      <c r="AI22" s="554"/>
      <c r="AJ22" s="554"/>
      <c r="AK22" s="554"/>
      <c r="AL22" s="554"/>
      <c r="AM22" s="554"/>
      <c r="AN22" s="554"/>
      <c r="AO22" s="554"/>
      <c r="AP22" s="554"/>
      <c r="AQ22" s="544"/>
      <c r="AR22" s="544"/>
      <c r="AS22" s="544"/>
      <c r="AT22" s="544"/>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11"/>
      <c r="CB22" s="490"/>
      <c r="CC22" s="490"/>
      <c r="CD22" s="490"/>
    </row>
    <row r="23" spans="1:82" ht="12" customHeight="1">
      <c r="A23" s="498"/>
      <c r="B23" s="550"/>
      <c r="C23" s="550"/>
      <c r="D23" s="550"/>
      <c r="E23" s="550"/>
      <c r="F23" s="550"/>
      <c r="G23" s="550"/>
      <c r="H23" s="489"/>
      <c r="I23" s="546"/>
      <c r="J23" s="546"/>
      <c r="K23" s="546"/>
      <c r="L23" s="546"/>
      <c r="M23" s="546"/>
      <c r="N23" s="505"/>
      <c r="O23" s="2354" t="s">
        <v>1212</v>
      </c>
      <c r="P23" s="2355"/>
      <c r="Q23" s="548">
        <v>20</v>
      </c>
      <c r="R23" s="544" t="s">
        <v>1235</v>
      </c>
      <c r="S23" s="554"/>
      <c r="T23" s="554"/>
      <c r="U23" s="554"/>
      <c r="V23" s="554"/>
      <c r="W23" s="554"/>
      <c r="X23" s="554"/>
      <c r="Y23" s="554"/>
      <c r="Z23" s="554"/>
      <c r="AA23" s="554"/>
      <c r="AB23" s="554"/>
      <c r="AC23" s="554"/>
      <c r="AD23" s="554"/>
      <c r="AE23" s="554"/>
      <c r="AF23" s="554"/>
      <c r="AG23" s="554"/>
      <c r="AH23" s="554"/>
      <c r="AI23" s="554"/>
      <c r="AJ23" s="554"/>
      <c r="AK23" s="554"/>
      <c r="AL23" s="554"/>
      <c r="AM23" s="554"/>
      <c r="AN23" s="554"/>
      <c r="AO23" s="554"/>
      <c r="AP23" s="554"/>
      <c r="AQ23" s="544"/>
      <c r="AR23" s="544"/>
      <c r="AS23" s="544"/>
      <c r="AT23" s="544"/>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11"/>
      <c r="CB23" s="490"/>
      <c r="CC23" s="490"/>
      <c r="CD23" s="490"/>
    </row>
    <row r="24" spans="1:82" ht="12" customHeight="1">
      <c r="A24" s="498"/>
      <c r="B24" s="550"/>
      <c r="C24" s="550"/>
      <c r="D24" s="550"/>
      <c r="E24" s="550"/>
      <c r="F24" s="550"/>
      <c r="G24" s="550"/>
      <c r="H24" s="484"/>
      <c r="I24" s="555"/>
      <c r="J24" s="555"/>
      <c r="K24" s="555"/>
      <c r="L24" s="555"/>
      <c r="M24" s="555"/>
      <c r="N24" s="515"/>
      <c r="O24" s="2354" t="s">
        <v>1212</v>
      </c>
      <c r="P24" s="2355"/>
      <c r="Q24" s="548">
        <v>21</v>
      </c>
      <c r="R24" s="544" t="s">
        <v>1220</v>
      </c>
      <c r="S24" s="544"/>
      <c r="T24" s="544"/>
      <c r="U24" s="547" t="s">
        <v>1214</v>
      </c>
      <c r="V24" s="2368"/>
      <c r="W24" s="2369"/>
      <c r="X24" s="2369"/>
      <c r="Y24" s="2369"/>
      <c r="Z24" s="2369"/>
      <c r="AA24" s="2369"/>
      <c r="AB24" s="2369"/>
      <c r="AC24" s="2369"/>
      <c r="AD24" s="2369"/>
      <c r="AE24" s="2369"/>
      <c r="AF24" s="2369"/>
      <c r="AG24" s="2369"/>
      <c r="AH24" s="2369"/>
      <c r="AI24" s="2369"/>
      <c r="AJ24" s="2369"/>
      <c r="AK24" s="2369"/>
      <c r="AL24" s="2369"/>
      <c r="AM24" s="2369"/>
      <c r="AN24" s="2369"/>
      <c r="AO24" s="2369"/>
      <c r="AP24" s="2369"/>
      <c r="AQ24" s="2369"/>
      <c r="AR24" s="2369"/>
      <c r="AS24" s="2369"/>
      <c r="AT24" s="2369"/>
      <c r="AU24" s="2369"/>
      <c r="AV24" s="2369"/>
      <c r="AW24" s="2369"/>
      <c r="AX24" s="2369"/>
      <c r="AY24" s="2369"/>
      <c r="AZ24" s="2369"/>
      <c r="BA24" s="2369"/>
      <c r="BB24" s="2369"/>
      <c r="BC24" s="2369"/>
      <c r="BD24" s="2369"/>
      <c r="BE24" s="557" t="s">
        <v>1215</v>
      </c>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11"/>
      <c r="CB24" s="490"/>
      <c r="CC24" s="490"/>
      <c r="CD24" s="490"/>
    </row>
    <row r="25" spans="1:82" ht="12" customHeight="1">
      <c r="A25" s="498"/>
      <c r="B25" s="550"/>
      <c r="C25" s="550"/>
      <c r="D25" s="550"/>
      <c r="E25" s="550"/>
      <c r="F25" s="550"/>
      <c r="G25" s="516"/>
      <c r="H25" s="501"/>
      <c r="I25" s="494"/>
      <c r="J25" s="494"/>
      <c r="K25" s="494"/>
      <c r="L25" s="494"/>
      <c r="M25" s="494"/>
      <c r="N25" s="495"/>
      <c r="O25" s="641"/>
      <c r="P25" s="642"/>
      <c r="Q25" s="571"/>
      <c r="R25" s="494"/>
      <c r="S25" s="494"/>
      <c r="T25" s="494"/>
      <c r="U25" s="494"/>
      <c r="V25" s="494"/>
      <c r="W25" s="494"/>
      <c r="X25" s="494"/>
      <c r="Y25" s="494"/>
      <c r="Z25" s="494"/>
      <c r="AA25" s="494"/>
      <c r="AB25" s="494"/>
      <c r="AC25" s="494"/>
      <c r="AD25" s="494"/>
      <c r="AE25" s="494"/>
      <c r="AF25" s="494"/>
      <c r="AG25" s="494"/>
      <c r="AH25" s="494"/>
      <c r="AI25" s="494"/>
      <c r="AJ25" s="494"/>
      <c r="AK25" s="494"/>
      <c r="AL25" s="494"/>
      <c r="AM25" s="494"/>
      <c r="AN25" s="494"/>
      <c r="AO25" s="494"/>
      <c r="AP25" s="494"/>
      <c r="AQ25" s="494"/>
      <c r="AR25" s="494"/>
      <c r="AS25" s="494"/>
      <c r="AT25" s="494"/>
      <c r="AU25" s="494"/>
      <c r="AV25" s="494"/>
      <c r="AW25" s="494"/>
      <c r="AX25" s="494"/>
      <c r="AY25" s="494"/>
      <c r="AZ25" s="494"/>
      <c r="BA25" s="494"/>
      <c r="BB25" s="494"/>
      <c r="BC25" s="494"/>
      <c r="BD25" s="494"/>
      <c r="BE25" s="494"/>
      <c r="BF25" s="494"/>
      <c r="BG25" s="494"/>
      <c r="BH25" s="494"/>
      <c r="BI25" s="494"/>
      <c r="BJ25" s="494"/>
      <c r="BK25" s="494"/>
      <c r="BL25" s="494"/>
      <c r="BM25" s="494"/>
      <c r="BN25" s="494"/>
      <c r="BO25" s="494"/>
      <c r="BP25" s="494"/>
      <c r="BQ25" s="494"/>
      <c r="BR25" s="494"/>
      <c r="BS25" s="494"/>
      <c r="BT25" s="494"/>
      <c r="BU25" s="494"/>
      <c r="BV25" s="494"/>
      <c r="BW25" s="494"/>
      <c r="BX25" s="494"/>
      <c r="BY25" s="494"/>
      <c r="BZ25" s="494"/>
      <c r="CA25" s="517"/>
      <c r="CB25" s="490"/>
      <c r="CC25" s="490"/>
      <c r="CD25" s="490"/>
    </row>
    <row r="26" spans="1:82" ht="12" customHeight="1">
      <c r="A26" s="498"/>
      <c r="B26" s="550"/>
      <c r="C26" s="550"/>
      <c r="D26" s="550"/>
      <c r="E26" s="550"/>
      <c r="F26" s="550"/>
      <c r="G26" s="516"/>
      <c r="H26" s="544" t="s">
        <v>1269</v>
      </c>
      <c r="I26" s="546"/>
      <c r="J26" s="546"/>
      <c r="K26" s="546"/>
      <c r="L26" s="546"/>
      <c r="M26" s="546"/>
      <c r="N26" s="546"/>
      <c r="O26" s="2356" t="s">
        <v>1212</v>
      </c>
      <c r="P26" s="2357"/>
      <c r="Q26" s="548">
        <v>22</v>
      </c>
      <c r="R26" s="544" t="s">
        <v>1236</v>
      </c>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11"/>
      <c r="CB26" s="490"/>
      <c r="CC26" s="490"/>
      <c r="CD26" s="490"/>
    </row>
    <row r="27" spans="1:82" ht="12" customHeight="1">
      <c r="A27" s="498"/>
      <c r="B27" s="550"/>
      <c r="C27" s="550"/>
      <c r="D27" s="550"/>
      <c r="E27" s="550"/>
      <c r="F27" s="550"/>
      <c r="G27" s="550"/>
      <c r="H27" s="489"/>
      <c r="I27" s="546"/>
      <c r="J27" s="546"/>
      <c r="K27" s="546"/>
      <c r="L27" s="546"/>
      <c r="M27" s="546"/>
      <c r="N27" s="546"/>
      <c r="O27" s="2354" t="s">
        <v>1212</v>
      </c>
      <c r="P27" s="2355"/>
      <c r="Q27" s="548">
        <v>23</v>
      </c>
      <c r="R27" s="544" t="s">
        <v>1237</v>
      </c>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11"/>
      <c r="CB27" s="490"/>
      <c r="CC27" s="490"/>
      <c r="CD27" s="490"/>
    </row>
    <row r="28" spans="1:82" ht="12" customHeight="1">
      <c r="A28" s="500"/>
      <c r="B28" s="541"/>
      <c r="C28" s="541"/>
      <c r="D28" s="541"/>
      <c r="E28" s="541"/>
      <c r="F28" s="541"/>
      <c r="G28" s="486"/>
      <c r="H28" s="489"/>
      <c r="I28" s="546"/>
      <c r="J28" s="546"/>
      <c r="K28" s="546"/>
      <c r="L28" s="546"/>
      <c r="M28" s="546"/>
      <c r="N28" s="546"/>
      <c r="O28" s="2354" t="s">
        <v>1212</v>
      </c>
      <c r="P28" s="2355"/>
      <c r="Q28" s="548">
        <v>24</v>
      </c>
      <c r="R28" s="544" t="s">
        <v>1238</v>
      </c>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11"/>
      <c r="CB28" s="514"/>
      <c r="CC28" s="514"/>
      <c r="CD28" s="514"/>
    </row>
    <row r="29" spans="1:82" ht="12" customHeight="1">
      <c r="A29" s="542"/>
      <c r="B29" s="543"/>
      <c r="C29" s="543"/>
      <c r="D29" s="543"/>
      <c r="E29" s="543"/>
      <c r="F29" s="543"/>
      <c r="G29" s="485"/>
      <c r="H29" s="488"/>
      <c r="I29" s="541"/>
      <c r="J29" s="541"/>
      <c r="K29" s="541"/>
      <c r="L29" s="546"/>
      <c r="M29" s="541"/>
      <c r="N29" s="541"/>
      <c r="O29" s="2354" t="s">
        <v>1212</v>
      </c>
      <c r="P29" s="2355"/>
      <c r="Q29" s="548">
        <v>25</v>
      </c>
      <c r="R29" s="544" t="s">
        <v>1239</v>
      </c>
      <c r="S29" s="556"/>
      <c r="T29" s="556"/>
      <c r="U29" s="556"/>
      <c r="V29" s="556"/>
      <c r="W29" s="556"/>
      <c r="X29" s="556"/>
      <c r="Y29" s="556"/>
      <c r="Z29" s="556"/>
      <c r="AA29" s="556"/>
      <c r="AB29" s="556"/>
      <c r="AC29" s="556"/>
      <c r="AD29" s="556"/>
      <c r="AE29" s="556"/>
      <c r="AF29" s="556"/>
      <c r="AG29" s="556"/>
      <c r="AH29" s="556"/>
      <c r="AI29" s="556"/>
      <c r="AJ29" s="556"/>
      <c r="AK29" s="556"/>
      <c r="AL29" s="556"/>
      <c r="AM29" s="556"/>
      <c r="AN29" s="556"/>
      <c r="AO29" s="556"/>
      <c r="AP29" s="556"/>
      <c r="AQ29" s="544"/>
      <c r="AR29" s="544"/>
      <c r="AS29" s="544"/>
      <c r="AT29" s="544"/>
      <c r="AU29" s="546"/>
      <c r="AV29" s="546"/>
      <c r="AW29" s="546"/>
      <c r="AX29" s="546"/>
      <c r="AY29" s="546"/>
      <c r="AZ29" s="546"/>
      <c r="BA29" s="546"/>
      <c r="BB29" s="546"/>
      <c r="BC29" s="546"/>
      <c r="BD29" s="546"/>
      <c r="BE29" s="546"/>
      <c r="BF29" s="546"/>
      <c r="BG29" s="546"/>
      <c r="BH29" s="826"/>
      <c r="BI29" s="546"/>
      <c r="BJ29" s="546"/>
      <c r="BK29" s="546"/>
      <c r="BL29" s="546"/>
      <c r="BM29" s="546"/>
      <c r="BN29" s="546"/>
      <c r="BO29" s="546"/>
      <c r="BP29" s="546"/>
      <c r="BQ29" s="546"/>
      <c r="BR29" s="546"/>
      <c r="BS29" s="546"/>
      <c r="BT29" s="546"/>
      <c r="BU29" s="546"/>
      <c r="BV29" s="546"/>
      <c r="BW29" s="546"/>
      <c r="BX29" s="546"/>
      <c r="BY29" s="546"/>
      <c r="BZ29" s="546"/>
      <c r="CA29" s="511"/>
    </row>
    <row r="30" spans="1:82" ht="12" customHeight="1">
      <c r="A30" s="542"/>
      <c r="B30" s="543"/>
      <c r="C30" s="543"/>
      <c r="D30" s="543"/>
      <c r="E30" s="543"/>
      <c r="F30" s="543"/>
      <c r="G30" s="485"/>
      <c r="H30" s="488"/>
      <c r="I30" s="545"/>
      <c r="J30" s="545"/>
      <c r="K30" s="545"/>
      <c r="L30" s="545"/>
      <c r="M30" s="541"/>
      <c r="N30" s="545"/>
      <c r="O30" s="2354" t="s">
        <v>1212</v>
      </c>
      <c r="P30" s="2355"/>
      <c r="Q30" s="548">
        <v>26</v>
      </c>
      <c r="R30" s="544" t="s">
        <v>1240</v>
      </c>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11"/>
      <c r="CB30" s="490"/>
      <c r="CC30" s="490"/>
      <c r="CD30" s="490"/>
    </row>
    <row r="31" spans="1:82" ht="12" customHeight="1">
      <c r="A31" s="542"/>
      <c r="B31" s="543"/>
      <c r="C31" s="543"/>
      <c r="D31" s="543"/>
      <c r="E31" s="543"/>
      <c r="F31" s="543"/>
      <c r="G31" s="485"/>
      <c r="H31" s="488"/>
      <c r="I31" s="545"/>
      <c r="J31" s="545"/>
      <c r="K31" s="545"/>
      <c r="L31" s="545"/>
      <c r="M31" s="545"/>
      <c r="N31" s="545"/>
      <c r="O31" s="2354" t="s">
        <v>1212</v>
      </c>
      <c r="P31" s="2355"/>
      <c r="Q31" s="548">
        <v>27</v>
      </c>
      <c r="R31" s="544" t="s">
        <v>1241</v>
      </c>
      <c r="S31" s="554"/>
      <c r="T31" s="554"/>
      <c r="U31" s="554"/>
      <c r="V31" s="554"/>
      <c r="W31" s="554"/>
      <c r="X31" s="554"/>
      <c r="Y31" s="554"/>
      <c r="Z31" s="554"/>
      <c r="AA31" s="554"/>
      <c r="AB31" s="554"/>
      <c r="AC31" s="554"/>
      <c r="AD31" s="554"/>
      <c r="AE31" s="554"/>
      <c r="AF31" s="554"/>
      <c r="AG31" s="554"/>
      <c r="AH31" s="554"/>
      <c r="AI31" s="554"/>
      <c r="AJ31" s="554"/>
      <c r="AK31" s="554"/>
      <c r="AL31" s="554"/>
      <c r="AM31" s="554"/>
      <c r="AN31" s="554"/>
      <c r="AO31" s="554"/>
      <c r="AP31" s="554"/>
      <c r="AQ31" s="544"/>
      <c r="AR31" s="544"/>
      <c r="AS31" s="544"/>
      <c r="AT31" s="544"/>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11"/>
      <c r="CB31" s="490"/>
      <c r="CC31" s="490"/>
      <c r="CD31" s="490"/>
    </row>
    <row r="32" spans="1:82" ht="12" customHeight="1">
      <c r="A32" s="503"/>
      <c r="B32" s="552"/>
      <c r="C32" s="552"/>
      <c r="D32" s="552"/>
      <c r="E32" s="552"/>
      <c r="F32" s="552"/>
      <c r="G32" s="504"/>
      <c r="H32" s="488"/>
      <c r="I32" s="545"/>
      <c r="J32" s="545"/>
      <c r="K32" s="545"/>
      <c r="L32" s="545"/>
      <c r="M32" s="545"/>
      <c r="N32" s="518"/>
      <c r="O32" s="2354" t="s">
        <v>1212</v>
      </c>
      <c r="P32" s="2355"/>
      <c r="Q32" s="548">
        <v>28</v>
      </c>
      <c r="R32" s="544" t="s">
        <v>1242</v>
      </c>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54"/>
      <c r="AR32" s="554"/>
      <c r="AS32" s="554"/>
      <c r="AT32" s="554"/>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11"/>
      <c r="CB32" s="490"/>
      <c r="CC32" s="490"/>
      <c r="CD32" s="490"/>
    </row>
    <row r="33" spans="1:82" ht="12" customHeight="1">
      <c r="A33" s="503"/>
      <c r="B33" s="552"/>
      <c r="C33" s="552"/>
      <c r="D33" s="552"/>
      <c r="E33" s="552"/>
      <c r="F33" s="552"/>
      <c r="G33" s="504"/>
      <c r="H33" s="506"/>
      <c r="I33" s="544"/>
      <c r="J33" s="544"/>
      <c r="K33" s="544"/>
      <c r="L33" s="544"/>
      <c r="M33" s="544"/>
      <c r="N33" s="496"/>
      <c r="O33" s="2354" t="s">
        <v>1212</v>
      </c>
      <c r="P33" s="2355"/>
      <c r="Q33" s="548">
        <v>29</v>
      </c>
      <c r="R33" s="544" t="s">
        <v>1243</v>
      </c>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56"/>
      <c r="AR33" s="556"/>
      <c r="AS33" s="556"/>
      <c r="AT33" s="55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11"/>
      <c r="CB33" s="490"/>
      <c r="CC33" s="490"/>
      <c r="CD33" s="490"/>
    </row>
    <row r="34" spans="1:82" ht="12" customHeight="1">
      <c r="A34" s="503"/>
      <c r="B34" s="552"/>
      <c r="C34" s="552"/>
      <c r="D34" s="552"/>
      <c r="E34" s="552"/>
      <c r="F34" s="552"/>
      <c r="G34" s="552"/>
      <c r="H34" s="519"/>
      <c r="I34" s="558"/>
      <c r="J34" s="558"/>
      <c r="K34" s="558"/>
      <c r="L34" s="558"/>
      <c r="M34" s="558"/>
      <c r="N34" s="520"/>
      <c r="O34" s="2354" t="s">
        <v>1212</v>
      </c>
      <c r="P34" s="2355"/>
      <c r="Q34" s="548">
        <v>30</v>
      </c>
      <c r="R34" s="544" t="s">
        <v>1244</v>
      </c>
      <c r="S34" s="544"/>
      <c r="T34" s="544"/>
      <c r="U34" s="547"/>
      <c r="V34" s="544"/>
      <c r="W34" s="551"/>
      <c r="X34" s="551"/>
      <c r="Y34" s="551"/>
      <c r="Z34" s="551"/>
      <c r="AA34" s="551"/>
      <c r="AB34" s="551"/>
      <c r="AC34" s="551"/>
      <c r="AD34" s="551"/>
      <c r="AE34" s="551"/>
      <c r="AF34" s="551"/>
      <c r="AG34" s="551"/>
      <c r="AH34" s="551"/>
      <c r="AI34" s="551"/>
      <c r="AJ34" s="551"/>
      <c r="AK34" s="551"/>
      <c r="AL34" s="551"/>
      <c r="AM34" s="551"/>
      <c r="AN34" s="551"/>
      <c r="AO34" s="551"/>
      <c r="AP34" s="551"/>
      <c r="AQ34" s="551"/>
      <c r="AR34" s="551"/>
      <c r="AS34" s="551"/>
      <c r="AT34" s="551"/>
      <c r="AU34" s="551"/>
      <c r="AV34" s="551"/>
      <c r="AW34" s="551"/>
      <c r="AX34" s="551"/>
      <c r="AY34" s="551"/>
      <c r="AZ34" s="551"/>
      <c r="BA34" s="551"/>
      <c r="BB34" s="551"/>
      <c r="BC34" s="551"/>
      <c r="BD34" s="551"/>
      <c r="BE34" s="547"/>
      <c r="BF34" s="544"/>
      <c r="BG34" s="546"/>
      <c r="BH34" s="546"/>
      <c r="BI34" s="546"/>
      <c r="BJ34" s="546"/>
      <c r="BK34" s="546"/>
      <c r="BL34" s="546"/>
      <c r="BM34" s="546"/>
      <c r="BN34" s="546"/>
      <c r="BO34" s="546"/>
      <c r="BP34" s="546"/>
      <c r="BQ34" s="546"/>
      <c r="BR34" s="546"/>
      <c r="BS34" s="546"/>
      <c r="BT34" s="546"/>
      <c r="BU34" s="546"/>
      <c r="BV34" s="546"/>
      <c r="BW34" s="546"/>
      <c r="BX34" s="546"/>
      <c r="BY34" s="546"/>
      <c r="BZ34" s="546"/>
      <c r="CA34" s="511"/>
      <c r="CB34" s="490"/>
      <c r="CC34" s="490"/>
      <c r="CD34" s="490"/>
    </row>
    <row r="35" spans="1:82" ht="12" customHeight="1">
      <c r="A35" s="503"/>
      <c r="B35" s="552"/>
      <c r="C35" s="552"/>
      <c r="D35" s="552"/>
      <c r="E35" s="552"/>
      <c r="F35" s="552"/>
      <c r="G35" s="552"/>
      <c r="H35" s="521"/>
      <c r="I35" s="522"/>
      <c r="J35" s="522"/>
      <c r="K35" s="522"/>
      <c r="L35" s="522"/>
      <c r="M35" s="522"/>
      <c r="N35" s="523"/>
      <c r="O35" s="2366" t="s">
        <v>1212</v>
      </c>
      <c r="P35" s="2367"/>
      <c r="Q35" s="502">
        <v>31</v>
      </c>
      <c r="R35" s="493" t="s">
        <v>1220</v>
      </c>
      <c r="S35" s="493"/>
      <c r="T35" s="493"/>
      <c r="U35" s="499" t="s">
        <v>1214</v>
      </c>
      <c r="V35" s="2346"/>
      <c r="W35" s="2347"/>
      <c r="X35" s="2347"/>
      <c r="Y35" s="2347"/>
      <c r="Z35" s="2347"/>
      <c r="AA35" s="2347"/>
      <c r="AB35" s="2347"/>
      <c r="AC35" s="2347"/>
      <c r="AD35" s="2347"/>
      <c r="AE35" s="2347"/>
      <c r="AF35" s="2347"/>
      <c r="AG35" s="2347"/>
      <c r="AH35" s="2347"/>
      <c r="AI35" s="2347"/>
      <c r="AJ35" s="2347"/>
      <c r="AK35" s="2347"/>
      <c r="AL35" s="2347"/>
      <c r="AM35" s="2347"/>
      <c r="AN35" s="2347"/>
      <c r="AO35" s="2347"/>
      <c r="AP35" s="2347"/>
      <c r="AQ35" s="2347"/>
      <c r="AR35" s="2347"/>
      <c r="AS35" s="2347"/>
      <c r="AT35" s="2347"/>
      <c r="AU35" s="2347"/>
      <c r="AV35" s="2347"/>
      <c r="AW35" s="2347"/>
      <c r="AX35" s="2347"/>
      <c r="AY35" s="2347"/>
      <c r="AZ35" s="2347"/>
      <c r="BA35" s="2347"/>
      <c r="BB35" s="2347"/>
      <c r="BC35" s="2347"/>
      <c r="BD35" s="2347"/>
      <c r="BE35" s="512" t="s">
        <v>1215</v>
      </c>
      <c r="BF35" s="492"/>
      <c r="BG35" s="492"/>
      <c r="BH35" s="492"/>
      <c r="BI35" s="492"/>
      <c r="BJ35" s="492"/>
      <c r="BK35" s="492"/>
      <c r="BL35" s="492"/>
      <c r="BM35" s="492"/>
      <c r="BN35" s="492"/>
      <c r="BO35" s="492"/>
      <c r="BP35" s="492"/>
      <c r="BQ35" s="492"/>
      <c r="BR35" s="492"/>
      <c r="BS35" s="492"/>
      <c r="BT35" s="492"/>
      <c r="BU35" s="492"/>
      <c r="BV35" s="492"/>
      <c r="BW35" s="492"/>
      <c r="BX35" s="492"/>
      <c r="BY35" s="492"/>
      <c r="BZ35" s="492"/>
      <c r="CA35" s="513"/>
      <c r="CB35" s="490"/>
      <c r="CC35" s="490"/>
      <c r="CD35" s="490"/>
    </row>
    <row r="36" spans="1:82" ht="12" customHeight="1">
      <c r="A36" s="503"/>
      <c r="B36" s="552"/>
      <c r="C36" s="552"/>
      <c r="D36" s="552"/>
      <c r="E36" s="552"/>
      <c r="F36" s="552"/>
      <c r="G36" s="552"/>
      <c r="H36" s="524" t="s">
        <v>1270</v>
      </c>
      <c r="I36" s="549"/>
      <c r="J36" s="549"/>
      <c r="K36" s="549"/>
      <c r="L36" s="549"/>
      <c r="M36" s="549"/>
      <c r="N36" s="549"/>
      <c r="O36" s="2354" t="s">
        <v>1212</v>
      </c>
      <c r="P36" s="2355"/>
      <c r="Q36" s="548">
        <v>32</v>
      </c>
      <c r="R36" s="544" t="s">
        <v>1245</v>
      </c>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11"/>
      <c r="CB36" s="490"/>
      <c r="CC36" s="490"/>
      <c r="CD36" s="490"/>
    </row>
    <row r="37" spans="1:82" ht="12" customHeight="1">
      <c r="A37" s="503"/>
      <c r="B37" s="552"/>
      <c r="C37" s="552"/>
      <c r="D37" s="552"/>
      <c r="E37" s="552"/>
      <c r="F37" s="552"/>
      <c r="G37" s="552"/>
      <c r="H37" s="497"/>
      <c r="I37" s="549"/>
      <c r="J37" s="549"/>
      <c r="K37" s="549"/>
      <c r="L37" s="549"/>
      <c r="M37" s="549"/>
      <c r="N37" s="549"/>
      <c r="O37" s="2354" t="s">
        <v>1212</v>
      </c>
      <c r="P37" s="2355"/>
      <c r="Q37" s="548">
        <v>33</v>
      </c>
      <c r="R37" s="544" t="s">
        <v>1246</v>
      </c>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11"/>
      <c r="CB37" s="490"/>
      <c r="CC37" s="490"/>
      <c r="CD37" s="490"/>
    </row>
    <row r="38" spans="1:82" ht="12" customHeight="1">
      <c r="A38" s="503"/>
      <c r="B38" s="552"/>
      <c r="C38" s="552"/>
      <c r="D38" s="552"/>
      <c r="E38" s="552"/>
      <c r="F38" s="552"/>
      <c r="G38" s="552"/>
      <c r="H38" s="497"/>
      <c r="I38" s="549"/>
      <c r="J38" s="549"/>
      <c r="K38" s="549"/>
      <c r="L38" s="549"/>
      <c r="M38" s="549"/>
      <c r="N38" s="549"/>
      <c r="O38" s="2354" t="s">
        <v>1212</v>
      </c>
      <c r="P38" s="2355"/>
      <c r="Q38" s="548">
        <v>34</v>
      </c>
      <c r="R38" s="544" t="s">
        <v>1247</v>
      </c>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11"/>
      <c r="CB38" s="490"/>
      <c r="CC38" s="490"/>
      <c r="CD38" s="490"/>
    </row>
    <row r="39" spans="1:82" ht="12" customHeight="1">
      <c r="A39" s="503"/>
      <c r="B39" s="552"/>
      <c r="C39" s="552"/>
      <c r="D39" s="552"/>
      <c r="E39" s="552"/>
      <c r="F39" s="552"/>
      <c r="G39" s="552"/>
      <c r="H39" s="497"/>
      <c r="I39" s="549"/>
      <c r="J39" s="549"/>
      <c r="K39" s="549"/>
      <c r="L39" s="549"/>
      <c r="M39" s="549"/>
      <c r="N39" s="549"/>
      <c r="O39" s="2354" t="s">
        <v>1212</v>
      </c>
      <c r="P39" s="2355"/>
      <c r="Q39" s="548">
        <v>35</v>
      </c>
      <c r="R39" s="544" t="s">
        <v>1248</v>
      </c>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11"/>
      <c r="CB39" s="490"/>
      <c r="CC39" s="490"/>
      <c r="CD39" s="490"/>
    </row>
    <row r="40" spans="1:82" ht="12" customHeight="1">
      <c r="A40" s="503"/>
      <c r="B40" s="552"/>
      <c r="C40" s="552"/>
      <c r="D40" s="552"/>
      <c r="E40" s="552"/>
      <c r="F40" s="552"/>
      <c r="G40" s="552"/>
      <c r="H40" s="497"/>
      <c r="I40" s="549"/>
      <c r="J40" s="549"/>
      <c r="K40" s="549"/>
      <c r="L40" s="549"/>
      <c r="M40" s="549"/>
      <c r="N40" s="549"/>
      <c r="O40" s="2354" t="s">
        <v>1212</v>
      </c>
      <c r="P40" s="2355"/>
      <c r="Q40" s="548">
        <v>36</v>
      </c>
      <c r="R40" s="544" t="s">
        <v>1249</v>
      </c>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11"/>
      <c r="CB40" s="490"/>
      <c r="CC40" s="490"/>
      <c r="CD40" s="490"/>
    </row>
    <row r="41" spans="1:82" ht="12" customHeight="1" thickBot="1">
      <c r="A41" s="559"/>
      <c r="B41" s="560"/>
      <c r="C41" s="560"/>
      <c r="D41" s="560"/>
      <c r="E41" s="560"/>
      <c r="F41" s="560"/>
      <c r="G41" s="560"/>
      <c r="H41" s="561"/>
      <c r="I41" s="562"/>
      <c r="J41" s="562"/>
      <c r="K41" s="562"/>
      <c r="L41" s="562"/>
      <c r="M41" s="562"/>
      <c r="N41" s="562"/>
      <c r="O41" s="2349" t="s">
        <v>1212</v>
      </c>
      <c r="P41" s="2350"/>
      <c r="Q41" s="572">
        <v>37</v>
      </c>
      <c r="R41" s="563" t="s">
        <v>1220</v>
      </c>
      <c r="S41" s="563"/>
      <c r="T41" s="563"/>
      <c r="U41" s="539" t="s">
        <v>1214</v>
      </c>
      <c r="V41" s="2344"/>
      <c r="W41" s="2345"/>
      <c r="X41" s="2345"/>
      <c r="Y41" s="2345"/>
      <c r="Z41" s="2345"/>
      <c r="AA41" s="2345"/>
      <c r="AB41" s="2345"/>
      <c r="AC41" s="2345"/>
      <c r="AD41" s="2345"/>
      <c r="AE41" s="2345"/>
      <c r="AF41" s="2345"/>
      <c r="AG41" s="2345"/>
      <c r="AH41" s="2345"/>
      <c r="AI41" s="2345"/>
      <c r="AJ41" s="2345"/>
      <c r="AK41" s="2345"/>
      <c r="AL41" s="2345"/>
      <c r="AM41" s="2345"/>
      <c r="AN41" s="2345"/>
      <c r="AO41" s="2345"/>
      <c r="AP41" s="2345"/>
      <c r="AQ41" s="2345"/>
      <c r="AR41" s="2345"/>
      <c r="AS41" s="2345"/>
      <c r="AT41" s="2345"/>
      <c r="AU41" s="2345"/>
      <c r="AV41" s="2345"/>
      <c r="AW41" s="2345"/>
      <c r="AX41" s="2345"/>
      <c r="AY41" s="2345"/>
      <c r="AZ41" s="2345"/>
      <c r="BA41" s="2345"/>
      <c r="BB41" s="2345"/>
      <c r="BC41" s="2345"/>
      <c r="BD41" s="2345"/>
      <c r="BE41" s="540" t="s">
        <v>1215</v>
      </c>
      <c r="BF41" s="538"/>
      <c r="BG41" s="538"/>
      <c r="BH41" s="538"/>
      <c r="BI41" s="538"/>
      <c r="BJ41" s="538"/>
      <c r="BK41" s="538"/>
      <c r="BL41" s="538"/>
      <c r="BM41" s="538"/>
      <c r="BN41" s="538"/>
      <c r="BO41" s="538"/>
      <c r="BP41" s="538"/>
      <c r="BQ41" s="538"/>
      <c r="BR41" s="538"/>
      <c r="BS41" s="538"/>
      <c r="BT41" s="538"/>
      <c r="BU41" s="538"/>
      <c r="BV41" s="538"/>
      <c r="BW41" s="538"/>
      <c r="BX41" s="538"/>
      <c r="BY41" s="538"/>
      <c r="BZ41" s="538"/>
      <c r="CA41" s="564"/>
      <c r="CB41" s="490"/>
      <c r="CC41" s="490"/>
      <c r="CD41" s="490"/>
    </row>
    <row r="42" spans="1:82">
      <c r="A42" s="2358" t="s">
        <v>1264</v>
      </c>
      <c r="B42" s="2359"/>
      <c r="C42" s="2359"/>
      <c r="D42" s="2359"/>
      <c r="E42" s="2359"/>
      <c r="F42" s="2359"/>
      <c r="G42" s="2360"/>
      <c r="H42" s="2351" t="s">
        <v>1265</v>
      </c>
      <c r="I42" s="2352"/>
      <c r="J42" s="2352"/>
      <c r="K42" s="2352"/>
      <c r="L42" s="2352"/>
      <c r="M42" s="2352"/>
      <c r="N42" s="2353"/>
      <c r="O42" s="2364" t="s">
        <v>1212</v>
      </c>
      <c r="P42" s="2365"/>
      <c r="Q42" s="573">
        <v>1</v>
      </c>
      <c r="R42" s="567" t="s">
        <v>1406</v>
      </c>
      <c r="S42" s="567"/>
      <c r="T42" s="567"/>
      <c r="U42" s="567"/>
      <c r="V42" s="567"/>
      <c r="W42" s="567"/>
      <c r="X42" s="567"/>
      <c r="Y42" s="567"/>
      <c r="Z42" s="567"/>
      <c r="AA42" s="567"/>
      <c r="AB42" s="567"/>
      <c r="AC42" s="567"/>
      <c r="AD42" s="567"/>
      <c r="AE42" s="567"/>
      <c r="AF42" s="567"/>
      <c r="AG42" s="567"/>
      <c r="AH42" s="567"/>
      <c r="AI42" s="567"/>
      <c r="AJ42" s="567"/>
      <c r="AK42" s="567"/>
      <c r="AL42" s="567"/>
      <c r="AM42" s="567"/>
      <c r="AN42" s="567"/>
      <c r="AO42" s="567"/>
      <c r="AP42" s="567"/>
      <c r="AQ42" s="567"/>
      <c r="AR42" s="567"/>
      <c r="AS42" s="567"/>
      <c r="AT42" s="567"/>
      <c r="AU42" s="567"/>
      <c r="AV42" s="567"/>
      <c r="AW42" s="567"/>
      <c r="AX42" s="567"/>
      <c r="AY42" s="567"/>
      <c r="AZ42" s="567"/>
      <c r="BA42" s="567"/>
      <c r="BB42" s="567"/>
      <c r="BC42" s="567"/>
      <c r="BD42" s="567"/>
      <c r="BE42" s="567"/>
      <c r="BF42" s="567"/>
      <c r="BG42" s="568"/>
      <c r="BH42" s="568"/>
      <c r="BI42" s="568"/>
      <c r="BJ42" s="568"/>
      <c r="BK42" s="568"/>
      <c r="BL42" s="568"/>
      <c r="BM42" s="568"/>
      <c r="BN42" s="568"/>
      <c r="BO42" s="568"/>
      <c r="BP42" s="568"/>
      <c r="BQ42" s="568"/>
      <c r="BR42" s="568"/>
      <c r="BS42" s="568"/>
      <c r="BT42" s="568"/>
      <c r="BU42" s="568"/>
      <c r="BV42" s="568"/>
      <c r="BW42" s="568"/>
      <c r="BX42" s="568"/>
      <c r="BY42" s="568"/>
      <c r="BZ42" s="568"/>
      <c r="CA42" s="569"/>
      <c r="CB42" s="525" t="s">
        <v>1212</v>
      </c>
    </row>
    <row r="43" spans="1:82">
      <c r="A43" s="2361"/>
      <c r="B43" s="2362"/>
      <c r="C43" s="2362"/>
      <c r="D43" s="2362"/>
      <c r="E43" s="2362"/>
      <c r="F43" s="2362"/>
      <c r="G43" s="2363"/>
      <c r="H43" s="488"/>
      <c r="I43" s="545"/>
      <c r="J43" s="545"/>
      <c r="K43" s="545"/>
      <c r="L43" s="545"/>
      <c r="M43" s="545"/>
      <c r="N43" s="518"/>
      <c r="O43" s="2354" t="s">
        <v>1212</v>
      </c>
      <c r="P43" s="2355"/>
      <c r="Q43" s="548">
        <v>2</v>
      </c>
      <c r="R43" s="544" t="s">
        <v>1407</v>
      </c>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3"/>
      <c r="BH43" s="546"/>
      <c r="BI43" s="546"/>
      <c r="BJ43" s="546"/>
      <c r="BK43" s="546"/>
      <c r="BL43" s="546"/>
      <c r="BM43" s="546"/>
      <c r="BN43" s="546"/>
      <c r="BO43" s="546"/>
      <c r="BP43" s="546"/>
      <c r="BQ43" s="546"/>
      <c r="BR43" s="546"/>
      <c r="BS43" s="546"/>
      <c r="BT43" s="546"/>
      <c r="BU43" s="546"/>
      <c r="BV43" s="546"/>
      <c r="BW43" s="546"/>
      <c r="BX43" s="546"/>
      <c r="BY43" s="546"/>
      <c r="BZ43" s="546"/>
      <c r="CA43" s="511"/>
      <c r="CB43" s="483" t="str">
        <f>IF(CB44=0,"c",IF(CB44=1,"b",IF(CB44&gt;=2,"a","×")))</f>
        <v>c</v>
      </c>
    </row>
    <row r="44" spans="1:82">
      <c r="A44" s="2361" t="s">
        <v>1213</v>
      </c>
      <c r="B44" s="2362"/>
      <c r="C44" s="2362"/>
      <c r="D44" s="2362"/>
      <c r="E44" s="2362"/>
      <c r="F44" s="2362"/>
      <c r="G44" s="2363"/>
      <c r="H44" s="488"/>
      <c r="I44" s="545"/>
      <c r="J44" s="545"/>
      <c r="K44" s="545"/>
      <c r="L44" s="545"/>
      <c r="M44" s="545"/>
      <c r="N44" s="518"/>
      <c r="O44" s="2354" t="s">
        <v>1212</v>
      </c>
      <c r="P44" s="2355"/>
      <c r="Q44" s="548">
        <v>3</v>
      </c>
      <c r="R44" s="544" t="s">
        <v>1408</v>
      </c>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3"/>
      <c r="BH44" s="546"/>
      <c r="BI44" s="546"/>
      <c r="BJ44" s="546"/>
      <c r="BK44" s="546"/>
      <c r="BL44" s="546"/>
      <c r="BM44" s="546"/>
      <c r="BN44" s="546"/>
      <c r="BO44" s="546"/>
      <c r="BP44" s="546"/>
      <c r="BQ44" s="546"/>
      <c r="BR44" s="546"/>
      <c r="BS44" s="546"/>
      <c r="BT44" s="546"/>
      <c r="BU44" s="546"/>
      <c r="BV44" s="546"/>
      <c r="BW44" s="546"/>
      <c r="BX44" s="546"/>
      <c r="BY44" s="546"/>
      <c r="BZ44" s="546"/>
      <c r="CA44" s="511"/>
      <c r="CB44" s="483">
        <f>COUNTIF(M42:N53,"□")</f>
        <v>0</v>
      </c>
    </row>
    <row r="45" spans="1:82" ht="14.25" thickBot="1">
      <c r="A45" s="507"/>
      <c r="B45" s="538"/>
      <c r="C45" s="508"/>
      <c r="D45" s="508"/>
      <c r="E45" s="508"/>
      <c r="F45" s="508"/>
      <c r="G45" s="526"/>
      <c r="H45" s="527"/>
      <c r="I45" s="508"/>
      <c r="J45" s="508"/>
      <c r="K45" s="508"/>
      <c r="L45" s="508"/>
      <c r="M45" s="508"/>
      <c r="N45" s="526"/>
      <c r="O45" s="2349" t="s">
        <v>1212</v>
      </c>
      <c r="P45" s="2350"/>
      <c r="Q45" s="572">
        <v>4</v>
      </c>
      <c r="R45" s="563" t="s">
        <v>1220</v>
      </c>
      <c r="S45" s="563"/>
      <c r="T45" s="563"/>
      <c r="U45" s="539" t="s">
        <v>1214</v>
      </c>
      <c r="V45" s="2344"/>
      <c r="W45" s="2345"/>
      <c r="X45" s="2345"/>
      <c r="Y45" s="2345"/>
      <c r="Z45" s="2345"/>
      <c r="AA45" s="2345"/>
      <c r="AB45" s="2345"/>
      <c r="AC45" s="2345"/>
      <c r="AD45" s="2345"/>
      <c r="AE45" s="2345"/>
      <c r="AF45" s="2345"/>
      <c r="AG45" s="2345"/>
      <c r="AH45" s="2345"/>
      <c r="AI45" s="2345"/>
      <c r="AJ45" s="2345"/>
      <c r="AK45" s="2345"/>
      <c r="AL45" s="2345"/>
      <c r="AM45" s="2345"/>
      <c r="AN45" s="2345"/>
      <c r="AO45" s="2345"/>
      <c r="AP45" s="2345"/>
      <c r="AQ45" s="2345"/>
      <c r="AR45" s="2345"/>
      <c r="AS45" s="2345"/>
      <c r="AT45" s="2345"/>
      <c r="AU45" s="2345"/>
      <c r="AV45" s="2345"/>
      <c r="AW45" s="2345"/>
      <c r="AX45" s="2345"/>
      <c r="AY45" s="2345"/>
      <c r="AZ45" s="2345"/>
      <c r="BA45" s="2345"/>
      <c r="BB45" s="2345"/>
      <c r="BC45" s="2345"/>
      <c r="BD45" s="2345"/>
      <c r="BE45" s="540" t="s">
        <v>1215</v>
      </c>
      <c r="BF45" s="538"/>
      <c r="BG45" s="538"/>
      <c r="BH45" s="538"/>
      <c r="BI45" s="538"/>
      <c r="BJ45" s="538"/>
      <c r="BK45" s="538"/>
      <c r="BL45" s="538"/>
      <c r="BM45" s="538"/>
      <c r="BN45" s="538"/>
      <c r="BO45" s="538"/>
      <c r="BP45" s="538"/>
      <c r="BQ45" s="538"/>
      <c r="BR45" s="538"/>
      <c r="BS45" s="538"/>
      <c r="BT45" s="538"/>
      <c r="BU45" s="538"/>
      <c r="BV45" s="538"/>
      <c r="BW45" s="538"/>
      <c r="BX45" s="538"/>
      <c r="BY45" s="538"/>
      <c r="BZ45" s="538"/>
      <c r="CA45" s="564"/>
      <c r="CB45" s="483"/>
    </row>
  </sheetData>
  <mergeCells count="61">
    <mergeCell ref="A2:G2"/>
    <mergeCell ref="H2:CA2"/>
    <mergeCell ref="A3:G3"/>
    <mergeCell ref="H3:N3"/>
    <mergeCell ref="O3:P3"/>
    <mergeCell ref="A4:G4"/>
    <mergeCell ref="H4:N4"/>
    <mergeCell ref="O4:P4"/>
    <mergeCell ref="O5:P5"/>
    <mergeCell ref="A6:G6"/>
    <mergeCell ref="O6:P6"/>
    <mergeCell ref="V6:BD6"/>
    <mergeCell ref="H7:N7"/>
    <mergeCell ref="O7:P7"/>
    <mergeCell ref="H19:N19"/>
    <mergeCell ref="O19:P19"/>
    <mergeCell ref="O8:P8"/>
    <mergeCell ref="O9:P9"/>
    <mergeCell ref="O10:P10"/>
    <mergeCell ref="O11:P11"/>
    <mergeCell ref="O12:P12"/>
    <mergeCell ref="O13:P13"/>
    <mergeCell ref="V24:BD24"/>
    <mergeCell ref="O14:P14"/>
    <mergeCell ref="O15:P15"/>
    <mergeCell ref="O16:P16"/>
    <mergeCell ref="O17:P17"/>
    <mergeCell ref="V17:BD17"/>
    <mergeCell ref="O20:P20"/>
    <mergeCell ref="O21:P21"/>
    <mergeCell ref="O22:P22"/>
    <mergeCell ref="O23:P23"/>
    <mergeCell ref="O24:P24"/>
    <mergeCell ref="O31:P31"/>
    <mergeCell ref="O32:P32"/>
    <mergeCell ref="O33:P33"/>
    <mergeCell ref="O34:P34"/>
    <mergeCell ref="O35:P35"/>
    <mergeCell ref="A42:G42"/>
    <mergeCell ref="A44:G44"/>
    <mergeCell ref="A43:G43"/>
    <mergeCell ref="V45:BD45"/>
    <mergeCell ref="O42:P42"/>
    <mergeCell ref="O43:P43"/>
    <mergeCell ref="O44:P44"/>
    <mergeCell ref="V41:BD41"/>
    <mergeCell ref="V35:BD35"/>
    <mergeCell ref="AE1:CA1"/>
    <mergeCell ref="O45:P45"/>
    <mergeCell ref="H42:N42"/>
    <mergeCell ref="O37:P37"/>
    <mergeCell ref="O38:P38"/>
    <mergeCell ref="O39:P39"/>
    <mergeCell ref="O40:P40"/>
    <mergeCell ref="O41:P41"/>
    <mergeCell ref="O36:P36"/>
    <mergeCell ref="O26:P26"/>
    <mergeCell ref="O27:P27"/>
    <mergeCell ref="O28:P28"/>
    <mergeCell ref="O29:P29"/>
    <mergeCell ref="O30:P30"/>
  </mergeCells>
  <phoneticPr fontId="8"/>
  <printOptions horizontalCentered="1" verticalCentered="1"/>
  <pageMargins left="0.19685039370078741" right="0.19685039370078741" top="0.59055118110236227" bottom="0.59055118110236227" header="0.51181102362204722" footer="0.19685039370078741"/>
  <pageSetup paperSize="9" scale="90" orientation="landscape" cellComments="asDisplayed" horizontalDpi="300" verticalDpi="300"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B0CA9-98EC-45D5-9312-EE03835AE3C2}">
  <sheetPr>
    <tabColor theme="7" tint="0.59999389629810485"/>
  </sheetPr>
  <dimension ref="A1:J62"/>
  <sheetViews>
    <sheetView view="pageBreakPreview" zoomScaleNormal="100" zoomScaleSheetLayoutView="100" workbookViewId="0">
      <selection activeCell="A23" sqref="A23:I24"/>
    </sheetView>
  </sheetViews>
  <sheetFormatPr defaultRowHeight="13.5"/>
  <cols>
    <col min="11" max="11" width="15.625" customWidth="1"/>
  </cols>
  <sheetData>
    <row r="1" spans="1:10" s="734" customFormat="1" ht="13.5" customHeight="1">
      <c r="A1" s="289" t="s">
        <v>1857</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c r="F19" s="1052"/>
      <c r="G19" s="1056"/>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s="1986" t="s">
        <v>1210</v>
      </c>
      <c r="B23" s="1986"/>
      <c r="C23" s="1986"/>
      <c r="D23" s="1986"/>
      <c r="E23" s="1986"/>
      <c r="F23" s="1986"/>
      <c r="G23" s="1986"/>
      <c r="H23" s="1986"/>
      <c r="I23" s="1986"/>
      <c r="J23"/>
    </row>
    <row r="24" spans="1:10" s="734" customFormat="1" ht="13.5" customHeight="1">
      <c r="A24" s="1986"/>
      <c r="B24" s="1986"/>
      <c r="C24" s="1986"/>
      <c r="D24" s="1986"/>
      <c r="E24" s="1986"/>
      <c r="F24" s="1986"/>
      <c r="G24" s="1986"/>
      <c r="H24" s="1986"/>
      <c r="I24" s="1986"/>
      <c r="J24"/>
    </row>
    <row r="25" spans="1:10" s="734" customFormat="1" ht="13.5" customHeight="1">
      <c r="A25"/>
      <c r="B25"/>
      <c r="C25"/>
      <c r="D25"/>
      <c r="E25"/>
      <c r="F25"/>
      <c r="G25"/>
      <c r="H25"/>
      <c r="I25"/>
      <c r="J25"/>
    </row>
    <row r="26" spans="1:10" ht="13.5" customHeight="1"/>
    <row r="27" spans="1:10" ht="13.5" customHeight="1"/>
    <row r="28" spans="1:10" ht="13.5" customHeight="1"/>
    <row r="29" spans="1:10" ht="13.5" customHeight="1"/>
    <row r="30" spans="1:10" ht="13.5" customHeight="1">
      <c r="B30" t="s">
        <v>1725</v>
      </c>
    </row>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18">
    <mergeCell ref="G44:H44"/>
    <mergeCell ref="G45:H45"/>
    <mergeCell ref="G46:H46"/>
    <mergeCell ref="G47:H47"/>
    <mergeCell ref="G48:H48"/>
    <mergeCell ref="G43:H43"/>
    <mergeCell ref="H2:I2"/>
    <mergeCell ref="G5:I5"/>
    <mergeCell ref="A10:C10"/>
    <mergeCell ref="E15:F15"/>
    <mergeCell ref="G15:I15"/>
    <mergeCell ref="E17:F17"/>
    <mergeCell ref="G17:I17"/>
    <mergeCell ref="E19:F19"/>
    <mergeCell ref="G19:I19"/>
    <mergeCell ref="A23:I24"/>
    <mergeCell ref="B40:H40"/>
    <mergeCell ref="G42:H42"/>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59999389629810485"/>
  </sheetPr>
  <dimension ref="A1:BK117"/>
  <sheetViews>
    <sheetView showZeros="0" view="pageBreakPreview" zoomScale="85" zoomScaleNormal="100" workbookViewId="0">
      <selection activeCell="Q83" sqref="Q83:U83"/>
    </sheetView>
  </sheetViews>
  <sheetFormatPr defaultRowHeight="15.75" customHeight="1"/>
  <cols>
    <col min="1" max="1" width="3" style="208" customWidth="1"/>
    <col min="2" max="17" width="2.625" style="208" customWidth="1"/>
    <col min="18" max="18" width="3" style="208" customWidth="1"/>
    <col min="19" max="34" width="2.625" style="208" customWidth="1"/>
    <col min="35" max="42" width="2.75" style="208" customWidth="1"/>
    <col min="43" max="16384" width="9" style="208"/>
  </cols>
  <sheetData>
    <row r="1" spans="1:63" ht="15.75" customHeight="1">
      <c r="A1" s="208" t="s">
        <v>1256</v>
      </c>
    </row>
    <row r="2" spans="1:63" ht="7.5" customHeight="1">
      <c r="A2" s="209"/>
      <c r="B2" s="209"/>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row>
    <row r="3" spans="1:63" ht="32.25" customHeight="1" thickBot="1">
      <c r="A3" s="2408" t="s">
        <v>82</v>
      </c>
      <c r="B3" s="2408"/>
      <c r="C3" s="2408"/>
      <c r="D3" s="2408"/>
      <c r="E3" s="2408"/>
      <c r="F3" s="2408"/>
      <c r="G3" s="2408"/>
      <c r="H3" s="2408"/>
      <c r="I3" s="2408"/>
      <c r="J3" s="2408"/>
      <c r="K3" s="2408"/>
      <c r="L3" s="2408"/>
      <c r="M3" s="2408"/>
      <c r="N3" s="2408"/>
      <c r="O3" s="2408"/>
      <c r="P3" s="2408"/>
      <c r="Q3" s="2408"/>
      <c r="R3" s="2408"/>
      <c r="S3" s="2408"/>
      <c r="T3" s="2408"/>
      <c r="U3" s="2408"/>
      <c r="V3" s="2408"/>
      <c r="W3" s="2408"/>
      <c r="X3" s="2408"/>
      <c r="Y3" s="2408"/>
      <c r="Z3" s="2408"/>
      <c r="AA3" s="2408"/>
      <c r="AB3" s="2408"/>
      <c r="AC3" s="2408"/>
      <c r="AD3" s="2408"/>
      <c r="AE3" s="2408"/>
      <c r="AF3" s="2408"/>
      <c r="AG3" s="2408"/>
      <c r="AH3" s="2408"/>
    </row>
    <row r="4" spans="1:63" ht="21" customHeight="1">
      <c r="A4" s="2409" t="s">
        <v>83</v>
      </c>
      <c r="B4" s="2410"/>
      <c r="C4" s="2410"/>
      <c r="D4" s="2410"/>
      <c r="E4" s="2411"/>
      <c r="F4" s="2411"/>
      <c r="G4" s="2412"/>
      <c r="H4" s="2421" t="s">
        <v>1734</v>
      </c>
      <c r="I4" s="2421"/>
      <c r="J4" s="2422"/>
      <c r="K4" s="2422"/>
      <c r="L4" s="2422"/>
      <c r="M4" s="2422"/>
      <c r="N4" s="2422"/>
      <c r="O4" s="2422"/>
      <c r="P4" s="2422"/>
      <c r="Q4" s="2421"/>
      <c r="R4" s="2421"/>
      <c r="S4" s="2421"/>
      <c r="T4" s="2421"/>
      <c r="U4" s="2421"/>
      <c r="V4" s="2422"/>
      <c r="W4" s="2422"/>
      <c r="X4" s="2422"/>
      <c r="Y4" s="2422"/>
      <c r="Z4" s="2422"/>
      <c r="AA4" s="2422"/>
      <c r="AB4" s="2422"/>
      <c r="AC4" s="2422"/>
      <c r="AD4" s="2421"/>
      <c r="AE4" s="2421"/>
      <c r="AF4" s="2421"/>
      <c r="AG4" s="2421"/>
      <c r="AH4" s="2423"/>
    </row>
    <row r="5" spans="1:63" ht="21" customHeight="1">
      <c r="A5" s="2404" t="s">
        <v>46</v>
      </c>
      <c r="B5" s="2405"/>
      <c r="C5" s="2405"/>
      <c r="D5" s="2406"/>
      <c r="E5" s="2427">
        <v>50</v>
      </c>
      <c r="F5" s="2427"/>
      <c r="G5" s="2427"/>
      <c r="H5" s="2427"/>
      <c r="I5" s="2427"/>
      <c r="J5" s="2424" t="s">
        <v>692</v>
      </c>
      <c r="K5" s="2425"/>
      <c r="L5" s="2425"/>
      <c r="M5" s="2208" t="s">
        <v>442</v>
      </c>
      <c r="N5" s="2208"/>
      <c r="O5" s="2208"/>
      <c r="P5" s="2400"/>
      <c r="Q5" s="2426">
        <f>I38/AD5</f>
        <v>51.2</v>
      </c>
      <c r="R5" s="2426"/>
      <c r="S5" s="2426"/>
      <c r="T5" s="2426"/>
      <c r="U5" s="2426"/>
      <c r="V5" s="2424" t="s">
        <v>692</v>
      </c>
      <c r="W5" s="2425"/>
      <c r="X5" s="2425"/>
      <c r="Y5" s="2208" t="s">
        <v>84</v>
      </c>
      <c r="Z5" s="2208"/>
      <c r="AA5" s="2208"/>
      <c r="AB5" s="2208"/>
      <c r="AC5" s="2400"/>
      <c r="AD5" s="2427">
        <v>2.5</v>
      </c>
      <c r="AE5" s="2427"/>
      <c r="AF5" s="2427"/>
      <c r="AG5" s="2427"/>
      <c r="AH5" s="2428"/>
    </row>
    <row r="6" spans="1:63" ht="6" customHeight="1">
      <c r="A6" s="210"/>
      <c r="B6" s="211"/>
      <c r="C6" s="211"/>
      <c r="D6" s="211"/>
      <c r="E6" s="212"/>
      <c r="F6" s="213"/>
      <c r="G6" s="213"/>
      <c r="H6" s="213"/>
      <c r="I6" s="213"/>
      <c r="J6" s="213"/>
      <c r="K6" s="213"/>
      <c r="L6" s="213"/>
      <c r="M6" s="214"/>
      <c r="N6" s="214"/>
      <c r="O6" s="214"/>
      <c r="P6" s="214"/>
      <c r="Q6" s="213"/>
      <c r="R6" s="213"/>
      <c r="S6" s="213"/>
      <c r="T6" s="213"/>
      <c r="U6" s="213"/>
      <c r="V6" s="213"/>
      <c r="W6" s="213"/>
      <c r="X6" s="213"/>
      <c r="Y6" s="214"/>
      <c r="Z6" s="214"/>
      <c r="AA6" s="214"/>
      <c r="AB6" s="214"/>
      <c r="AC6" s="214"/>
      <c r="AD6" s="212"/>
      <c r="AE6" s="212"/>
      <c r="AF6" s="212"/>
      <c r="AG6" s="212"/>
      <c r="AH6" s="215"/>
    </row>
    <row r="7" spans="1:63" ht="20.25" customHeight="1">
      <c r="A7" s="2395" t="s">
        <v>443</v>
      </c>
      <c r="B7" s="2396"/>
      <c r="C7" s="2208" t="s">
        <v>441</v>
      </c>
      <c r="D7" s="2208"/>
      <c r="E7" s="2208"/>
      <c r="F7" s="2208"/>
      <c r="G7" s="2208"/>
      <c r="H7" s="2208"/>
      <c r="I7" s="2208" t="s">
        <v>442</v>
      </c>
      <c r="J7" s="2208"/>
      <c r="K7" s="2208"/>
      <c r="L7" s="2208"/>
      <c r="M7" s="2208"/>
      <c r="N7" s="2208"/>
      <c r="O7" s="2208"/>
      <c r="P7" s="2208" t="s">
        <v>66</v>
      </c>
      <c r="Q7" s="2396"/>
      <c r="R7" s="2396"/>
      <c r="S7" s="2396" t="s">
        <v>8</v>
      </c>
      <c r="T7" s="2396"/>
      <c r="U7" s="2396"/>
      <c r="V7" s="2396"/>
      <c r="W7" s="2396"/>
      <c r="X7" s="2396"/>
      <c r="Y7" s="2396"/>
      <c r="Z7" s="2396"/>
      <c r="AA7" s="2396"/>
      <c r="AB7" s="2396"/>
      <c r="AC7" s="2396"/>
      <c r="AD7" s="2396"/>
      <c r="AE7" s="2396"/>
      <c r="AF7" s="2396"/>
      <c r="AG7" s="2396"/>
      <c r="AH7" s="2403"/>
      <c r="BJ7" s="208">
        <v>1</v>
      </c>
      <c r="BK7" s="208" t="s">
        <v>1733</v>
      </c>
    </row>
    <row r="8" spans="1:63" ht="20.25" customHeight="1">
      <c r="A8" s="2395">
        <v>1</v>
      </c>
      <c r="B8" s="2396"/>
      <c r="C8" s="2419">
        <v>45601</v>
      </c>
      <c r="D8" s="2419"/>
      <c r="E8" s="2419"/>
      <c r="F8" s="2419"/>
      <c r="G8" s="2419"/>
      <c r="H8" s="2419"/>
      <c r="I8" s="2420">
        <v>10</v>
      </c>
      <c r="J8" s="2420"/>
      <c r="K8" s="2420"/>
      <c r="L8" s="2420"/>
      <c r="M8" s="2420"/>
      <c r="N8" s="2420"/>
      <c r="O8" s="2420"/>
      <c r="P8" s="2420" t="s">
        <v>1732</v>
      </c>
      <c r="Q8" s="2420"/>
      <c r="R8" s="2420"/>
      <c r="S8" s="2398"/>
      <c r="T8" s="2398"/>
      <c r="U8" s="2398"/>
      <c r="V8" s="2398"/>
      <c r="W8" s="2398"/>
      <c r="X8" s="2398"/>
      <c r="Y8" s="2398"/>
      <c r="Z8" s="2398"/>
      <c r="AA8" s="2398"/>
      <c r="AB8" s="2398"/>
      <c r="AC8" s="2398"/>
      <c r="AD8" s="2398"/>
      <c r="AE8" s="2398"/>
      <c r="AF8" s="2398"/>
      <c r="AG8" s="2398"/>
      <c r="AH8" s="2399"/>
      <c r="AI8" s="216"/>
      <c r="AJ8" s="216"/>
      <c r="AK8" s="216"/>
      <c r="BJ8" s="208">
        <v>2</v>
      </c>
      <c r="BK8" s="208" t="s">
        <v>1734</v>
      </c>
    </row>
    <row r="9" spans="1:63" ht="20.25" customHeight="1">
      <c r="A9" s="2395">
        <v>2</v>
      </c>
      <c r="B9" s="2396"/>
      <c r="C9" s="2419">
        <v>45602</v>
      </c>
      <c r="D9" s="2419"/>
      <c r="E9" s="2419"/>
      <c r="F9" s="2419"/>
      <c r="G9" s="2419"/>
      <c r="H9" s="2419"/>
      <c r="I9" s="2420">
        <v>10</v>
      </c>
      <c r="J9" s="2420"/>
      <c r="K9" s="2420"/>
      <c r="L9" s="2420"/>
      <c r="M9" s="2420"/>
      <c r="N9" s="2420"/>
      <c r="O9" s="2420"/>
      <c r="P9" s="2420" t="s">
        <v>1732</v>
      </c>
      <c r="Q9" s="2420"/>
      <c r="R9" s="2420"/>
      <c r="S9" s="2398"/>
      <c r="T9" s="2398"/>
      <c r="U9" s="2398"/>
      <c r="V9" s="2398"/>
      <c r="W9" s="2398"/>
      <c r="X9" s="2398"/>
      <c r="Y9" s="2398"/>
      <c r="Z9" s="2398"/>
      <c r="AA9" s="2398"/>
      <c r="AB9" s="2398"/>
      <c r="AC9" s="2398"/>
      <c r="AD9" s="2398"/>
      <c r="AE9" s="2398"/>
      <c r="AF9" s="2398"/>
      <c r="AG9" s="2398"/>
      <c r="AH9" s="2399"/>
      <c r="AI9" s="216"/>
      <c r="AJ9" s="216"/>
      <c r="AK9" s="216"/>
      <c r="BJ9" s="208">
        <v>3</v>
      </c>
      <c r="BK9" s="208" t="s">
        <v>88</v>
      </c>
    </row>
    <row r="10" spans="1:63" ht="20.25" customHeight="1">
      <c r="A10" s="2395">
        <v>3</v>
      </c>
      <c r="B10" s="2396"/>
      <c r="C10" s="2419">
        <v>45603</v>
      </c>
      <c r="D10" s="2419"/>
      <c r="E10" s="2419"/>
      <c r="F10" s="2419"/>
      <c r="G10" s="2419"/>
      <c r="H10" s="2419"/>
      <c r="I10" s="2420">
        <v>10</v>
      </c>
      <c r="J10" s="2420"/>
      <c r="K10" s="2420"/>
      <c r="L10" s="2420"/>
      <c r="M10" s="2420"/>
      <c r="N10" s="2420"/>
      <c r="O10" s="2420"/>
      <c r="P10" s="2420" t="s">
        <v>1732</v>
      </c>
      <c r="Q10" s="2420"/>
      <c r="R10" s="2420"/>
      <c r="S10" s="2398"/>
      <c r="T10" s="2398"/>
      <c r="U10" s="2398"/>
      <c r="V10" s="2398"/>
      <c r="W10" s="2398"/>
      <c r="X10" s="2398"/>
      <c r="Y10" s="2398"/>
      <c r="Z10" s="2398"/>
      <c r="AA10" s="2398"/>
      <c r="AB10" s="2398"/>
      <c r="AC10" s="2398"/>
      <c r="AD10" s="2398"/>
      <c r="AE10" s="2398"/>
      <c r="AF10" s="2398"/>
      <c r="AG10" s="2398"/>
      <c r="AH10" s="2399"/>
      <c r="AI10" s="216"/>
      <c r="AJ10" s="216"/>
      <c r="AK10" s="216"/>
      <c r="BJ10" s="208">
        <v>4</v>
      </c>
      <c r="BK10" s="208" t="s">
        <v>89</v>
      </c>
    </row>
    <row r="11" spans="1:63" ht="20.25" customHeight="1">
      <c r="A11" s="2395">
        <v>4</v>
      </c>
      <c r="B11" s="2396"/>
      <c r="C11" s="2419">
        <v>45604</v>
      </c>
      <c r="D11" s="2419"/>
      <c r="E11" s="2419"/>
      <c r="F11" s="2419"/>
      <c r="G11" s="2419"/>
      <c r="H11" s="2419"/>
      <c r="I11" s="2420">
        <v>10</v>
      </c>
      <c r="J11" s="2420"/>
      <c r="K11" s="2420"/>
      <c r="L11" s="2420"/>
      <c r="M11" s="2420"/>
      <c r="N11" s="2420"/>
      <c r="O11" s="2420"/>
      <c r="P11" s="2420" t="s">
        <v>1732</v>
      </c>
      <c r="Q11" s="2420"/>
      <c r="R11" s="2420"/>
      <c r="S11" s="2398"/>
      <c r="T11" s="2398"/>
      <c r="U11" s="2398"/>
      <c r="V11" s="2398"/>
      <c r="W11" s="2398"/>
      <c r="X11" s="2398"/>
      <c r="Y11" s="2398"/>
      <c r="Z11" s="2398"/>
      <c r="AA11" s="2398"/>
      <c r="AB11" s="2398"/>
      <c r="AC11" s="2398"/>
      <c r="AD11" s="2398"/>
      <c r="AE11" s="2398"/>
      <c r="AF11" s="2398"/>
      <c r="AG11" s="2398"/>
      <c r="AH11" s="2399"/>
      <c r="AI11" s="216"/>
      <c r="AJ11" s="216"/>
      <c r="AK11" s="216"/>
      <c r="BJ11" s="208">
        <v>5</v>
      </c>
      <c r="BK11" s="208" t="s">
        <v>87</v>
      </c>
    </row>
    <row r="12" spans="1:63" ht="20.25" customHeight="1">
      <c r="A12" s="2395">
        <v>5</v>
      </c>
      <c r="B12" s="2396"/>
      <c r="C12" s="2419">
        <v>45605</v>
      </c>
      <c r="D12" s="2419"/>
      <c r="E12" s="2419"/>
      <c r="F12" s="2419"/>
      <c r="G12" s="2419"/>
      <c r="H12" s="2419"/>
      <c r="I12" s="2420">
        <v>10</v>
      </c>
      <c r="J12" s="2420"/>
      <c r="K12" s="2420"/>
      <c r="L12" s="2420"/>
      <c r="M12" s="2420"/>
      <c r="N12" s="2420"/>
      <c r="O12" s="2420"/>
      <c r="P12" s="2420" t="s">
        <v>1732</v>
      </c>
      <c r="Q12" s="2420"/>
      <c r="R12" s="2420"/>
      <c r="S12" s="2398"/>
      <c r="T12" s="2398"/>
      <c r="U12" s="2398"/>
      <c r="V12" s="2398"/>
      <c r="W12" s="2398"/>
      <c r="X12" s="2398"/>
      <c r="Y12" s="2398"/>
      <c r="Z12" s="2398"/>
      <c r="AA12" s="2398"/>
      <c r="AB12" s="2398"/>
      <c r="AC12" s="2398"/>
      <c r="AD12" s="2398"/>
      <c r="AE12" s="2398"/>
      <c r="AF12" s="2398"/>
      <c r="AG12" s="2398"/>
      <c r="AH12" s="2399"/>
      <c r="AI12" s="216"/>
      <c r="AJ12" s="216"/>
      <c r="AK12" s="216"/>
      <c r="BJ12" s="208">
        <v>6</v>
      </c>
      <c r="BK12" s="208" t="s">
        <v>90</v>
      </c>
    </row>
    <row r="13" spans="1:63" ht="20.25" customHeight="1">
      <c r="A13" s="2395">
        <v>6</v>
      </c>
      <c r="B13" s="2396"/>
      <c r="C13" s="2419">
        <v>45606</v>
      </c>
      <c r="D13" s="2419"/>
      <c r="E13" s="2419"/>
      <c r="F13" s="2419"/>
      <c r="G13" s="2419"/>
      <c r="H13" s="2419"/>
      <c r="I13" s="2420">
        <v>10</v>
      </c>
      <c r="J13" s="2420"/>
      <c r="K13" s="2420"/>
      <c r="L13" s="2420"/>
      <c r="M13" s="2420"/>
      <c r="N13" s="2420"/>
      <c r="O13" s="2420"/>
      <c r="P13" s="2420" t="s">
        <v>1732</v>
      </c>
      <c r="Q13" s="2420"/>
      <c r="R13" s="2420"/>
      <c r="S13" s="2398"/>
      <c r="T13" s="2398"/>
      <c r="U13" s="2398"/>
      <c r="V13" s="2398"/>
      <c r="W13" s="2398"/>
      <c r="X13" s="2398"/>
      <c r="Y13" s="2398"/>
      <c r="Z13" s="2398"/>
      <c r="AA13" s="2398"/>
      <c r="AB13" s="2398"/>
      <c r="AC13" s="2398"/>
      <c r="AD13" s="2398"/>
      <c r="AE13" s="2398"/>
      <c r="AF13" s="2398"/>
      <c r="AG13" s="2398"/>
      <c r="AH13" s="2399"/>
      <c r="AI13" s="216"/>
      <c r="AJ13" s="216"/>
      <c r="AK13" s="216"/>
      <c r="BJ13" s="208">
        <v>7</v>
      </c>
      <c r="BK13" s="208" t="s">
        <v>91</v>
      </c>
    </row>
    <row r="14" spans="1:63" ht="20.25" customHeight="1">
      <c r="A14" s="2395">
        <v>7</v>
      </c>
      <c r="B14" s="2396"/>
      <c r="C14" s="2419">
        <v>45607</v>
      </c>
      <c r="D14" s="2419"/>
      <c r="E14" s="2419"/>
      <c r="F14" s="2419"/>
      <c r="G14" s="2419"/>
      <c r="H14" s="2419"/>
      <c r="I14" s="2420">
        <v>10</v>
      </c>
      <c r="J14" s="2420"/>
      <c r="K14" s="2420"/>
      <c r="L14" s="2420"/>
      <c r="M14" s="2420"/>
      <c r="N14" s="2420"/>
      <c r="O14" s="2420"/>
      <c r="P14" s="2420" t="s">
        <v>1732</v>
      </c>
      <c r="Q14" s="2420"/>
      <c r="R14" s="2420"/>
      <c r="S14" s="2398"/>
      <c r="T14" s="2398"/>
      <c r="U14" s="2398"/>
      <c r="V14" s="2398"/>
      <c r="W14" s="2398"/>
      <c r="X14" s="2398"/>
      <c r="Y14" s="2398"/>
      <c r="Z14" s="2398"/>
      <c r="AA14" s="2398"/>
      <c r="AB14" s="2398"/>
      <c r="AC14" s="2398"/>
      <c r="AD14" s="2398"/>
      <c r="AE14" s="2398"/>
      <c r="AF14" s="2398"/>
      <c r="AG14" s="2398"/>
      <c r="AH14" s="2399"/>
      <c r="AI14" s="216"/>
      <c r="AJ14" s="216"/>
      <c r="AK14" s="216"/>
      <c r="BJ14" s="208">
        <v>8</v>
      </c>
      <c r="BK14" s="208" t="s">
        <v>92</v>
      </c>
    </row>
    <row r="15" spans="1:63" ht="20.25" customHeight="1">
      <c r="A15" s="2395">
        <v>8</v>
      </c>
      <c r="B15" s="2396"/>
      <c r="C15" s="2419">
        <v>45608</v>
      </c>
      <c r="D15" s="2419"/>
      <c r="E15" s="2419"/>
      <c r="F15" s="2419"/>
      <c r="G15" s="2419"/>
      <c r="H15" s="2419"/>
      <c r="I15" s="2420">
        <v>10</v>
      </c>
      <c r="J15" s="2420"/>
      <c r="K15" s="2420"/>
      <c r="L15" s="2420"/>
      <c r="M15" s="2420"/>
      <c r="N15" s="2420"/>
      <c r="O15" s="2420"/>
      <c r="P15" s="2420" t="s">
        <v>1732</v>
      </c>
      <c r="Q15" s="2420"/>
      <c r="R15" s="2420"/>
      <c r="S15" s="2398"/>
      <c r="T15" s="2398"/>
      <c r="U15" s="2398"/>
      <c r="V15" s="2398"/>
      <c r="W15" s="2398"/>
      <c r="X15" s="2398"/>
      <c r="Y15" s="2398"/>
      <c r="Z15" s="2398"/>
      <c r="AA15" s="2398"/>
      <c r="AB15" s="2398"/>
      <c r="AC15" s="2398"/>
      <c r="AD15" s="2398"/>
      <c r="AE15" s="2398"/>
      <c r="AF15" s="2398"/>
      <c r="AG15" s="2398"/>
      <c r="AH15" s="2399"/>
      <c r="AI15" s="216"/>
      <c r="AJ15" s="216"/>
      <c r="AK15" s="216"/>
      <c r="BJ15" s="208">
        <v>9</v>
      </c>
      <c r="BK15" s="208" t="s">
        <v>93</v>
      </c>
    </row>
    <row r="16" spans="1:63" ht="20.25" customHeight="1">
      <c r="A16" s="2395">
        <v>9</v>
      </c>
      <c r="B16" s="2396"/>
      <c r="C16" s="2419">
        <v>45609</v>
      </c>
      <c r="D16" s="2419"/>
      <c r="E16" s="2419"/>
      <c r="F16" s="2419"/>
      <c r="G16" s="2419"/>
      <c r="H16" s="2419"/>
      <c r="I16" s="2420">
        <v>10</v>
      </c>
      <c r="J16" s="2420"/>
      <c r="K16" s="2420"/>
      <c r="L16" s="2420"/>
      <c r="M16" s="2420"/>
      <c r="N16" s="2420"/>
      <c r="O16" s="2420"/>
      <c r="P16" s="2420" t="s">
        <v>1732</v>
      </c>
      <c r="Q16" s="2420"/>
      <c r="R16" s="2420"/>
      <c r="S16" s="2398"/>
      <c r="T16" s="2398"/>
      <c r="U16" s="2398"/>
      <c r="V16" s="2398"/>
      <c r="W16" s="2398"/>
      <c r="X16" s="2398"/>
      <c r="Y16" s="2398"/>
      <c r="Z16" s="2398"/>
      <c r="AA16" s="2398"/>
      <c r="AB16" s="2398"/>
      <c r="AC16" s="2398"/>
      <c r="AD16" s="2398"/>
      <c r="AE16" s="2398"/>
      <c r="AF16" s="2398"/>
      <c r="AG16" s="2398"/>
      <c r="AH16" s="2399"/>
      <c r="AI16" s="216"/>
      <c r="AJ16" s="216"/>
      <c r="AK16" s="216"/>
      <c r="BJ16" s="208">
        <v>10</v>
      </c>
      <c r="BK16" s="208" t="s">
        <v>94</v>
      </c>
    </row>
    <row r="17" spans="1:63" s="40" customFormat="1" ht="20.25" customHeight="1">
      <c r="A17" s="2395">
        <v>10</v>
      </c>
      <c r="B17" s="2396"/>
      <c r="C17" s="2419">
        <v>45610</v>
      </c>
      <c r="D17" s="2419"/>
      <c r="E17" s="2419"/>
      <c r="F17" s="2419"/>
      <c r="G17" s="2419"/>
      <c r="H17" s="2419"/>
      <c r="I17" s="2420">
        <v>10</v>
      </c>
      <c r="J17" s="2420"/>
      <c r="K17" s="2420"/>
      <c r="L17" s="2420"/>
      <c r="M17" s="2420"/>
      <c r="N17" s="2420"/>
      <c r="O17" s="2420"/>
      <c r="P17" s="2420" t="s">
        <v>1732</v>
      </c>
      <c r="Q17" s="2420"/>
      <c r="R17" s="2420"/>
      <c r="S17" s="2398"/>
      <c r="T17" s="2398"/>
      <c r="U17" s="2398"/>
      <c r="V17" s="2398"/>
      <c r="W17" s="2398"/>
      <c r="X17" s="2398"/>
      <c r="Y17" s="2398"/>
      <c r="Z17" s="2398"/>
      <c r="AA17" s="2398"/>
      <c r="AB17" s="2398"/>
      <c r="AC17" s="2398"/>
      <c r="AD17" s="2398"/>
      <c r="AE17" s="2398"/>
      <c r="AF17" s="2398"/>
      <c r="AG17" s="2398"/>
      <c r="AH17" s="2399"/>
      <c r="AI17" s="71"/>
      <c r="AJ17" s="71"/>
      <c r="AK17" s="71"/>
      <c r="BJ17" s="208">
        <v>11</v>
      </c>
      <c r="BK17" s="40" t="s">
        <v>95</v>
      </c>
    </row>
    <row r="18" spans="1:63" s="40" customFormat="1" ht="20.25" customHeight="1">
      <c r="A18" s="2395">
        <v>11</v>
      </c>
      <c r="B18" s="2396"/>
      <c r="C18" s="2419">
        <v>45611</v>
      </c>
      <c r="D18" s="2419"/>
      <c r="E18" s="2419"/>
      <c r="F18" s="2419"/>
      <c r="G18" s="2419"/>
      <c r="H18" s="2419"/>
      <c r="I18" s="2420">
        <v>10</v>
      </c>
      <c r="J18" s="2420"/>
      <c r="K18" s="2420"/>
      <c r="L18" s="2420"/>
      <c r="M18" s="2420"/>
      <c r="N18" s="2420"/>
      <c r="O18" s="2420"/>
      <c r="P18" s="2420" t="s">
        <v>1732</v>
      </c>
      <c r="Q18" s="2420"/>
      <c r="R18" s="2420"/>
      <c r="S18" s="2398"/>
      <c r="T18" s="2398"/>
      <c r="U18" s="2398"/>
      <c r="V18" s="2398"/>
      <c r="W18" s="2398"/>
      <c r="X18" s="2398"/>
      <c r="Y18" s="2398"/>
      <c r="Z18" s="2398"/>
      <c r="AA18" s="2398"/>
      <c r="AB18" s="2398"/>
      <c r="AC18" s="2398"/>
      <c r="AD18" s="2398"/>
      <c r="AE18" s="2398"/>
      <c r="AF18" s="2398"/>
      <c r="AG18" s="2398"/>
      <c r="AH18" s="2399"/>
      <c r="AI18" s="71"/>
      <c r="AJ18" s="71"/>
      <c r="AK18" s="71"/>
      <c r="BJ18" s="208">
        <v>12</v>
      </c>
      <c r="BK18" s="40" t="s">
        <v>96</v>
      </c>
    </row>
    <row r="19" spans="1:63" s="40" customFormat="1" ht="20.25" customHeight="1">
      <c r="A19" s="2395">
        <v>12</v>
      </c>
      <c r="B19" s="2396"/>
      <c r="C19" s="2419">
        <v>45612</v>
      </c>
      <c r="D19" s="2419"/>
      <c r="E19" s="2419"/>
      <c r="F19" s="2419"/>
      <c r="G19" s="2419"/>
      <c r="H19" s="2419"/>
      <c r="I19" s="2420">
        <v>10</v>
      </c>
      <c r="J19" s="2420"/>
      <c r="K19" s="2420"/>
      <c r="L19" s="2420"/>
      <c r="M19" s="2420"/>
      <c r="N19" s="2420"/>
      <c r="O19" s="2420"/>
      <c r="P19" s="2420" t="s">
        <v>1732</v>
      </c>
      <c r="Q19" s="2420"/>
      <c r="R19" s="2420"/>
      <c r="S19" s="2398"/>
      <c r="T19" s="2398"/>
      <c r="U19" s="2398"/>
      <c r="V19" s="2398"/>
      <c r="W19" s="2398"/>
      <c r="X19" s="2398"/>
      <c r="Y19" s="2398"/>
      <c r="Z19" s="2398"/>
      <c r="AA19" s="2398"/>
      <c r="AB19" s="2398"/>
      <c r="AC19" s="2398"/>
      <c r="AD19" s="2398"/>
      <c r="AE19" s="2398"/>
      <c r="AF19" s="2398"/>
      <c r="AG19" s="2398"/>
      <c r="AH19" s="2399"/>
      <c r="AI19" s="71"/>
      <c r="AJ19" s="71"/>
      <c r="AK19" s="71"/>
      <c r="BJ19" s="208">
        <v>13</v>
      </c>
      <c r="BK19" s="40" t="s">
        <v>97</v>
      </c>
    </row>
    <row r="20" spans="1:63" ht="20.25" customHeight="1">
      <c r="A20" s="2395">
        <v>13</v>
      </c>
      <c r="B20" s="2396"/>
      <c r="C20" s="2419">
        <v>45613</v>
      </c>
      <c r="D20" s="2419"/>
      <c r="E20" s="2419"/>
      <c r="F20" s="2419"/>
      <c r="G20" s="2419"/>
      <c r="H20" s="2419"/>
      <c r="I20" s="2420">
        <v>8</v>
      </c>
      <c r="J20" s="2420"/>
      <c r="K20" s="2420"/>
      <c r="L20" s="2420"/>
      <c r="M20" s="2420"/>
      <c r="N20" s="2420"/>
      <c r="O20" s="2420"/>
      <c r="P20" s="2420" t="s">
        <v>1732</v>
      </c>
      <c r="Q20" s="2420"/>
      <c r="R20" s="2420"/>
      <c r="S20" s="2398"/>
      <c r="T20" s="2398"/>
      <c r="U20" s="2398"/>
      <c r="V20" s="2398"/>
      <c r="W20" s="2398"/>
      <c r="X20" s="2398"/>
      <c r="Y20" s="2398"/>
      <c r="Z20" s="2398"/>
      <c r="AA20" s="2398"/>
      <c r="AB20" s="2398"/>
      <c r="AC20" s="2398"/>
      <c r="AD20" s="2398"/>
      <c r="AE20" s="2398"/>
      <c r="AF20" s="2398"/>
      <c r="AG20" s="2398"/>
      <c r="AH20" s="2399"/>
      <c r="BJ20" s="208">
        <v>14</v>
      </c>
      <c r="BK20" s="208" t="s">
        <v>98</v>
      </c>
    </row>
    <row r="21" spans="1:63" ht="20.25" customHeight="1">
      <c r="A21" s="2395">
        <v>14</v>
      </c>
      <c r="B21" s="2396"/>
      <c r="C21" s="2418"/>
      <c r="D21" s="2418"/>
      <c r="E21" s="2418"/>
      <c r="F21" s="2418"/>
      <c r="G21" s="2418"/>
      <c r="H21" s="2418"/>
      <c r="I21" s="2398"/>
      <c r="J21" s="2398"/>
      <c r="K21" s="2398"/>
      <c r="L21" s="2398"/>
      <c r="M21" s="2398"/>
      <c r="N21" s="2398"/>
      <c r="O21" s="2398"/>
      <c r="P21" s="2398"/>
      <c r="Q21" s="2398"/>
      <c r="R21" s="2398"/>
      <c r="S21" s="2398"/>
      <c r="T21" s="2398"/>
      <c r="U21" s="2398"/>
      <c r="V21" s="2398"/>
      <c r="W21" s="2398"/>
      <c r="X21" s="2398"/>
      <c r="Y21" s="2398"/>
      <c r="Z21" s="2398"/>
      <c r="AA21" s="2398"/>
      <c r="AB21" s="2398"/>
      <c r="AC21" s="2398"/>
      <c r="AD21" s="2398"/>
      <c r="AE21" s="2398"/>
      <c r="AF21" s="2398"/>
      <c r="AG21" s="2398"/>
      <c r="AH21" s="2399"/>
    </row>
    <row r="22" spans="1:63" ht="20.25" customHeight="1">
      <c r="A22" s="2395">
        <v>15</v>
      </c>
      <c r="B22" s="2396"/>
      <c r="C22" s="2418"/>
      <c r="D22" s="2418"/>
      <c r="E22" s="2418"/>
      <c r="F22" s="2418"/>
      <c r="G22" s="2418"/>
      <c r="H22" s="2418"/>
      <c r="I22" s="2398"/>
      <c r="J22" s="2398"/>
      <c r="K22" s="2398"/>
      <c r="L22" s="2398"/>
      <c r="M22" s="2398"/>
      <c r="N22" s="2398"/>
      <c r="O22" s="2398"/>
      <c r="P22" s="2398"/>
      <c r="Q22" s="2398"/>
      <c r="R22" s="2398"/>
      <c r="S22" s="2398"/>
      <c r="T22" s="2398"/>
      <c r="U22" s="2398"/>
      <c r="V22" s="2398"/>
      <c r="W22" s="2398"/>
      <c r="X22" s="2398"/>
      <c r="Y22" s="2398"/>
      <c r="Z22" s="2398"/>
      <c r="AA22" s="2398"/>
      <c r="AB22" s="2398"/>
      <c r="AC22" s="2398"/>
      <c r="AD22" s="2398"/>
      <c r="AE22" s="2398"/>
      <c r="AF22" s="2398"/>
      <c r="AG22" s="2398"/>
      <c r="AH22" s="2399"/>
      <c r="AI22" s="216"/>
      <c r="AJ22" s="216"/>
      <c r="AK22" s="216"/>
    </row>
    <row r="23" spans="1:63" ht="20.25" customHeight="1">
      <c r="A23" s="2395">
        <v>16</v>
      </c>
      <c r="B23" s="2396"/>
      <c r="C23" s="2418"/>
      <c r="D23" s="2418"/>
      <c r="E23" s="2418"/>
      <c r="F23" s="2418"/>
      <c r="G23" s="2418"/>
      <c r="H23" s="2418"/>
      <c r="I23" s="2398"/>
      <c r="J23" s="2398"/>
      <c r="K23" s="2398"/>
      <c r="L23" s="2398"/>
      <c r="M23" s="2398"/>
      <c r="N23" s="2398"/>
      <c r="O23" s="2398"/>
      <c r="P23" s="2398"/>
      <c r="Q23" s="2398"/>
      <c r="R23" s="2398"/>
      <c r="S23" s="2398"/>
      <c r="T23" s="2398"/>
      <c r="U23" s="2398"/>
      <c r="V23" s="2398"/>
      <c r="W23" s="2398"/>
      <c r="X23" s="2398"/>
      <c r="Y23" s="2398"/>
      <c r="Z23" s="2398"/>
      <c r="AA23" s="2398"/>
      <c r="AB23" s="2398"/>
      <c r="AC23" s="2398"/>
      <c r="AD23" s="2398"/>
      <c r="AE23" s="2398"/>
      <c r="AF23" s="2398"/>
      <c r="AG23" s="2398"/>
      <c r="AH23" s="2399"/>
      <c r="AI23" s="216"/>
      <c r="AJ23" s="216"/>
      <c r="AK23" s="216"/>
    </row>
    <row r="24" spans="1:63" ht="20.25" customHeight="1">
      <c r="A24" s="2395">
        <v>17</v>
      </c>
      <c r="B24" s="2396"/>
      <c r="C24" s="2418"/>
      <c r="D24" s="2418"/>
      <c r="E24" s="2418"/>
      <c r="F24" s="2418"/>
      <c r="G24" s="2418"/>
      <c r="H24" s="2418"/>
      <c r="I24" s="2398"/>
      <c r="J24" s="2398"/>
      <c r="K24" s="2398"/>
      <c r="L24" s="2398"/>
      <c r="M24" s="2398"/>
      <c r="N24" s="2398"/>
      <c r="O24" s="2398"/>
      <c r="P24" s="2398"/>
      <c r="Q24" s="2398"/>
      <c r="R24" s="2398"/>
      <c r="S24" s="2398"/>
      <c r="T24" s="2398"/>
      <c r="U24" s="2398"/>
      <c r="V24" s="2398"/>
      <c r="W24" s="2398"/>
      <c r="X24" s="2398"/>
      <c r="Y24" s="2398"/>
      <c r="Z24" s="2398"/>
      <c r="AA24" s="2398"/>
      <c r="AB24" s="2398"/>
      <c r="AC24" s="2398"/>
      <c r="AD24" s="2398"/>
      <c r="AE24" s="2398"/>
      <c r="AF24" s="2398"/>
      <c r="AG24" s="2398"/>
      <c r="AH24" s="2399"/>
      <c r="AI24" s="216"/>
      <c r="AJ24" s="216"/>
      <c r="AK24" s="216"/>
    </row>
    <row r="25" spans="1:63" ht="20.25" customHeight="1">
      <c r="A25" s="2395">
        <v>18</v>
      </c>
      <c r="B25" s="2396"/>
      <c r="C25" s="2418"/>
      <c r="D25" s="2418"/>
      <c r="E25" s="2418"/>
      <c r="F25" s="2418"/>
      <c r="G25" s="2418"/>
      <c r="H25" s="2418"/>
      <c r="I25" s="2398"/>
      <c r="J25" s="2398"/>
      <c r="K25" s="2398"/>
      <c r="L25" s="2398"/>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9"/>
      <c r="AI25" s="216"/>
      <c r="AJ25" s="216"/>
      <c r="AK25" s="216"/>
    </row>
    <row r="26" spans="1:63" ht="20.25" customHeight="1">
      <c r="A26" s="2395">
        <v>19</v>
      </c>
      <c r="B26" s="2396"/>
      <c r="C26" s="2418"/>
      <c r="D26" s="2418"/>
      <c r="E26" s="2418"/>
      <c r="F26" s="2418"/>
      <c r="G26" s="2418"/>
      <c r="H26" s="2418"/>
      <c r="I26" s="2398"/>
      <c r="J26" s="2398"/>
      <c r="K26" s="2398"/>
      <c r="L26" s="2398"/>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9"/>
      <c r="AI26" s="216"/>
      <c r="AJ26" s="216"/>
      <c r="AK26" s="216"/>
    </row>
    <row r="27" spans="1:63" ht="20.25" customHeight="1">
      <c r="A27" s="2395">
        <v>20</v>
      </c>
      <c r="B27" s="2396"/>
      <c r="C27" s="2418"/>
      <c r="D27" s="2418"/>
      <c r="E27" s="2418"/>
      <c r="F27" s="2418"/>
      <c r="G27" s="2418"/>
      <c r="H27" s="2418"/>
      <c r="I27" s="2398"/>
      <c r="J27" s="2398"/>
      <c r="K27" s="2398"/>
      <c r="L27" s="2398"/>
      <c r="M27" s="2398"/>
      <c r="N27" s="2398"/>
      <c r="O27" s="2398"/>
      <c r="P27" s="2398"/>
      <c r="Q27" s="2398"/>
      <c r="R27" s="2398"/>
      <c r="S27" s="2398"/>
      <c r="T27" s="2398"/>
      <c r="U27" s="2398"/>
      <c r="V27" s="2398"/>
      <c r="W27" s="2398"/>
      <c r="X27" s="2398"/>
      <c r="Y27" s="2398"/>
      <c r="Z27" s="2398"/>
      <c r="AA27" s="2398"/>
      <c r="AB27" s="2398"/>
      <c r="AC27" s="2398"/>
      <c r="AD27" s="2398"/>
      <c r="AE27" s="2398"/>
      <c r="AF27" s="2398"/>
      <c r="AG27" s="2398"/>
      <c r="AH27" s="2399"/>
      <c r="AI27" s="216"/>
      <c r="AJ27" s="216"/>
      <c r="AK27" s="216"/>
    </row>
    <row r="28" spans="1:63" ht="20.25" customHeight="1">
      <c r="A28" s="2395">
        <v>21</v>
      </c>
      <c r="B28" s="2396"/>
      <c r="C28" s="2418"/>
      <c r="D28" s="2418"/>
      <c r="E28" s="2418"/>
      <c r="F28" s="2418"/>
      <c r="G28" s="2418"/>
      <c r="H28" s="2418"/>
      <c r="I28" s="2398"/>
      <c r="J28" s="2398"/>
      <c r="K28" s="2398"/>
      <c r="L28" s="2398"/>
      <c r="M28" s="2398"/>
      <c r="N28" s="2398"/>
      <c r="O28" s="2398"/>
      <c r="P28" s="2398"/>
      <c r="Q28" s="2398"/>
      <c r="R28" s="2398"/>
      <c r="S28" s="2398"/>
      <c r="T28" s="2398"/>
      <c r="U28" s="2398"/>
      <c r="V28" s="2398"/>
      <c r="W28" s="2398"/>
      <c r="X28" s="2398"/>
      <c r="Y28" s="2398"/>
      <c r="Z28" s="2398"/>
      <c r="AA28" s="2398"/>
      <c r="AB28" s="2398"/>
      <c r="AC28" s="2398"/>
      <c r="AD28" s="2398"/>
      <c r="AE28" s="2398"/>
      <c r="AF28" s="2398"/>
      <c r="AG28" s="2398"/>
      <c r="AH28" s="2399"/>
      <c r="AI28" s="216"/>
      <c r="AJ28" s="216"/>
      <c r="AK28" s="216"/>
    </row>
    <row r="29" spans="1:63" ht="20.25" customHeight="1">
      <c r="A29" s="2395">
        <v>22</v>
      </c>
      <c r="B29" s="2396"/>
      <c r="C29" s="2418"/>
      <c r="D29" s="2418"/>
      <c r="E29" s="2418"/>
      <c r="F29" s="2418"/>
      <c r="G29" s="2418"/>
      <c r="H29" s="2418"/>
      <c r="I29" s="2398"/>
      <c r="J29" s="2398"/>
      <c r="K29" s="2398"/>
      <c r="L29" s="2398"/>
      <c r="M29" s="2398"/>
      <c r="N29" s="2398"/>
      <c r="O29" s="2398"/>
      <c r="P29" s="2398"/>
      <c r="Q29" s="2398"/>
      <c r="R29" s="2398"/>
      <c r="S29" s="2398"/>
      <c r="T29" s="2398"/>
      <c r="U29" s="2398"/>
      <c r="V29" s="2398"/>
      <c r="W29" s="2398"/>
      <c r="X29" s="2398"/>
      <c r="Y29" s="2398"/>
      <c r="Z29" s="2398"/>
      <c r="AA29" s="2398"/>
      <c r="AB29" s="2398"/>
      <c r="AC29" s="2398"/>
      <c r="AD29" s="2398"/>
      <c r="AE29" s="2398"/>
      <c r="AF29" s="2398"/>
      <c r="AG29" s="2398"/>
      <c r="AH29" s="2399"/>
      <c r="AI29" s="216"/>
      <c r="AJ29" s="216"/>
      <c r="AK29" s="216"/>
    </row>
    <row r="30" spans="1:63" ht="20.25" customHeight="1">
      <c r="A30" s="2395">
        <v>23</v>
      </c>
      <c r="B30" s="2396"/>
      <c r="C30" s="2418"/>
      <c r="D30" s="2418"/>
      <c r="E30" s="2418"/>
      <c r="F30" s="2418"/>
      <c r="G30" s="2418"/>
      <c r="H30" s="2418"/>
      <c r="I30" s="2398"/>
      <c r="J30" s="2398"/>
      <c r="K30" s="2398"/>
      <c r="L30" s="2398"/>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9"/>
      <c r="AI30" s="216"/>
      <c r="AJ30" s="216"/>
      <c r="AK30" s="216"/>
    </row>
    <row r="31" spans="1:63" s="40" customFormat="1" ht="20.25" customHeight="1">
      <c r="A31" s="2395">
        <v>24</v>
      </c>
      <c r="B31" s="2396"/>
      <c r="C31" s="2418"/>
      <c r="D31" s="2418"/>
      <c r="E31" s="2418"/>
      <c r="F31" s="2418"/>
      <c r="G31" s="2418"/>
      <c r="H31" s="2418"/>
      <c r="I31" s="2398"/>
      <c r="J31" s="2398"/>
      <c r="K31" s="2398"/>
      <c r="L31" s="2398"/>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9"/>
      <c r="AI31" s="71"/>
      <c r="AJ31" s="71"/>
      <c r="AK31" s="71"/>
      <c r="BJ31" s="208"/>
    </row>
    <row r="32" spans="1:63" s="40" customFormat="1" ht="20.25" customHeight="1">
      <c r="A32" s="2395">
        <v>25</v>
      </c>
      <c r="B32" s="2396"/>
      <c r="C32" s="2418"/>
      <c r="D32" s="2418"/>
      <c r="E32" s="2418"/>
      <c r="F32" s="2418"/>
      <c r="G32" s="2418"/>
      <c r="H32" s="2418"/>
      <c r="I32" s="2398"/>
      <c r="J32" s="2398"/>
      <c r="K32" s="2398"/>
      <c r="L32" s="2398"/>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9"/>
      <c r="AI32" s="71"/>
      <c r="AJ32" s="71"/>
      <c r="AK32" s="71"/>
      <c r="BJ32" s="208"/>
    </row>
    <row r="33" spans="1:63" s="40" customFormat="1" ht="20.25" customHeight="1">
      <c r="A33" s="2395">
        <v>26</v>
      </c>
      <c r="B33" s="2396"/>
      <c r="C33" s="2418"/>
      <c r="D33" s="2418"/>
      <c r="E33" s="2418"/>
      <c r="F33" s="2418"/>
      <c r="G33" s="2418"/>
      <c r="H33" s="2418"/>
      <c r="I33" s="2398"/>
      <c r="J33" s="2398"/>
      <c r="K33" s="2398"/>
      <c r="L33" s="2398"/>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9"/>
      <c r="AI33" s="71"/>
      <c r="AJ33" s="71"/>
      <c r="AK33" s="71"/>
      <c r="BJ33" s="208"/>
    </row>
    <row r="34" spans="1:63" ht="20.25" customHeight="1">
      <c r="A34" s="2395">
        <v>27</v>
      </c>
      <c r="B34" s="2396"/>
      <c r="C34" s="2418"/>
      <c r="D34" s="2418"/>
      <c r="E34" s="2418"/>
      <c r="F34" s="2418"/>
      <c r="G34" s="2418"/>
      <c r="H34" s="2418"/>
      <c r="I34" s="2398"/>
      <c r="J34" s="2398"/>
      <c r="K34" s="2398"/>
      <c r="L34" s="2398"/>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9"/>
      <c r="AI34" s="216"/>
      <c r="AJ34" s="216"/>
      <c r="AK34" s="216"/>
    </row>
    <row r="35" spans="1:63" ht="20.25" customHeight="1">
      <c r="A35" s="2395">
        <v>28</v>
      </c>
      <c r="B35" s="2396"/>
      <c r="C35" s="2418"/>
      <c r="D35" s="2418"/>
      <c r="E35" s="2418"/>
      <c r="F35" s="2418"/>
      <c r="G35" s="2418"/>
      <c r="H35" s="2418"/>
      <c r="I35" s="2398"/>
      <c r="J35" s="2398"/>
      <c r="K35" s="2398"/>
      <c r="L35" s="2398"/>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9"/>
      <c r="AI35" s="216"/>
      <c r="AJ35" s="216"/>
      <c r="AK35" s="216"/>
    </row>
    <row r="36" spans="1:63" ht="20.25" customHeight="1">
      <c r="A36" s="2395">
        <v>29</v>
      </c>
      <c r="B36" s="2396"/>
      <c r="C36" s="2418"/>
      <c r="D36" s="2418"/>
      <c r="E36" s="2418"/>
      <c r="F36" s="2418"/>
      <c r="G36" s="2418"/>
      <c r="H36" s="2418"/>
      <c r="I36" s="2398"/>
      <c r="J36" s="2398"/>
      <c r="K36" s="2398"/>
      <c r="L36" s="2398"/>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9"/>
      <c r="AI36" s="216"/>
      <c r="AJ36" s="216"/>
      <c r="AK36" s="216"/>
    </row>
    <row r="37" spans="1:63" ht="20.25" customHeight="1">
      <c r="A37" s="2395">
        <v>30</v>
      </c>
      <c r="B37" s="2396"/>
      <c r="C37" s="2418"/>
      <c r="D37" s="2418"/>
      <c r="E37" s="2418"/>
      <c r="F37" s="2418"/>
      <c r="G37" s="2418"/>
      <c r="H37" s="2418"/>
      <c r="I37" s="2398"/>
      <c r="J37" s="2398"/>
      <c r="K37" s="2398"/>
      <c r="L37" s="2398"/>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9"/>
      <c r="AI37" s="216"/>
      <c r="AJ37" s="216"/>
      <c r="AK37" s="216"/>
    </row>
    <row r="38" spans="1:63" ht="20.25" customHeight="1" thickBot="1">
      <c r="A38" s="2391" t="s">
        <v>65</v>
      </c>
      <c r="B38" s="2392"/>
      <c r="C38" s="2392"/>
      <c r="D38" s="2392"/>
      <c r="E38" s="2392"/>
      <c r="F38" s="2392"/>
      <c r="G38" s="2392"/>
      <c r="H38" s="2392"/>
      <c r="I38" s="2416">
        <f>SUM(I8:O37)</f>
        <v>128</v>
      </c>
      <c r="J38" s="2416"/>
      <c r="K38" s="2416"/>
      <c r="L38" s="2416"/>
      <c r="M38" s="2416"/>
      <c r="N38" s="2416"/>
      <c r="O38" s="2416"/>
      <c r="P38" s="2417" t="s">
        <v>1732</v>
      </c>
      <c r="Q38" s="2417"/>
      <c r="R38" s="2417"/>
      <c r="S38" s="2393"/>
      <c r="T38" s="2393"/>
      <c r="U38" s="2393"/>
      <c r="V38" s="2393"/>
      <c r="W38" s="2393"/>
      <c r="X38" s="2393"/>
      <c r="Y38" s="2393"/>
      <c r="Z38" s="2393"/>
      <c r="AA38" s="2393"/>
      <c r="AB38" s="2393"/>
      <c r="AC38" s="2393"/>
      <c r="AD38" s="2393"/>
      <c r="AE38" s="2393"/>
      <c r="AF38" s="2393"/>
      <c r="AG38" s="2393"/>
      <c r="AH38" s="2394"/>
      <c r="AI38" s="216"/>
      <c r="AJ38" s="216"/>
      <c r="AK38" s="216"/>
    </row>
    <row r="39" spans="1:63" ht="7.5" customHeight="1">
      <c r="A39" s="218"/>
      <c r="B39" s="217"/>
      <c r="C39" s="217"/>
      <c r="D39" s="217"/>
      <c r="E39" s="217"/>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17"/>
      <c r="AE39" s="217"/>
      <c r="AF39" s="217"/>
      <c r="AG39" s="217"/>
      <c r="AH39" s="217"/>
    </row>
    <row r="40" spans="1:63" ht="15.75" customHeight="1">
      <c r="A40" s="208" t="s">
        <v>187</v>
      </c>
      <c r="AH40" s="217"/>
    </row>
    <row r="41" spans="1:63" ht="7.5" customHeight="1">
      <c r="A41" s="209"/>
      <c r="B41" s="209"/>
      <c r="C41" s="209"/>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row>
    <row r="42" spans="1:63" ht="32.25" customHeight="1" thickBot="1">
      <c r="A42" s="2408" t="s">
        <v>82</v>
      </c>
      <c r="B42" s="2408"/>
      <c r="C42" s="2408"/>
      <c r="D42" s="2408"/>
      <c r="E42" s="2408"/>
      <c r="F42" s="2408"/>
      <c r="G42" s="2408"/>
      <c r="H42" s="2408"/>
      <c r="I42" s="2408"/>
      <c r="J42" s="2408"/>
      <c r="K42" s="2408"/>
      <c r="L42" s="240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row>
    <row r="43" spans="1:63" ht="21" customHeight="1">
      <c r="A43" s="2409" t="s">
        <v>83</v>
      </c>
      <c r="B43" s="2410"/>
      <c r="C43" s="2410"/>
      <c r="D43" s="2410"/>
      <c r="E43" s="2411"/>
      <c r="F43" s="2411"/>
      <c r="G43" s="2412"/>
      <c r="H43" s="2413"/>
      <c r="I43" s="2413"/>
      <c r="J43" s="2414"/>
      <c r="K43" s="2414"/>
      <c r="L43" s="2414"/>
      <c r="M43" s="2414"/>
      <c r="N43" s="2414"/>
      <c r="O43" s="2414"/>
      <c r="P43" s="2414"/>
      <c r="Q43" s="2413"/>
      <c r="R43" s="2413"/>
      <c r="S43" s="2413"/>
      <c r="T43" s="2413"/>
      <c r="U43" s="2413"/>
      <c r="V43" s="2414"/>
      <c r="W43" s="2414"/>
      <c r="X43" s="2414"/>
      <c r="Y43" s="2414"/>
      <c r="Z43" s="2414"/>
      <c r="AA43" s="2414"/>
      <c r="AB43" s="2414"/>
      <c r="AC43" s="2414"/>
      <c r="AD43" s="2413"/>
      <c r="AE43" s="2413"/>
      <c r="AF43" s="2413"/>
      <c r="AG43" s="2413"/>
      <c r="AH43" s="2415"/>
    </row>
    <row r="44" spans="1:63" ht="21" customHeight="1">
      <c r="A44" s="2404" t="s">
        <v>46</v>
      </c>
      <c r="B44" s="2405"/>
      <c r="C44" s="2405"/>
      <c r="D44" s="2406"/>
      <c r="E44" s="2401"/>
      <c r="F44" s="2401"/>
      <c r="G44" s="2401"/>
      <c r="H44" s="2401"/>
      <c r="I44" s="2401"/>
      <c r="J44" s="2407"/>
      <c r="K44" s="2190"/>
      <c r="L44" s="2190"/>
      <c r="M44" s="2208" t="s">
        <v>85</v>
      </c>
      <c r="N44" s="2208"/>
      <c r="O44" s="2208"/>
      <c r="P44" s="2400"/>
      <c r="Q44" s="2174">
        <f>I77</f>
        <v>0</v>
      </c>
      <c r="R44" s="2174"/>
      <c r="S44" s="2174"/>
      <c r="T44" s="2174"/>
      <c r="U44" s="2174"/>
      <c r="V44" s="2407"/>
      <c r="W44" s="2190"/>
      <c r="X44" s="2190"/>
      <c r="Y44" s="2208" t="s">
        <v>84</v>
      </c>
      <c r="Z44" s="2208"/>
      <c r="AA44" s="2208"/>
      <c r="AB44" s="2208"/>
      <c r="AC44" s="2400"/>
      <c r="AD44" s="2401"/>
      <c r="AE44" s="2401"/>
      <c r="AF44" s="2401"/>
      <c r="AG44" s="2401"/>
      <c r="AH44" s="2402"/>
    </row>
    <row r="45" spans="1:63" ht="6" customHeight="1">
      <c r="A45" s="210"/>
      <c r="B45" s="211"/>
      <c r="C45" s="211"/>
      <c r="D45" s="211"/>
      <c r="E45" s="212"/>
      <c r="F45" s="213"/>
      <c r="G45" s="213"/>
      <c r="H45" s="213"/>
      <c r="I45" s="213"/>
      <c r="J45" s="213"/>
      <c r="K45" s="213"/>
      <c r="L45" s="213"/>
      <c r="M45" s="214"/>
      <c r="N45" s="214"/>
      <c r="O45" s="214"/>
      <c r="P45" s="214"/>
      <c r="Q45" s="213"/>
      <c r="R45" s="213"/>
      <c r="S45" s="213"/>
      <c r="T45" s="213"/>
      <c r="U45" s="213"/>
      <c r="V45" s="213"/>
      <c r="W45" s="213"/>
      <c r="X45" s="213"/>
      <c r="Y45" s="214"/>
      <c r="Z45" s="214"/>
      <c r="AA45" s="214"/>
      <c r="AB45" s="214"/>
      <c r="AC45" s="214"/>
      <c r="AD45" s="212"/>
      <c r="AE45" s="212"/>
      <c r="AF45" s="212"/>
      <c r="AG45" s="212"/>
      <c r="AH45" s="215"/>
    </row>
    <row r="46" spans="1:63" ht="20.25" customHeight="1">
      <c r="A46" s="2395" t="s">
        <v>443</v>
      </c>
      <c r="B46" s="2396"/>
      <c r="C46" s="2208" t="s">
        <v>441</v>
      </c>
      <c r="D46" s="2208"/>
      <c r="E46" s="2208"/>
      <c r="F46" s="2208"/>
      <c r="G46" s="2208"/>
      <c r="H46" s="2208"/>
      <c r="I46" s="2208" t="s">
        <v>442</v>
      </c>
      <c r="J46" s="2208"/>
      <c r="K46" s="2208"/>
      <c r="L46" s="2208"/>
      <c r="M46" s="2208"/>
      <c r="N46" s="2208"/>
      <c r="O46" s="2208"/>
      <c r="P46" s="2208" t="s">
        <v>66</v>
      </c>
      <c r="Q46" s="2396"/>
      <c r="R46" s="2396"/>
      <c r="S46" s="2396" t="s">
        <v>8</v>
      </c>
      <c r="T46" s="2396"/>
      <c r="U46" s="2396"/>
      <c r="V46" s="2396"/>
      <c r="W46" s="2396"/>
      <c r="X46" s="2396"/>
      <c r="Y46" s="2396"/>
      <c r="Z46" s="2396"/>
      <c r="AA46" s="2396"/>
      <c r="AB46" s="2396"/>
      <c r="AC46" s="2396"/>
      <c r="AD46" s="2396"/>
      <c r="AE46" s="2396"/>
      <c r="AF46" s="2396"/>
      <c r="AG46" s="2396"/>
      <c r="AH46" s="2403"/>
      <c r="BJ46" s="208">
        <v>1</v>
      </c>
      <c r="BK46" s="208" t="s">
        <v>86</v>
      </c>
    </row>
    <row r="47" spans="1:63" ht="20.25" customHeight="1">
      <c r="A47" s="2395">
        <v>1</v>
      </c>
      <c r="B47" s="2396"/>
      <c r="C47" s="2397"/>
      <c r="D47" s="2397"/>
      <c r="E47" s="2397"/>
      <c r="F47" s="2397"/>
      <c r="G47" s="2397"/>
      <c r="H47" s="2397"/>
      <c r="I47" s="2398"/>
      <c r="J47" s="2398"/>
      <c r="K47" s="2398"/>
      <c r="L47" s="2398"/>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9"/>
      <c r="AI47" s="216"/>
      <c r="AJ47" s="216"/>
      <c r="AK47" s="216"/>
      <c r="BJ47" s="208">
        <v>2</v>
      </c>
      <c r="BK47" s="208" t="s">
        <v>87</v>
      </c>
    </row>
    <row r="48" spans="1:63" ht="20.25" customHeight="1">
      <c r="A48" s="2395">
        <v>2</v>
      </c>
      <c r="B48" s="2396"/>
      <c r="C48" s="2397"/>
      <c r="D48" s="2397"/>
      <c r="E48" s="2397"/>
      <c r="F48" s="2397"/>
      <c r="G48" s="2397"/>
      <c r="H48" s="2397"/>
      <c r="I48" s="2398"/>
      <c r="J48" s="2398"/>
      <c r="K48" s="2398"/>
      <c r="L48" s="2398"/>
      <c r="M48" s="2398"/>
      <c r="N48" s="2398"/>
      <c r="O48" s="2398"/>
      <c r="P48" s="2398"/>
      <c r="Q48" s="2398"/>
      <c r="R48" s="2398"/>
      <c r="S48" s="2398"/>
      <c r="T48" s="2398"/>
      <c r="U48" s="2398"/>
      <c r="V48" s="2398"/>
      <c r="W48" s="2398"/>
      <c r="X48" s="2398"/>
      <c r="Y48" s="2398"/>
      <c r="Z48" s="2398"/>
      <c r="AA48" s="2398"/>
      <c r="AB48" s="2398"/>
      <c r="AC48" s="2398"/>
      <c r="AD48" s="2398"/>
      <c r="AE48" s="2398"/>
      <c r="AF48" s="2398"/>
      <c r="AG48" s="2398"/>
      <c r="AH48" s="2399"/>
      <c r="AI48" s="216"/>
      <c r="AJ48" s="216"/>
      <c r="AK48" s="216"/>
      <c r="BJ48" s="208">
        <v>3</v>
      </c>
      <c r="BK48" s="208" t="s">
        <v>88</v>
      </c>
    </row>
    <row r="49" spans="1:63" ht="20.25" customHeight="1">
      <c r="A49" s="2395">
        <v>3</v>
      </c>
      <c r="B49" s="2396"/>
      <c r="C49" s="2397"/>
      <c r="D49" s="2397"/>
      <c r="E49" s="2397"/>
      <c r="F49" s="2397"/>
      <c r="G49" s="2397"/>
      <c r="H49" s="2397"/>
      <c r="I49" s="2398"/>
      <c r="J49" s="2398"/>
      <c r="K49" s="2398"/>
      <c r="L49" s="2398"/>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9"/>
      <c r="AI49" s="216"/>
      <c r="AJ49" s="216"/>
      <c r="AK49" s="216"/>
      <c r="BJ49" s="208">
        <v>4</v>
      </c>
      <c r="BK49" s="208" t="s">
        <v>89</v>
      </c>
    </row>
    <row r="50" spans="1:63" ht="20.25" customHeight="1">
      <c r="A50" s="2395">
        <v>4</v>
      </c>
      <c r="B50" s="2396"/>
      <c r="C50" s="2397"/>
      <c r="D50" s="2397"/>
      <c r="E50" s="2397"/>
      <c r="F50" s="2397"/>
      <c r="G50" s="2397"/>
      <c r="H50" s="2397"/>
      <c r="I50" s="2398"/>
      <c r="J50" s="2398"/>
      <c r="K50" s="2398"/>
      <c r="L50" s="2398"/>
      <c r="M50" s="2398"/>
      <c r="N50" s="2398"/>
      <c r="O50" s="2398"/>
      <c r="P50" s="2398"/>
      <c r="Q50" s="2398"/>
      <c r="R50" s="2398"/>
      <c r="S50" s="2398"/>
      <c r="T50" s="2398"/>
      <c r="U50" s="2398"/>
      <c r="V50" s="2398"/>
      <c r="W50" s="2398"/>
      <c r="X50" s="2398"/>
      <c r="Y50" s="2398"/>
      <c r="Z50" s="2398"/>
      <c r="AA50" s="2398"/>
      <c r="AB50" s="2398"/>
      <c r="AC50" s="2398"/>
      <c r="AD50" s="2398"/>
      <c r="AE50" s="2398"/>
      <c r="AF50" s="2398"/>
      <c r="AG50" s="2398"/>
      <c r="AH50" s="2399"/>
      <c r="AI50" s="216"/>
      <c r="AJ50" s="216"/>
      <c r="AK50" s="216"/>
      <c r="BJ50" s="208">
        <v>5</v>
      </c>
      <c r="BK50" s="208" t="s">
        <v>87</v>
      </c>
    </row>
    <row r="51" spans="1:63" ht="20.25" customHeight="1">
      <c r="A51" s="2395">
        <v>5</v>
      </c>
      <c r="B51" s="2396"/>
      <c r="C51" s="2397"/>
      <c r="D51" s="2397"/>
      <c r="E51" s="2397"/>
      <c r="F51" s="2397"/>
      <c r="G51" s="2397"/>
      <c r="H51" s="2397"/>
      <c r="I51" s="2398"/>
      <c r="J51" s="2398"/>
      <c r="K51" s="2398"/>
      <c r="L51" s="2398"/>
      <c r="M51" s="2398"/>
      <c r="N51" s="2398"/>
      <c r="O51" s="2398"/>
      <c r="P51" s="2398"/>
      <c r="Q51" s="2398"/>
      <c r="R51" s="2398"/>
      <c r="S51" s="2398"/>
      <c r="T51" s="2398"/>
      <c r="U51" s="2398"/>
      <c r="V51" s="2398"/>
      <c r="W51" s="2398"/>
      <c r="X51" s="2398"/>
      <c r="Y51" s="2398"/>
      <c r="Z51" s="2398"/>
      <c r="AA51" s="2398"/>
      <c r="AB51" s="2398"/>
      <c r="AC51" s="2398"/>
      <c r="AD51" s="2398"/>
      <c r="AE51" s="2398"/>
      <c r="AF51" s="2398"/>
      <c r="AG51" s="2398"/>
      <c r="AH51" s="2399"/>
      <c r="AI51" s="216"/>
      <c r="AJ51" s="216"/>
      <c r="AK51" s="216"/>
      <c r="BJ51" s="208">
        <v>6</v>
      </c>
      <c r="BK51" s="208" t="s">
        <v>90</v>
      </c>
    </row>
    <row r="52" spans="1:63" ht="20.25" customHeight="1">
      <c r="A52" s="2395">
        <v>6</v>
      </c>
      <c r="B52" s="2396"/>
      <c r="C52" s="2397"/>
      <c r="D52" s="2397"/>
      <c r="E52" s="2397"/>
      <c r="F52" s="2397"/>
      <c r="G52" s="2397"/>
      <c r="H52" s="2397"/>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9"/>
      <c r="AI52" s="216"/>
      <c r="AJ52" s="216"/>
      <c r="AK52" s="216"/>
      <c r="BJ52" s="208">
        <v>7</v>
      </c>
      <c r="BK52" s="208" t="s">
        <v>91</v>
      </c>
    </row>
    <row r="53" spans="1:63" ht="20.25" customHeight="1">
      <c r="A53" s="2395">
        <v>7</v>
      </c>
      <c r="B53" s="2396"/>
      <c r="C53" s="2397"/>
      <c r="D53" s="2397"/>
      <c r="E53" s="2397"/>
      <c r="F53" s="2397"/>
      <c r="G53" s="2397"/>
      <c r="H53" s="2397"/>
      <c r="I53" s="2398"/>
      <c r="J53" s="2398"/>
      <c r="K53" s="2398"/>
      <c r="L53" s="2398"/>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9"/>
      <c r="AI53" s="216"/>
      <c r="AJ53" s="216"/>
      <c r="AK53" s="216"/>
      <c r="BJ53" s="208">
        <v>8</v>
      </c>
      <c r="BK53" s="208" t="s">
        <v>92</v>
      </c>
    </row>
    <row r="54" spans="1:63" ht="20.25" customHeight="1">
      <c r="A54" s="2395">
        <v>8</v>
      </c>
      <c r="B54" s="2396"/>
      <c r="C54" s="2397"/>
      <c r="D54" s="2397"/>
      <c r="E54" s="2397"/>
      <c r="F54" s="2397"/>
      <c r="G54" s="2397"/>
      <c r="H54" s="2397"/>
      <c r="I54" s="2398"/>
      <c r="J54" s="2398"/>
      <c r="K54" s="2398"/>
      <c r="L54" s="2398"/>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9"/>
      <c r="AI54" s="216"/>
      <c r="AJ54" s="216"/>
      <c r="AK54" s="216"/>
      <c r="BJ54" s="208">
        <v>9</v>
      </c>
      <c r="BK54" s="208" t="s">
        <v>93</v>
      </c>
    </row>
    <row r="55" spans="1:63" ht="20.25" customHeight="1">
      <c r="A55" s="2395">
        <v>9</v>
      </c>
      <c r="B55" s="2396"/>
      <c r="C55" s="2397"/>
      <c r="D55" s="2397"/>
      <c r="E55" s="2397"/>
      <c r="F55" s="2397"/>
      <c r="G55" s="2397"/>
      <c r="H55" s="2397"/>
      <c r="I55" s="2398"/>
      <c r="J55" s="2398"/>
      <c r="K55" s="2398"/>
      <c r="L55" s="2398"/>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9"/>
      <c r="AI55" s="216"/>
      <c r="AJ55" s="216"/>
      <c r="AK55" s="216"/>
      <c r="BJ55" s="208">
        <v>10</v>
      </c>
      <c r="BK55" s="208" t="s">
        <v>94</v>
      </c>
    </row>
    <row r="56" spans="1:63" s="40" customFormat="1" ht="20.25" customHeight="1">
      <c r="A56" s="2395">
        <v>10</v>
      </c>
      <c r="B56" s="2396"/>
      <c r="C56" s="2397"/>
      <c r="D56" s="2397"/>
      <c r="E56" s="2397"/>
      <c r="F56" s="2397"/>
      <c r="G56" s="2397"/>
      <c r="H56" s="2397"/>
      <c r="I56" s="2398"/>
      <c r="J56" s="2398"/>
      <c r="K56" s="2398"/>
      <c r="L56" s="2398"/>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9"/>
      <c r="AI56" s="71"/>
      <c r="AJ56" s="71"/>
      <c r="AK56" s="71"/>
      <c r="BJ56" s="208">
        <v>11</v>
      </c>
      <c r="BK56" s="40" t="s">
        <v>95</v>
      </c>
    </row>
    <row r="57" spans="1:63" s="40" customFormat="1" ht="20.25" customHeight="1">
      <c r="A57" s="2395">
        <v>11</v>
      </c>
      <c r="B57" s="2396"/>
      <c r="C57" s="2397"/>
      <c r="D57" s="2397"/>
      <c r="E57" s="2397"/>
      <c r="F57" s="2397"/>
      <c r="G57" s="2397"/>
      <c r="H57" s="2397"/>
      <c r="I57" s="2398"/>
      <c r="J57" s="2398"/>
      <c r="K57" s="2398"/>
      <c r="L57" s="2398"/>
      <c r="M57" s="2398"/>
      <c r="N57" s="2398"/>
      <c r="O57" s="2398"/>
      <c r="P57" s="2398"/>
      <c r="Q57" s="2398"/>
      <c r="R57" s="2398"/>
      <c r="S57" s="2398"/>
      <c r="T57" s="2398"/>
      <c r="U57" s="2398"/>
      <c r="V57" s="2398"/>
      <c r="W57" s="2398"/>
      <c r="X57" s="2398"/>
      <c r="Y57" s="2398"/>
      <c r="Z57" s="2398"/>
      <c r="AA57" s="2398"/>
      <c r="AB57" s="2398"/>
      <c r="AC57" s="2398"/>
      <c r="AD57" s="2398"/>
      <c r="AE57" s="2398"/>
      <c r="AF57" s="2398"/>
      <c r="AG57" s="2398"/>
      <c r="AH57" s="2399"/>
      <c r="AI57" s="71"/>
      <c r="AJ57" s="71"/>
      <c r="AK57" s="71"/>
      <c r="BJ57" s="208">
        <v>12</v>
      </c>
      <c r="BK57" s="40" t="s">
        <v>96</v>
      </c>
    </row>
    <row r="58" spans="1:63" s="40" customFormat="1" ht="20.25" customHeight="1">
      <c r="A58" s="2395">
        <v>12</v>
      </c>
      <c r="B58" s="2396"/>
      <c r="C58" s="2397"/>
      <c r="D58" s="2397"/>
      <c r="E58" s="2397"/>
      <c r="F58" s="2397"/>
      <c r="G58" s="2397"/>
      <c r="H58" s="2397"/>
      <c r="I58" s="2398"/>
      <c r="J58" s="2398"/>
      <c r="K58" s="2398"/>
      <c r="L58" s="2398"/>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9"/>
      <c r="AI58" s="71"/>
      <c r="AJ58" s="71"/>
      <c r="AK58" s="71"/>
      <c r="BJ58" s="208">
        <v>13</v>
      </c>
      <c r="BK58" s="40" t="s">
        <v>97</v>
      </c>
    </row>
    <row r="59" spans="1:63" ht="20.25" customHeight="1">
      <c r="A59" s="2395">
        <v>13</v>
      </c>
      <c r="B59" s="2396"/>
      <c r="C59" s="2397"/>
      <c r="D59" s="2397"/>
      <c r="E59" s="2397"/>
      <c r="F59" s="2397"/>
      <c r="G59" s="2397"/>
      <c r="H59" s="2397"/>
      <c r="I59" s="2398"/>
      <c r="J59" s="2398"/>
      <c r="K59" s="2398"/>
      <c r="L59" s="2398"/>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9"/>
      <c r="BJ59" s="208">
        <v>14</v>
      </c>
      <c r="BK59" s="208" t="s">
        <v>98</v>
      </c>
    </row>
    <row r="60" spans="1:63" ht="20.25" customHeight="1">
      <c r="A60" s="2395">
        <v>14</v>
      </c>
      <c r="B60" s="2396"/>
      <c r="C60" s="2397"/>
      <c r="D60" s="2397"/>
      <c r="E60" s="2397"/>
      <c r="F60" s="2397"/>
      <c r="G60" s="2397"/>
      <c r="H60" s="2397"/>
      <c r="I60" s="2398"/>
      <c r="J60" s="2398"/>
      <c r="K60" s="2398"/>
      <c r="L60" s="2398"/>
      <c r="M60" s="2398"/>
      <c r="N60" s="2398"/>
      <c r="O60" s="2398"/>
      <c r="P60" s="2398"/>
      <c r="Q60" s="2398"/>
      <c r="R60" s="2398"/>
      <c r="S60" s="2398"/>
      <c r="T60" s="2398"/>
      <c r="U60" s="2398"/>
      <c r="V60" s="2398"/>
      <c r="W60" s="2398"/>
      <c r="X60" s="2398"/>
      <c r="Y60" s="2398"/>
      <c r="Z60" s="2398"/>
      <c r="AA60" s="2398"/>
      <c r="AB60" s="2398"/>
      <c r="AC60" s="2398"/>
      <c r="AD60" s="2398"/>
      <c r="AE60" s="2398"/>
      <c r="AF60" s="2398"/>
      <c r="AG60" s="2398"/>
      <c r="AH60" s="2399"/>
    </row>
    <row r="61" spans="1:63" ht="20.25" customHeight="1">
      <c r="A61" s="2395">
        <v>15</v>
      </c>
      <c r="B61" s="2396"/>
      <c r="C61" s="2397"/>
      <c r="D61" s="2397"/>
      <c r="E61" s="2397"/>
      <c r="F61" s="2397"/>
      <c r="G61" s="2397"/>
      <c r="H61" s="2397"/>
      <c r="I61" s="2398"/>
      <c r="J61" s="2398"/>
      <c r="K61" s="2398"/>
      <c r="L61" s="2398"/>
      <c r="M61" s="2398"/>
      <c r="N61" s="2398"/>
      <c r="O61" s="2398"/>
      <c r="P61" s="2398"/>
      <c r="Q61" s="2398"/>
      <c r="R61" s="2398"/>
      <c r="S61" s="2398"/>
      <c r="T61" s="2398"/>
      <c r="U61" s="2398"/>
      <c r="V61" s="2398"/>
      <c r="W61" s="2398"/>
      <c r="X61" s="2398"/>
      <c r="Y61" s="2398"/>
      <c r="Z61" s="2398"/>
      <c r="AA61" s="2398"/>
      <c r="AB61" s="2398"/>
      <c r="AC61" s="2398"/>
      <c r="AD61" s="2398"/>
      <c r="AE61" s="2398"/>
      <c r="AF61" s="2398"/>
      <c r="AG61" s="2398"/>
      <c r="AH61" s="2399"/>
      <c r="AI61" s="216"/>
      <c r="AJ61" s="216"/>
      <c r="AK61" s="216"/>
    </row>
    <row r="62" spans="1:63" ht="20.25" customHeight="1">
      <c r="A62" s="2395">
        <v>16</v>
      </c>
      <c r="B62" s="2396"/>
      <c r="C62" s="2397"/>
      <c r="D62" s="2397"/>
      <c r="E62" s="2397"/>
      <c r="F62" s="2397"/>
      <c r="G62" s="2397"/>
      <c r="H62" s="2397"/>
      <c r="I62" s="2398"/>
      <c r="J62" s="2398"/>
      <c r="K62" s="2398"/>
      <c r="L62" s="2398"/>
      <c r="M62" s="2398"/>
      <c r="N62" s="2398"/>
      <c r="O62" s="2398"/>
      <c r="P62" s="2398"/>
      <c r="Q62" s="2398"/>
      <c r="R62" s="2398"/>
      <c r="S62" s="2398"/>
      <c r="T62" s="2398"/>
      <c r="U62" s="2398"/>
      <c r="V62" s="2398"/>
      <c r="W62" s="2398"/>
      <c r="X62" s="2398"/>
      <c r="Y62" s="2398"/>
      <c r="Z62" s="2398"/>
      <c r="AA62" s="2398"/>
      <c r="AB62" s="2398"/>
      <c r="AC62" s="2398"/>
      <c r="AD62" s="2398"/>
      <c r="AE62" s="2398"/>
      <c r="AF62" s="2398"/>
      <c r="AG62" s="2398"/>
      <c r="AH62" s="2399"/>
      <c r="AI62" s="216"/>
      <c r="AJ62" s="216"/>
      <c r="AK62" s="216"/>
    </row>
    <row r="63" spans="1:63" ht="20.25" customHeight="1">
      <c r="A63" s="2395">
        <v>17</v>
      </c>
      <c r="B63" s="2396"/>
      <c r="C63" s="2397"/>
      <c r="D63" s="2397"/>
      <c r="E63" s="2397"/>
      <c r="F63" s="2397"/>
      <c r="G63" s="2397"/>
      <c r="H63" s="2397"/>
      <c r="I63" s="2398"/>
      <c r="J63" s="2398"/>
      <c r="K63" s="2398"/>
      <c r="L63" s="2398"/>
      <c r="M63" s="2398"/>
      <c r="N63" s="2398"/>
      <c r="O63" s="2398"/>
      <c r="P63" s="2398"/>
      <c r="Q63" s="2398"/>
      <c r="R63" s="2398"/>
      <c r="S63" s="2398"/>
      <c r="T63" s="2398"/>
      <c r="U63" s="2398"/>
      <c r="V63" s="2398"/>
      <c r="W63" s="2398"/>
      <c r="X63" s="2398"/>
      <c r="Y63" s="2398"/>
      <c r="Z63" s="2398"/>
      <c r="AA63" s="2398"/>
      <c r="AB63" s="2398"/>
      <c r="AC63" s="2398"/>
      <c r="AD63" s="2398"/>
      <c r="AE63" s="2398"/>
      <c r="AF63" s="2398"/>
      <c r="AG63" s="2398"/>
      <c r="AH63" s="2399"/>
      <c r="AI63" s="216"/>
      <c r="AJ63" s="216"/>
      <c r="AK63" s="216"/>
    </row>
    <row r="64" spans="1:63" ht="20.25" customHeight="1">
      <c r="A64" s="2395">
        <v>18</v>
      </c>
      <c r="B64" s="2396"/>
      <c r="C64" s="2397"/>
      <c r="D64" s="2397"/>
      <c r="E64" s="2397"/>
      <c r="F64" s="2397"/>
      <c r="G64" s="2397"/>
      <c r="H64" s="2397"/>
      <c r="I64" s="2398"/>
      <c r="J64" s="2398"/>
      <c r="K64" s="2398"/>
      <c r="L64" s="2398"/>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9"/>
      <c r="AI64" s="216"/>
      <c r="AJ64" s="216"/>
      <c r="AK64" s="216"/>
    </row>
    <row r="65" spans="1:62" ht="20.25" customHeight="1">
      <c r="A65" s="2395">
        <v>19</v>
      </c>
      <c r="B65" s="2396"/>
      <c r="C65" s="2397"/>
      <c r="D65" s="2397"/>
      <c r="E65" s="2397"/>
      <c r="F65" s="2397"/>
      <c r="G65" s="2397"/>
      <c r="H65" s="2397"/>
      <c r="I65" s="2398"/>
      <c r="J65" s="2398"/>
      <c r="K65" s="2398"/>
      <c r="L65" s="2398"/>
      <c r="M65" s="2398"/>
      <c r="N65" s="2398"/>
      <c r="O65" s="2398"/>
      <c r="P65" s="2398"/>
      <c r="Q65" s="2398"/>
      <c r="R65" s="2398"/>
      <c r="S65" s="2398"/>
      <c r="T65" s="2398"/>
      <c r="U65" s="2398"/>
      <c r="V65" s="2398"/>
      <c r="W65" s="2398"/>
      <c r="X65" s="2398"/>
      <c r="Y65" s="2398"/>
      <c r="Z65" s="2398"/>
      <c r="AA65" s="2398"/>
      <c r="AB65" s="2398"/>
      <c r="AC65" s="2398"/>
      <c r="AD65" s="2398"/>
      <c r="AE65" s="2398"/>
      <c r="AF65" s="2398"/>
      <c r="AG65" s="2398"/>
      <c r="AH65" s="2399"/>
      <c r="AI65" s="216"/>
      <c r="AJ65" s="216"/>
      <c r="AK65" s="216"/>
    </row>
    <row r="66" spans="1:62" ht="20.25" customHeight="1">
      <c r="A66" s="2395">
        <v>20</v>
      </c>
      <c r="B66" s="2396"/>
      <c r="C66" s="2397"/>
      <c r="D66" s="2397"/>
      <c r="E66" s="2397"/>
      <c r="F66" s="2397"/>
      <c r="G66" s="2397"/>
      <c r="H66" s="2397"/>
      <c r="I66" s="2398"/>
      <c r="J66" s="2398"/>
      <c r="K66" s="2398"/>
      <c r="L66" s="2398"/>
      <c r="M66" s="2398"/>
      <c r="N66" s="2398"/>
      <c r="O66" s="2398"/>
      <c r="P66" s="2398"/>
      <c r="Q66" s="2398"/>
      <c r="R66" s="2398"/>
      <c r="S66" s="2398"/>
      <c r="T66" s="2398"/>
      <c r="U66" s="2398"/>
      <c r="V66" s="2398"/>
      <c r="W66" s="2398"/>
      <c r="X66" s="2398"/>
      <c r="Y66" s="2398"/>
      <c r="Z66" s="2398"/>
      <c r="AA66" s="2398"/>
      <c r="AB66" s="2398"/>
      <c r="AC66" s="2398"/>
      <c r="AD66" s="2398"/>
      <c r="AE66" s="2398"/>
      <c r="AF66" s="2398"/>
      <c r="AG66" s="2398"/>
      <c r="AH66" s="2399"/>
      <c r="AI66" s="216"/>
      <c r="AJ66" s="216"/>
      <c r="AK66" s="216"/>
    </row>
    <row r="67" spans="1:62" ht="20.25" customHeight="1">
      <c r="A67" s="2395">
        <v>21</v>
      </c>
      <c r="B67" s="2396"/>
      <c r="C67" s="2397"/>
      <c r="D67" s="2397"/>
      <c r="E67" s="2397"/>
      <c r="F67" s="2397"/>
      <c r="G67" s="2397"/>
      <c r="H67" s="2397"/>
      <c r="I67" s="2398"/>
      <c r="J67" s="2398"/>
      <c r="K67" s="2398"/>
      <c r="L67" s="2398"/>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9"/>
      <c r="AI67" s="216"/>
      <c r="AJ67" s="216"/>
      <c r="AK67" s="216"/>
    </row>
    <row r="68" spans="1:62" ht="20.25" customHeight="1">
      <c r="A68" s="2395">
        <v>22</v>
      </c>
      <c r="B68" s="2396"/>
      <c r="C68" s="2397"/>
      <c r="D68" s="2397"/>
      <c r="E68" s="2397"/>
      <c r="F68" s="2397"/>
      <c r="G68" s="2397"/>
      <c r="H68" s="2397"/>
      <c r="I68" s="2398"/>
      <c r="J68" s="2398"/>
      <c r="K68" s="2398"/>
      <c r="L68" s="2398"/>
      <c r="M68" s="2398"/>
      <c r="N68" s="2398"/>
      <c r="O68" s="2398"/>
      <c r="P68" s="2398"/>
      <c r="Q68" s="2398"/>
      <c r="R68" s="2398"/>
      <c r="S68" s="2398"/>
      <c r="T68" s="2398"/>
      <c r="U68" s="2398"/>
      <c r="V68" s="2398"/>
      <c r="W68" s="2398"/>
      <c r="X68" s="2398"/>
      <c r="Y68" s="2398"/>
      <c r="Z68" s="2398"/>
      <c r="AA68" s="2398"/>
      <c r="AB68" s="2398"/>
      <c r="AC68" s="2398"/>
      <c r="AD68" s="2398"/>
      <c r="AE68" s="2398"/>
      <c r="AF68" s="2398"/>
      <c r="AG68" s="2398"/>
      <c r="AH68" s="2399"/>
      <c r="AI68" s="216"/>
      <c r="AJ68" s="216"/>
      <c r="AK68" s="216"/>
    </row>
    <row r="69" spans="1:62" ht="20.25" customHeight="1">
      <c r="A69" s="2395">
        <v>23</v>
      </c>
      <c r="B69" s="2396"/>
      <c r="C69" s="2397"/>
      <c r="D69" s="2397"/>
      <c r="E69" s="2397"/>
      <c r="F69" s="2397"/>
      <c r="G69" s="2397"/>
      <c r="H69" s="2397"/>
      <c r="I69" s="2398"/>
      <c r="J69" s="2398"/>
      <c r="K69" s="2398"/>
      <c r="L69" s="2398"/>
      <c r="M69" s="2398"/>
      <c r="N69" s="2398"/>
      <c r="O69" s="2398"/>
      <c r="P69" s="2398"/>
      <c r="Q69" s="2398"/>
      <c r="R69" s="2398"/>
      <c r="S69" s="2398"/>
      <c r="T69" s="2398"/>
      <c r="U69" s="2398"/>
      <c r="V69" s="2398"/>
      <c r="W69" s="2398"/>
      <c r="X69" s="2398"/>
      <c r="Y69" s="2398"/>
      <c r="Z69" s="2398"/>
      <c r="AA69" s="2398"/>
      <c r="AB69" s="2398"/>
      <c r="AC69" s="2398"/>
      <c r="AD69" s="2398"/>
      <c r="AE69" s="2398"/>
      <c r="AF69" s="2398"/>
      <c r="AG69" s="2398"/>
      <c r="AH69" s="2399"/>
      <c r="AI69" s="216"/>
      <c r="AJ69" s="216"/>
      <c r="AK69" s="216"/>
    </row>
    <row r="70" spans="1:62" s="40" customFormat="1" ht="20.25" customHeight="1">
      <c r="A70" s="2395">
        <v>24</v>
      </c>
      <c r="B70" s="2396"/>
      <c r="C70" s="2397"/>
      <c r="D70" s="2397"/>
      <c r="E70" s="2397"/>
      <c r="F70" s="2397"/>
      <c r="G70" s="2397"/>
      <c r="H70" s="2397"/>
      <c r="I70" s="2398"/>
      <c r="J70" s="2398"/>
      <c r="K70" s="2398"/>
      <c r="L70" s="2398"/>
      <c r="M70" s="2398"/>
      <c r="N70" s="2398"/>
      <c r="O70" s="2398"/>
      <c r="P70" s="2398"/>
      <c r="Q70" s="2398"/>
      <c r="R70" s="2398"/>
      <c r="S70" s="2398"/>
      <c r="T70" s="2398"/>
      <c r="U70" s="2398"/>
      <c r="V70" s="2398"/>
      <c r="W70" s="2398"/>
      <c r="X70" s="2398"/>
      <c r="Y70" s="2398"/>
      <c r="Z70" s="2398"/>
      <c r="AA70" s="2398"/>
      <c r="AB70" s="2398"/>
      <c r="AC70" s="2398"/>
      <c r="AD70" s="2398"/>
      <c r="AE70" s="2398"/>
      <c r="AF70" s="2398"/>
      <c r="AG70" s="2398"/>
      <c r="AH70" s="2399"/>
      <c r="AI70" s="71"/>
      <c r="AJ70" s="71"/>
      <c r="AK70" s="71"/>
      <c r="BJ70" s="208"/>
    </row>
    <row r="71" spans="1:62" s="40" customFormat="1" ht="20.25" customHeight="1">
      <c r="A71" s="2395">
        <v>25</v>
      </c>
      <c r="B71" s="2396"/>
      <c r="C71" s="2397"/>
      <c r="D71" s="2397"/>
      <c r="E71" s="2397"/>
      <c r="F71" s="2397"/>
      <c r="G71" s="2397"/>
      <c r="H71" s="2397"/>
      <c r="I71" s="2398"/>
      <c r="J71" s="2398"/>
      <c r="K71" s="2398"/>
      <c r="L71" s="2398"/>
      <c r="M71" s="2398"/>
      <c r="N71" s="2398"/>
      <c r="O71" s="2398"/>
      <c r="P71" s="2398"/>
      <c r="Q71" s="2398"/>
      <c r="R71" s="2398"/>
      <c r="S71" s="2398"/>
      <c r="T71" s="2398"/>
      <c r="U71" s="2398"/>
      <c r="V71" s="2398"/>
      <c r="W71" s="2398"/>
      <c r="X71" s="2398"/>
      <c r="Y71" s="2398"/>
      <c r="Z71" s="2398"/>
      <c r="AA71" s="2398"/>
      <c r="AB71" s="2398"/>
      <c r="AC71" s="2398"/>
      <c r="AD71" s="2398"/>
      <c r="AE71" s="2398"/>
      <c r="AF71" s="2398"/>
      <c r="AG71" s="2398"/>
      <c r="AH71" s="2399"/>
      <c r="AI71" s="71"/>
      <c r="AJ71" s="71"/>
      <c r="AK71" s="71"/>
      <c r="BJ71" s="208"/>
    </row>
    <row r="72" spans="1:62" s="40" customFormat="1" ht="20.25" customHeight="1">
      <c r="A72" s="2395">
        <v>26</v>
      </c>
      <c r="B72" s="2396"/>
      <c r="C72" s="2397"/>
      <c r="D72" s="2397"/>
      <c r="E72" s="2397"/>
      <c r="F72" s="2397"/>
      <c r="G72" s="2397"/>
      <c r="H72" s="2397"/>
      <c r="I72" s="2398"/>
      <c r="J72" s="2398"/>
      <c r="K72" s="2398"/>
      <c r="L72" s="2398"/>
      <c r="M72" s="2398"/>
      <c r="N72" s="2398"/>
      <c r="O72" s="2398"/>
      <c r="P72" s="2398"/>
      <c r="Q72" s="2398"/>
      <c r="R72" s="2398"/>
      <c r="S72" s="2398"/>
      <c r="T72" s="2398"/>
      <c r="U72" s="2398"/>
      <c r="V72" s="2398"/>
      <c r="W72" s="2398"/>
      <c r="X72" s="2398"/>
      <c r="Y72" s="2398"/>
      <c r="Z72" s="2398"/>
      <c r="AA72" s="2398"/>
      <c r="AB72" s="2398"/>
      <c r="AC72" s="2398"/>
      <c r="AD72" s="2398"/>
      <c r="AE72" s="2398"/>
      <c r="AF72" s="2398"/>
      <c r="AG72" s="2398"/>
      <c r="AH72" s="2399"/>
      <c r="AI72" s="71"/>
      <c r="AJ72" s="71"/>
      <c r="AK72" s="71"/>
      <c r="BJ72" s="208"/>
    </row>
    <row r="73" spans="1:62" ht="20.25" customHeight="1">
      <c r="A73" s="2395">
        <v>27</v>
      </c>
      <c r="B73" s="2396"/>
      <c r="C73" s="2397"/>
      <c r="D73" s="2397"/>
      <c r="E73" s="2397"/>
      <c r="F73" s="2397"/>
      <c r="G73" s="2397"/>
      <c r="H73" s="2397"/>
      <c r="I73" s="2398"/>
      <c r="J73" s="2398"/>
      <c r="K73" s="2398"/>
      <c r="L73" s="2398"/>
      <c r="M73" s="2398"/>
      <c r="N73" s="2398"/>
      <c r="O73" s="2398"/>
      <c r="P73" s="2398"/>
      <c r="Q73" s="2398"/>
      <c r="R73" s="2398"/>
      <c r="S73" s="2398"/>
      <c r="T73" s="2398"/>
      <c r="U73" s="2398"/>
      <c r="V73" s="2398"/>
      <c r="W73" s="2398"/>
      <c r="X73" s="2398"/>
      <c r="Y73" s="2398"/>
      <c r="Z73" s="2398"/>
      <c r="AA73" s="2398"/>
      <c r="AB73" s="2398"/>
      <c r="AC73" s="2398"/>
      <c r="AD73" s="2398"/>
      <c r="AE73" s="2398"/>
      <c r="AF73" s="2398"/>
      <c r="AG73" s="2398"/>
      <c r="AH73" s="2399"/>
      <c r="AI73" s="216"/>
      <c r="AJ73" s="216"/>
      <c r="AK73" s="216"/>
    </row>
    <row r="74" spans="1:62" ht="20.25" customHeight="1">
      <c r="A74" s="2395">
        <v>28</v>
      </c>
      <c r="B74" s="2396"/>
      <c r="C74" s="2397"/>
      <c r="D74" s="2397"/>
      <c r="E74" s="2397"/>
      <c r="F74" s="2397"/>
      <c r="G74" s="2397"/>
      <c r="H74" s="2397"/>
      <c r="I74" s="2398"/>
      <c r="J74" s="2398"/>
      <c r="K74" s="2398"/>
      <c r="L74" s="2398"/>
      <c r="M74" s="2398"/>
      <c r="N74" s="2398"/>
      <c r="O74" s="2398"/>
      <c r="P74" s="2398"/>
      <c r="Q74" s="2398"/>
      <c r="R74" s="2398"/>
      <c r="S74" s="2398"/>
      <c r="T74" s="2398"/>
      <c r="U74" s="2398"/>
      <c r="V74" s="2398"/>
      <c r="W74" s="2398"/>
      <c r="X74" s="2398"/>
      <c r="Y74" s="2398"/>
      <c r="Z74" s="2398"/>
      <c r="AA74" s="2398"/>
      <c r="AB74" s="2398"/>
      <c r="AC74" s="2398"/>
      <c r="AD74" s="2398"/>
      <c r="AE74" s="2398"/>
      <c r="AF74" s="2398"/>
      <c r="AG74" s="2398"/>
      <c r="AH74" s="2399"/>
      <c r="AI74" s="216"/>
      <c r="AJ74" s="216"/>
      <c r="AK74" s="216"/>
    </row>
    <row r="75" spans="1:62" ht="20.25" customHeight="1">
      <c r="A75" s="2395">
        <v>29</v>
      </c>
      <c r="B75" s="2396"/>
      <c r="C75" s="2397"/>
      <c r="D75" s="2397"/>
      <c r="E75" s="2397"/>
      <c r="F75" s="2397"/>
      <c r="G75" s="2397"/>
      <c r="H75" s="2397"/>
      <c r="I75" s="2398"/>
      <c r="J75" s="2398"/>
      <c r="K75" s="2398"/>
      <c r="L75" s="2398"/>
      <c r="M75" s="2398"/>
      <c r="N75" s="2398"/>
      <c r="O75" s="2398"/>
      <c r="P75" s="2398"/>
      <c r="Q75" s="2398"/>
      <c r="R75" s="2398"/>
      <c r="S75" s="2398"/>
      <c r="T75" s="2398"/>
      <c r="U75" s="2398"/>
      <c r="V75" s="2398"/>
      <c r="W75" s="2398"/>
      <c r="X75" s="2398"/>
      <c r="Y75" s="2398"/>
      <c r="Z75" s="2398"/>
      <c r="AA75" s="2398"/>
      <c r="AB75" s="2398"/>
      <c r="AC75" s="2398"/>
      <c r="AD75" s="2398"/>
      <c r="AE75" s="2398"/>
      <c r="AF75" s="2398"/>
      <c r="AG75" s="2398"/>
      <c r="AH75" s="2399"/>
      <c r="AI75" s="216"/>
      <c r="AJ75" s="216"/>
      <c r="AK75" s="216"/>
    </row>
    <row r="76" spans="1:62" ht="20.25" customHeight="1">
      <c r="A76" s="2395">
        <v>30</v>
      </c>
      <c r="B76" s="2396"/>
      <c r="C76" s="2397"/>
      <c r="D76" s="2397"/>
      <c r="E76" s="2397"/>
      <c r="F76" s="2397"/>
      <c r="G76" s="2397"/>
      <c r="H76" s="2397"/>
      <c r="I76" s="2398"/>
      <c r="J76" s="2398"/>
      <c r="K76" s="2398"/>
      <c r="L76" s="2398"/>
      <c r="M76" s="2398"/>
      <c r="N76" s="2398"/>
      <c r="O76" s="2398"/>
      <c r="P76" s="2398"/>
      <c r="Q76" s="2398"/>
      <c r="R76" s="2398"/>
      <c r="S76" s="2398"/>
      <c r="T76" s="2398"/>
      <c r="U76" s="2398"/>
      <c r="V76" s="2398"/>
      <c r="W76" s="2398"/>
      <c r="X76" s="2398"/>
      <c r="Y76" s="2398"/>
      <c r="Z76" s="2398"/>
      <c r="AA76" s="2398"/>
      <c r="AB76" s="2398"/>
      <c r="AC76" s="2398"/>
      <c r="AD76" s="2398"/>
      <c r="AE76" s="2398"/>
      <c r="AF76" s="2398"/>
      <c r="AG76" s="2398"/>
      <c r="AH76" s="2399"/>
      <c r="AI76" s="216"/>
      <c r="AJ76" s="216"/>
      <c r="AK76" s="216"/>
    </row>
    <row r="77" spans="1:62" ht="20.25" customHeight="1" thickBot="1">
      <c r="A77" s="2391" t="s">
        <v>65</v>
      </c>
      <c r="B77" s="2392"/>
      <c r="C77" s="2392"/>
      <c r="D77" s="2392"/>
      <c r="E77" s="2392"/>
      <c r="F77" s="2392"/>
      <c r="G77" s="2392"/>
      <c r="H77" s="2392"/>
      <c r="I77" s="2393">
        <f>SUM(I47:O76)</f>
        <v>0</v>
      </c>
      <c r="J77" s="2393"/>
      <c r="K77" s="2393"/>
      <c r="L77" s="2393"/>
      <c r="M77" s="2393"/>
      <c r="N77" s="2393"/>
      <c r="O77" s="2393"/>
      <c r="P77" s="2393"/>
      <c r="Q77" s="2393"/>
      <c r="R77" s="2393"/>
      <c r="S77" s="2393"/>
      <c r="T77" s="2393"/>
      <c r="U77" s="2393"/>
      <c r="V77" s="2393"/>
      <c r="W77" s="2393"/>
      <c r="X77" s="2393"/>
      <c r="Y77" s="2393"/>
      <c r="Z77" s="2393"/>
      <c r="AA77" s="2393"/>
      <c r="AB77" s="2393"/>
      <c r="AC77" s="2393"/>
      <c r="AD77" s="2393"/>
      <c r="AE77" s="2393"/>
      <c r="AF77" s="2393"/>
      <c r="AG77" s="2393"/>
      <c r="AH77" s="2394"/>
      <c r="AI77" s="216"/>
      <c r="AJ77" s="216"/>
      <c r="AK77" s="216"/>
    </row>
    <row r="78" spans="1:62" ht="7.5" customHeight="1">
      <c r="A78" s="218"/>
      <c r="B78" s="217"/>
      <c r="C78" s="217"/>
      <c r="D78" s="217"/>
      <c r="E78" s="217"/>
      <c r="F78" s="217"/>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8"/>
    </row>
    <row r="79" spans="1:62" ht="15.75" customHeight="1">
      <c r="A79" s="208" t="s">
        <v>187</v>
      </c>
    </row>
    <row r="80" spans="1:62" ht="7.5" customHeight="1">
      <c r="A80" s="209"/>
      <c r="B80" s="209"/>
      <c r="C80" s="209"/>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row>
    <row r="81" spans="1:63" ht="32.25" customHeight="1" thickBot="1">
      <c r="A81" s="2408" t="s">
        <v>82</v>
      </c>
      <c r="B81" s="2408"/>
      <c r="C81" s="2408"/>
      <c r="D81" s="2408"/>
      <c r="E81" s="2408"/>
      <c r="F81" s="2408"/>
      <c r="G81" s="2408"/>
      <c r="H81" s="2408"/>
      <c r="I81" s="2408"/>
      <c r="J81" s="2408"/>
      <c r="K81" s="2408"/>
      <c r="L81" s="2408"/>
      <c r="M81" s="2408"/>
      <c r="N81" s="2408"/>
      <c r="O81" s="2408"/>
      <c r="P81" s="2408"/>
      <c r="Q81" s="2408"/>
      <c r="R81" s="2408"/>
      <c r="S81" s="2408"/>
      <c r="T81" s="2408"/>
      <c r="U81" s="2408"/>
      <c r="V81" s="2408"/>
      <c r="W81" s="2408"/>
      <c r="X81" s="2408"/>
      <c r="Y81" s="2408"/>
      <c r="Z81" s="2408"/>
      <c r="AA81" s="2408"/>
      <c r="AB81" s="2408"/>
      <c r="AC81" s="2408"/>
      <c r="AD81" s="2408"/>
      <c r="AE81" s="2408"/>
      <c r="AF81" s="2408"/>
      <c r="AG81" s="2408"/>
      <c r="AH81" s="2408"/>
    </row>
    <row r="82" spans="1:63" ht="21" customHeight="1">
      <c r="A82" s="2409" t="s">
        <v>83</v>
      </c>
      <c r="B82" s="2410"/>
      <c r="C82" s="2410"/>
      <c r="D82" s="2410"/>
      <c r="E82" s="2411"/>
      <c r="F82" s="2411"/>
      <c r="G82" s="2412"/>
      <c r="H82" s="2413"/>
      <c r="I82" s="2413"/>
      <c r="J82" s="2414"/>
      <c r="K82" s="2414"/>
      <c r="L82" s="2414"/>
      <c r="M82" s="2414"/>
      <c r="N82" s="2414"/>
      <c r="O82" s="2414"/>
      <c r="P82" s="2414"/>
      <c r="Q82" s="2413"/>
      <c r="R82" s="2413"/>
      <c r="S82" s="2413"/>
      <c r="T82" s="2413"/>
      <c r="U82" s="2413"/>
      <c r="V82" s="2414"/>
      <c r="W82" s="2414"/>
      <c r="X82" s="2414"/>
      <c r="Y82" s="2414"/>
      <c r="Z82" s="2414"/>
      <c r="AA82" s="2414"/>
      <c r="AB82" s="2414"/>
      <c r="AC82" s="2414"/>
      <c r="AD82" s="2413"/>
      <c r="AE82" s="2413"/>
      <c r="AF82" s="2413"/>
      <c r="AG82" s="2413"/>
      <c r="AH82" s="2415"/>
    </row>
    <row r="83" spans="1:63" ht="21" customHeight="1">
      <c r="A83" s="2404" t="s">
        <v>46</v>
      </c>
      <c r="B83" s="2405"/>
      <c r="C83" s="2405"/>
      <c r="D83" s="2406"/>
      <c r="E83" s="2401"/>
      <c r="F83" s="2401"/>
      <c r="G83" s="2401"/>
      <c r="H83" s="2401"/>
      <c r="I83" s="2401"/>
      <c r="J83" s="2407"/>
      <c r="K83" s="2190"/>
      <c r="L83" s="2190"/>
      <c r="M83" s="2208" t="s">
        <v>85</v>
      </c>
      <c r="N83" s="2208"/>
      <c r="O83" s="2208"/>
      <c r="P83" s="2400"/>
      <c r="Q83" s="2174">
        <f>I116</f>
        <v>0</v>
      </c>
      <c r="R83" s="2174"/>
      <c r="S83" s="2174"/>
      <c r="T83" s="2174"/>
      <c r="U83" s="2174"/>
      <c r="V83" s="2407"/>
      <c r="W83" s="2190"/>
      <c r="X83" s="2190"/>
      <c r="Y83" s="2208" t="s">
        <v>84</v>
      </c>
      <c r="Z83" s="2208"/>
      <c r="AA83" s="2208"/>
      <c r="AB83" s="2208"/>
      <c r="AC83" s="2400"/>
      <c r="AD83" s="2401"/>
      <c r="AE83" s="2401"/>
      <c r="AF83" s="2401"/>
      <c r="AG83" s="2401"/>
      <c r="AH83" s="2402"/>
    </row>
    <row r="84" spans="1:63" ht="6" customHeight="1">
      <c r="A84" s="210"/>
      <c r="B84" s="211"/>
      <c r="C84" s="211"/>
      <c r="D84" s="211"/>
      <c r="E84" s="212"/>
      <c r="F84" s="213"/>
      <c r="G84" s="213"/>
      <c r="H84" s="213"/>
      <c r="I84" s="213"/>
      <c r="J84" s="213"/>
      <c r="K84" s="213"/>
      <c r="L84" s="213"/>
      <c r="M84" s="214"/>
      <c r="N84" s="214"/>
      <c r="O84" s="214"/>
      <c r="P84" s="214"/>
      <c r="Q84" s="213"/>
      <c r="R84" s="213"/>
      <c r="S84" s="213"/>
      <c r="T84" s="213"/>
      <c r="U84" s="213"/>
      <c r="V84" s="213"/>
      <c r="W84" s="213"/>
      <c r="X84" s="213"/>
      <c r="Y84" s="214"/>
      <c r="Z84" s="214"/>
      <c r="AA84" s="214"/>
      <c r="AB84" s="214"/>
      <c r="AC84" s="214"/>
      <c r="AD84" s="212"/>
      <c r="AE84" s="212"/>
      <c r="AF84" s="212"/>
      <c r="AG84" s="212"/>
      <c r="AH84" s="215"/>
    </row>
    <row r="85" spans="1:63" ht="20.25" customHeight="1">
      <c r="A85" s="2395" t="s">
        <v>443</v>
      </c>
      <c r="B85" s="2396"/>
      <c r="C85" s="2208" t="s">
        <v>441</v>
      </c>
      <c r="D85" s="2208"/>
      <c r="E85" s="2208"/>
      <c r="F85" s="2208"/>
      <c r="G85" s="2208"/>
      <c r="H85" s="2208"/>
      <c r="I85" s="2208" t="s">
        <v>442</v>
      </c>
      <c r="J85" s="2208"/>
      <c r="K85" s="2208"/>
      <c r="L85" s="2208"/>
      <c r="M85" s="2208"/>
      <c r="N85" s="2208"/>
      <c r="O85" s="2208"/>
      <c r="P85" s="2208" t="s">
        <v>66</v>
      </c>
      <c r="Q85" s="2396"/>
      <c r="R85" s="2396"/>
      <c r="S85" s="2396" t="s">
        <v>8</v>
      </c>
      <c r="T85" s="2396"/>
      <c r="U85" s="2396"/>
      <c r="V85" s="2396"/>
      <c r="W85" s="2396"/>
      <c r="X85" s="2396"/>
      <c r="Y85" s="2396"/>
      <c r="Z85" s="2396"/>
      <c r="AA85" s="2396"/>
      <c r="AB85" s="2396"/>
      <c r="AC85" s="2396"/>
      <c r="AD85" s="2396"/>
      <c r="AE85" s="2396"/>
      <c r="AF85" s="2396"/>
      <c r="AG85" s="2396"/>
      <c r="AH85" s="2403"/>
      <c r="BJ85" s="208">
        <v>1</v>
      </c>
      <c r="BK85" s="208" t="s">
        <v>86</v>
      </c>
    </row>
    <row r="86" spans="1:63" ht="20.25" customHeight="1">
      <c r="A86" s="2395">
        <v>1</v>
      </c>
      <c r="B86" s="2396"/>
      <c r="C86" s="2397"/>
      <c r="D86" s="2397"/>
      <c r="E86" s="2397"/>
      <c r="F86" s="2397"/>
      <c r="G86" s="2397"/>
      <c r="H86" s="2397"/>
      <c r="I86" s="2398"/>
      <c r="J86" s="2398"/>
      <c r="K86" s="2398"/>
      <c r="L86" s="2398"/>
      <c r="M86" s="2398"/>
      <c r="N86" s="2398"/>
      <c r="O86" s="2398"/>
      <c r="P86" s="2398"/>
      <c r="Q86" s="2398"/>
      <c r="R86" s="2398"/>
      <c r="S86" s="2398"/>
      <c r="T86" s="2398"/>
      <c r="U86" s="2398"/>
      <c r="V86" s="2398"/>
      <c r="W86" s="2398"/>
      <c r="X86" s="2398"/>
      <c r="Y86" s="2398"/>
      <c r="Z86" s="2398"/>
      <c r="AA86" s="2398"/>
      <c r="AB86" s="2398"/>
      <c r="AC86" s="2398"/>
      <c r="AD86" s="2398"/>
      <c r="AE86" s="2398"/>
      <c r="AF86" s="2398"/>
      <c r="AG86" s="2398"/>
      <c r="AH86" s="2399"/>
      <c r="AI86" s="216"/>
      <c r="AJ86" s="216"/>
      <c r="AK86" s="216"/>
      <c r="BJ86" s="208">
        <v>2</v>
      </c>
      <c r="BK86" s="208" t="s">
        <v>87</v>
      </c>
    </row>
    <row r="87" spans="1:63" ht="20.25" customHeight="1">
      <c r="A87" s="2395">
        <v>2</v>
      </c>
      <c r="B87" s="2396"/>
      <c r="C87" s="2397"/>
      <c r="D87" s="2397"/>
      <c r="E87" s="2397"/>
      <c r="F87" s="2397"/>
      <c r="G87" s="2397"/>
      <c r="H87" s="2397"/>
      <c r="I87" s="2398"/>
      <c r="J87" s="2398"/>
      <c r="K87" s="2398"/>
      <c r="L87" s="2398"/>
      <c r="M87" s="2398"/>
      <c r="N87" s="2398"/>
      <c r="O87" s="2398"/>
      <c r="P87" s="2398"/>
      <c r="Q87" s="2398"/>
      <c r="R87" s="2398"/>
      <c r="S87" s="2398"/>
      <c r="T87" s="2398"/>
      <c r="U87" s="2398"/>
      <c r="V87" s="2398"/>
      <c r="W87" s="2398"/>
      <c r="X87" s="2398"/>
      <c r="Y87" s="2398"/>
      <c r="Z87" s="2398"/>
      <c r="AA87" s="2398"/>
      <c r="AB87" s="2398"/>
      <c r="AC87" s="2398"/>
      <c r="AD87" s="2398"/>
      <c r="AE87" s="2398"/>
      <c r="AF87" s="2398"/>
      <c r="AG87" s="2398"/>
      <c r="AH87" s="2399"/>
      <c r="AI87" s="216"/>
      <c r="AJ87" s="216"/>
      <c r="AK87" s="216"/>
      <c r="BJ87" s="208">
        <v>3</v>
      </c>
      <c r="BK87" s="208" t="s">
        <v>88</v>
      </c>
    </row>
    <row r="88" spans="1:63" ht="20.25" customHeight="1">
      <c r="A88" s="2395">
        <v>3</v>
      </c>
      <c r="B88" s="2396"/>
      <c r="C88" s="2397"/>
      <c r="D88" s="2397"/>
      <c r="E88" s="2397"/>
      <c r="F88" s="2397"/>
      <c r="G88" s="2397"/>
      <c r="H88" s="2397"/>
      <c r="I88" s="2398"/>
      <c r="J88" s="2398"/>
      <c r="K88" s="2398"/>
      <c r="L88" s="2398"/>
      <c r="M88" s="2398"/>
      <c r="N88" s="2398"/>
      <c r="O88" s="2398"/>
      <c r="P88" s="2398"/>
      <c r="Q88" s="2398"/>
      <c r="R88" s="2398"/>
      <c r="S88" s="2398"/>
      <c r="T88" s="2398"/>
      <c r="U88" s="2398"/>
      <c r="V88" s="2398"/>
      <c r="W88" s="2398"/>
      <c r="X88" s="2398"/>
      <c r="Y88" s="2398"/>
      <c r="Z88" s="2398"/>
      <c r="AA88" s="2398"/>
      <c r="AB88" s="2398"/>
      <c r="AC88" s="2398"/>
      <c r="AD88" s="2398"/>
      <c r="AE88" s="2398"/>
      <c r="AF88" s="2398"/>
      <c r="AG88" s="2398"/>
      <c r="AH88" s="2399"/>
      <c r="AI88" s="216"/>
      <c r="AJ88" s="216"/>
      <c r="AK88" s="216"/>
      <c r="BJ88" s="208">
        <v>4</v>
      </c>
      <c r="BK88" s="208" t="s">
        <v>89</v>
      </c>
    </row>
    <row r="89" spans="1:63" ht="20.25" customHeight="1">
      <c r="A89" s="2395">
        <v>4</v>
      </c>
      <c r="B89" s="2396"/>
      <c r="C89" s="2397"/>
      <c r="D89" s="2397"/>
      <c r="E89" s="2397"/>
      <c r="F89" s="2397"/>
      <c r="G89" s="2397"/>
      <c r="H89" s="2397"/>
      <c r="I89" s="2398"/>
      <c r="J89" s="2398"/>
      <c r="K89" s="2398"/>
      <c r="L89" s="2398"/>
      <c r="M89" s="2398"/>
      <c r="N89" s="2398"/>
      <c r="O89" s="2398"/>
      <c r="P89" s="2398"/>
      <c r="Q89" s="2398"/>
      <c r="R89" s="2398"/>
      <c r="S89" s="2398"/>
      <c r="T89" s="2398"/>
      <c r="U89" s="2398"/>
      <c r="V89" s="2398"/>
      <c r="W89" s="2398"/>
      <c r="X89" s="2398"/>
      <c r="Y89" s="2398"/>
      <c r="Z89" s="2398"/>
      <c r="AA89" s="2398"/>
      <c r="AB89" s="2398"/>
      <c r="AC89" s="2398"/>
      <c r="AD89" s="2398"/>
      <c r="AE89" s="2398"/>
      <c r="AF89" s="2398"/>
      <c r="AG89" s="2398"/>
      <c r="AH89" s="2399"/>
      <c r="AI89" s="216"/>
      <c r="AJ89" s="216"/>
      <c r="AK89" s="216"/>
      <c r="BJ89" s="208">
        <v>5</v>
      </c>
      <c r="BK89" s="208" t="s">
        <v>87</v>
      </c>
    </row>
    <row r="90" spans="1:63" ht="20.25" customHeight="1">
      <c r="A90" s="2395">
        <v>5</v>
      </c>
      <c r="B90" s="2396"/>
      <c r="C90" s="2397"/>
      <c r="D90" s="2397"/>
      <c r="E90" s="2397"/>
      <c r="F90" s="2397"/>
      <c r="G90" s="2397"/>
      <c r="H90" s="2397"/>
      <c r="I90" s="2398"/>
      <c r="J90" s="2398"/>
      <c r="K90" s="2398"/>
      <c r="L90" s="2398"/>
      <c r="M90" s="2398"/>
      <c r="N90" s="2398"/>
      <c r="O90" s="2398"/>
      <c r="P90" s="2398"/>
      <c r="Q90" s="2398"/>
      <c r="R90" s="2398"/>
      <c r="S90" s="2398"/>
      <c r="T90" s="2398"/>
      <c r="U90" s="2398"/>
      <c r="V90" s="2398"/>
      <c r="W90" s="2398"/>
      <c r="X90" s="2398"/>
      <c r="Y90" s="2398"/>
      <c r="Z90" s="2398"/>
      <c r="AA90" s="2398"/>
      <c r="AB90" s="2398"/>
      <c r="AC90" s="2398"/>
      <c r="AD90" s="2398"/>
      <c r="AE90" s="2398"/>
      <c r="AF90" s="2398"/>
      <c r="AG90" s="2398"/>
      <c r="AH90" s="2399"/>
      <c r="AI90" s="216"/>
      <c r="AJ90" s="216"/>
      <c r="AK90" s="216"/>
      <c r="BJ90" s="208">
        <v>6</v>
      </c>
      <c r="BK90" s="208" t="s">
        <v>90</v>
      </c>
    </row>
    <row r="91" spans="1:63" ht="20.25" customHeight="1">
      <c r="A91" s="2395">
        <v>6</v>
      </c>
      <c r="B91" s="2396"/>
      <c r="C91" s="2397"/>
      <c r="D91" s="2397"/>
      <c r="E91" s="2397"/>
      <c r="F91" s="2397"/>
      <c r="G91" s="2397"/>
      <c r="H91" s="2397"/>
      <c r="I91" s="2398"/>
      <c r="J91" s="2398"/>
      <c r="K91" s="2398"/>
      <c r="L91" s="2398"/>
      <c r="M91" s="2398"/>
      <c r="N91" s="2398"/>
      <c r="O91" s="2398"/>
      <c r="P91" s="2398"/>
      <c r="Q91" s="2398"/>
      <c r="R91" s="2398"/>
      <c r="S91" s="2398"/>
      <c r="T91" s="2398"/>
      <c r="U91" s="2398"/>
      <c r="V91" s="2398"/>
      <c r="W91" s="2398"/>
      <c r="X91" s="2398"/>
      <c r="Y91" s="2398"/>
      <c r="Z91" s="2398"/>
      <c r="AA91" s="2398"/>
      <c r="AB91" s="2398"/>
      <c r="AC91" s="2398"/>
      <c r="AD91" s="2398"/>
      <c r="AE91" s="2398"/>
      <c r="AF91" s="2398"/>
      <c r="AG91" s="2398"/>
      <c r="AH91" s="2399"/>
      <c r="AI91" s="216"/>
      <c r="AJ91" s="216"/>
      <c r="AK91" s="216"/>
      <c r="BJ91" s="208">
        <v>7</v>
      </c>
      <c r="BK91" s="208" t="s">
        <v>91</v>
      </c>
    </row>
    <row r="92" spans="1:63" ht="20.25" customHeight="1">
      <c r="A92" s="2395">
        <v>7</v>
      </c>
      <c r="B92" s="2396"/>
      <c r="C92" s="2397"/>
      <c r="D92" s="2397"/>
      <c r="E92" s="2397"/>
      <c r="F92" s="2397"/>
      <c r="G92" s="2397"/>
      <c r="H92" s="2397"/>
      <c r="I92" s="2398"/>
      <c r="J92" s="2398"/>
      <c r="K92" s="2398"/>
      <c r="L92" s="2398"/>
      <c r="M92" s="2398"/>
      <c r="N92" s="2398"/>
      <c r="O92" s="2398"/>
      <c r="P92" s="2398"/>
      <c r="Q92" s="2398"/>
      <c r="R92" s="2398"/>
      <c r="S92" s="2398"/>
      <c r="T92" s="2398"/>
      <c r="U92" s="2398"/>
      <c r="V92" s="2398"/>
      <c r="W92" s="2398"/>
      <c r="X92" s="2398"/>
      <c r="Y92" s="2398"/>
      <c r="Z92" s="2398"/>
      <c r="AA92" s="2398"/>
      <c r="AB92" s="2398"/>
      <c r="AC92" s="2398"/>
      <c r="AD92" s="2398"/>
      <c r="AE92" s="2398"/>
      <c r="AF92" s="2398"/>
      <c r="AG92" s="2398"/>
      <c r="AH92" s="2399"/>
      <c r="AI92" s="216"/>
      <c r="AJ92" s="216"/>
      <c r="AK92" s="216"/>
      <c r="BJ92" s="208">
        <v>8</v>
      </c>
      <c r="BK92" s="208" t="s">
        <v>92</v>
      </c>
    </row>
    <row r="93" spans="1:63" ht="20.25" customHeight="1">
      <c r="A93" s="2395">
        <v>8</v>
      </c>
      <c r="B93" s="2396"/>
      <c r="C93" s="2397"/>
      <c r="D93" s="2397"/>
      <c r="E93" s="2397"/>
      <c r="F93" s="2397"/>
      <c r="G93" s="2397"/>
      <c r="H93" s="2397"/>
      <c r="I93" s="2398"/>
      <c r="J93" s="2398"/>
      <c r="K93" s="2398"/>
      <c r="L93" s="2398"/>
      <c r="M93" s="2398"/>
      <c r="N93" s="2398"/>
      <c r="O93" s="2398"/>
      <c r="P93" s="2398"/>
      <c r="Q93" s="2398"/>
      <c r="R93" s="2398"/>
      <c r="S93" s="2398"/>
      <c r="T93" s="2398"/>
      <c r="U93" s="2398"/>
      <c r="V93" s="2398"/>
      <c r="W93" s="2398"/>
      <c r="X93" s="2398"/>
      <c r="Y93" s="2398"/>
      <c r="Z93" s="2398"/>
      <c r="AA93" s="2398"/>
      <c r="AB93" s="2398"/>
      <c r="AC93" s="2398"/>
      <c r="AD93" s="2398"/>
      <c r="AE93" s="2398"/>
      <c r="AF93" s="2398"/>
      <c r="AG93" s="2398"/>
      <c r="AH93" s="2399"/>
      <c r="AI93" s="216"/>
      <c r="AJ93" s="216"/>
      <c r="AK93" s="216"/>
      <c r="BJ93" s="208">
        <v>9</v>
      </c>
      <c r="BK93" s="208" t="s">
        <v>93</v>
      </c>
    </row>
    <row r="94" spans="1:63" ht="20.25" customHeight="1">
      <c r="A94" s="2395">
        <v>9</v>
      </c>
      <c r="B94" s="2396"/>
      <c r="C94" s="2397"/>
      <c r="D94" s="2397"/>
      <c r="E94" s="2397"/>
      <c r="F94" s="2397"/>
      <c r="G94" s="2397"/>
      <c r="H94" s="2397"/>
      <c r="I94" s="2398"/>
      <c r="J94" s="2398"/>
      <c r="K94" s="2398"/>
      <c r="L94" s="2398"/>
      <c r="M94" s="2398"/>
      <c r="N94" s="2398"/>
      <c r="O94" s="2398"/>
      <c r="P94" s="2398"/>
      <c r="Q94" s="2398"/>
      <c r="R94" s="2398"/>
      <c r="S94" s="2398"/>
      <c r="T94" s="2398"/>
      <c r="U94" s="2398"/>
      <c r="V94" s="2398"/>
      <c r="W94" s="2398"/>
      <c r="X94" s="2398"/>
      <c r="Y94" s="2398"/>
      <c r="Z94" s="2398"/>
      <c r="AA94" s="2398"/>
      <c r="AB94" s="2398"/>
      <c r="AC94" s="2398"/>
      <c r="AD94" s="2398"/>
      <c r="AE94" s="2398"/>
      <c r="AF94" s="2398"/>
      <c r="AG94" s="2398"/>
      <c r="AH94" s="2399"/>
      <c r="AI94" s="216"/>
      <c r="AJ94" s="216"/>
      <c r="AK94" s="216"/>
      <c r="BJ94" s="208">
        <v>10</v>
      </c>
      <c r="BK94" s="208" t="s">
        <v>94</v>
      </c>
    </row>
    <row r="95" spans="1:63" s="40" customFormat="1" ht="20.25" customHeight="1">
      <c r="A95" s="2395">
        <v>10</v>
      </c>
      <c r="B95" s="2396"/>
      <c r="C95" s="2397"/>
      <c r="D95" s="2397"/>
      <c r="E95" s="2397"/>
      <c r="F95" s="2397"/>
      <c r="G95" s="2397"/>
      <c r="H95" s="2397"/>
      <c r="I95" s="2398"/>
      <c r="J95" s="2398"/>
      <c r="K95" s="2398"/>
      <c r="L95" s="2398"/>
      <c r="M95" s="2398"/>
      <c r="N95" s="2398"/>
      <c r="O95" s="2398"/>
      <c r="P95" s="2398"/>
      <c r="Q95" s="2398"/>
      <c r="R95" s="2398"/>
      <c r="S95" s="2398"/>
      <c r="T95" s="2398"/>
      <c r="U95" s="2398"/>
      <c r="V95" s="2398"/>
      <c r="W95" s="2398"/>
      <c r="X95" s="2398"/>
      <c r="Y95" s="2398"/>
      <c r="Z95" s="2398"/>
      <c r="AA95" s="2398"/>
      <c r="AB95" s="2398"/>
      <c r="AC95" s="2398"/>
      <c r="AD95" s="2398"/>
      <c r="AE95" s="2398"/>
      <c r="AF95" s="2398"/>
      <c r="AG95" s="2398"/>
      <c r="AH95" s="2399"/>
      <c r="AI95" s="71"/>
      <c r="AJ95" s="71"/>
      <c r="AK95" s="71"/>
      <c r="BJ95" s="208">
        <v>11</v>
      </c>
      <c r="BK95" s="40" t="s">
        <v>95</v>
      </c>
    </row>
    <row r="96" spans="1:63" s="40" customFormat="1" ht="20.25" customHeight="1">
      <c r="A96" s="2395">
        <v>11</v>
      </c>
      <c r="B96" s="2396"/>
      <c r="C96" s="2397"/>
      <c r="D96" s="2397"/>
      <c r="E96" s="2397"/>
      <c r="F96" s="2397"/>
      <c r="G96" s="2397"/>
      <c r="H96" s="2397"/>
      <c r="I96" s="2398"/>
      <c r="J96" s="2398"/>
      <c r="K96" s="2398"/>
      <c r="L96" s="2398"/>
      <c r="M96" s="2398"/>
      <c r="N96" s="2398"/>
      <c r="O96" s="2398"/>
      <c r="P96" s="2398"/>
      <c r="Q96" s="2398"/>
      <c r="R96" s="2398"/>
      <c r="S96" s="2398"/>
      <c r="T96" s="2398"/>
      <c r="U96" s="2398"/>
      <c r="V96" s="2398"/>
      <c r="W96" s="2398"/>
      <c r="X96" s="2398"/>
      <c r="Y96" s="2398"/>
      <c r="Z96" s="2398"/>
      <c r="AA96" s="2398"/>
      <c r="AB96" s="2398"/>
      <c r="AC96" s="2398"/>
      <c r="AD96" s="2398"/>
      <c r="AE96" s="2398"/>
      <c r="AF96" s="2398"/>
      <c r="AG96" s="2398"/>
      <c r="AH96" s="2399"/>
      <c r="AI96" s="71"/>
      <c r="AJ96" s="71"/>
      <c r="AK96" s="71"/>
      <c r="BJ96" s="208">
        <v>12</v>
      </c>
      <c r="BK96" s="40" t="s">
        <v>96</v>
      </c>
    </row>
    <row r="97" spans="1:63" s="40" customFormat="1" ht="20.25" customHeight="1">
      <c r="A97" s="2395">
        <v>12</v>
      </c>
      <c r="B97" s="2396"/>
      <c r="C97" s="2397"/>
      <c r="D97" s="2397"/>
      <c r="E97" s="2397"/>
      <c r="F97" s="2397"/>
      <c r="G97" s="2397"/>
      <c r="H97" s="2397"/>
      <c r="I97" s="2398"/>
      <c r="J97" s="2398"/>
      <c r="K97" s="2398"/>
      <c r="L97" s="2398"/>
      <c r="M97" s="2398"/>
      <c r="N97" s="2398"/>
      <c r="O97" s="2398"/>
      <c r="P97" s="2398"/>
      <c r="Q97" s="2398"/>
      <c r="R97" s="2398"/>
      <c r="S97" s="2398"/>
      <c r="T97" s="2398"/>
      <c r="U97" s="2398"/>
      <c r="V97" s="2398"/>
      <c r="W97" s="2398"/>
      <c r="X97" s="2398"/>
      <c r="Y97" s="2398"/>
      <c r="Z97" s="2398"/>
      <c r="AA97" s="2398"/>
      <c r="AB97" s="2398"/>
      <c r="AC97" s="2398"/>
      <c r="AD97" s="2398"/>
      <c r="AE97" s="2398"/>
      <c r="AF97" s="2398"/>
      <c r="AG97" s="2398"/>
      <c r="AH97" s="2399"/>
      <c r="AI97" s="71"/>
      <c r="AJ97" s="71"/>
      <c r="AK97" s="71"/>
      <c r="BJ97" s="208">
        <v>13</v>
      </c>
      <c r="BK97" s="40" t="s">
        <v>97</v>
      </c>
    </row>
    <row r="98" spans="1:63" ht="20.25" customHeight="1">
      <c r="A98" s="2395">
        <v>13</v>
      </c>
      <c r="B98" s="2396"/>
      <c r="C98" s="2397"/>
      <c r="D98" s="2397"/>
      <c r="E98" s="2397"/>
      <c r="F98" s="2397"/>
      <c r="G98" s="2397"/>
      <c r="H98" s="2397"/>
      <c r="I98" s="2398"/>
      <c r="J98" s="2398"/>
      <c r="K98" s="2398"/>
      <c r="L98" s="2398"/>
      <c r="M98" s="2398"/>
      <c r="N98" s="2398"/>
      <c r="O98" s="2398"/>
      <c r="P98" s="2398"/>
      <c r="Q98" s="2398"/>
      <c r="R98" s="2398"/>
      <c r="S98" s="2398"/>
      <c r="T98" s="2398"/>
      <c r="U98" s="2398"/>
      <c r="V98" s="2398"/>
      <c r="W98" s="2398"/>
      <c r="X98" s="2398"/>
      <c r="Y98" s="2398"/>
      <c r="Z98" s="2398"/>
      <c r="AA98" s="2398"/>
      <c r="AB98" s="2398"/>
      <c r="AC98" s="2398"/>
      <c r="AD98" s="2398"/>
      <c r="AE98" s="2398"/>
      <c r="AF98" s="2398"/>
      <c r="AG98" s="2398"/>
      <c r="AH98" s="2399"/>
      <c r="BJ98" s="208">
        <v>14</v>
      </c>
      <c r="BK98" s="208" t="s">
        <v>98</v>
      </c>
    </row>
    <row r="99" spans="1:63" ht="20.25" customHeight="1">
      <c r="A99" s="2395">
        <v>14</v>
      </c>
      <c r="B99" s="2396"/>
      <c r="C99" s="2397"/>
      <c r="D99" s="2397"/>
      <c r="E99" s="2397"/>
      <c r="F99" s="2397"/>
      <c r="G99" s="2397"/>
      <c r="H99" s="2397"/>
      <c r="I99" s="2398"/>
      <c r="J99" s="2398"/>
      <c r="K99" s="2398"/>
      <c r="L99" s="2398"/>
      <c r="M99" s="2398"/>
      <c r="N99" s="2398"/>
      <c r="O99" s="2398"/>
      <c r="P99" s="2398"/>
      <c r="Q99" s="2398"/>
      <c r="R99" s="2398"/>
      <c r="S99" s="2398"/>
      <c r="T99" s="2398"/>
      <c r="U99" s="2398"/>
      <c r="V99" s="2398"/>
      <c r="W99" s="2398"/>
      <c r="X99" s="2398"/>
      <c r="Y99" s="2398"/>
      <c r="Z99" s="2398"/>
      <c r="AA99" s="2398"/>
      <c r="AB99" s="2398"/>
      <c r="AC99" s="2398"/>
      <c r="AD99" s="2398"/>
      <c r="AE99" s="2398"/>
      <c r="AF99" s="2398"/>
      <c r="AG99" s="2398"/>
      <c r="AH99" s="2399"/>
    </row>
    <row r="100" spans="1:63" ht="20.25" customHeight="1">
      <c r="A100" s="2395">
        <v>15</v>
      </c>
      <c r="B100" s="2396"/>
      <c r="C100" s="2397"/>
      <c r="D100" s="2397"/>
      <c r="E100" s="2397"/>
      <c r="F100" s="2397"/>
      <c r="G100" s="2397"/>
      <c r="H100" s="2397"/>
      <c r="I100" s="2398"/>
      <c r="J100" s="2398"/>
      <c r="K100" s="2398"/>
      <c r="L100" s="2398"/>
      <c r="M100" s="2398"/>
      <c r="N100" s="2398"/>
      <c r="O100" s="2398"/>
      <c r="P100" s="2398"/>
      <c r="Q100" s="2398"/>
      <c r="R100" s="2398"/>
      <c r="S100" s="2398"/>
      <c r="T100" s="2398"/>
      <c r="U100" s="2398"/>
      <c r="V100" s="2398"/>
      <c r="W100" s="2398"/>
      <c r="X100" s="2398"/>
      <c r="Y100" s="2398"/>
      <c r="Z100" s="2398"/>
      <c r="AA100" s="2398"/>
      <c r="AB100" s="2398"/>
      <c r="AC100" s="2398"/>
      <c r="AD100" s="2398"/>
      <c r="AE100" s="2398"/>
      <c r="AF100" s="2398"/>
      <c r="AG100" s="2398"/>
      <c r="AH100" s="2399"/>
      <c r="AI100" s="216"/>
      <c r="AJ100" s="216"/>
      <c r="AK100" s="216"/>
    </row>
    <row r="101" spans="1:63" ht="20.25" customHeight="1">
      <c r="A101" s="2395">
        <v>16</v>
      </c>
      <c r="B101" s="2396"/>
      <c r="C101" s="2397"/>
      <c r="D101" s="2397"/>
      <c r="E101" s="2397"/>
      <c r="F101" s="2397"/>
      <c r="G101" s="2397"/>
      <c r="H101" s="2397"/>
      <c r="I101" s="2398"/>
      <c r="J101" s="2398"/>
      <c r="K101" s="2398"/>
      <c r="L101" s="2398"/>
      <c r="M101" s="2398"/>
      <c r="N101" s="2398"/>
      <c r="O101" s="2398"/>
      <c r="P101" s="2398"/>
      <c r="Q101" s="2398"/>
      <c r="R101" s="2398"/>
      <c r="S101" s="2398"/>
      <c r="T101" s="2398"/>
      <c r="U101" s="2398"/>
      <c r="V101" s="2398"/>
      <c r="W101" s="2398"/>
      <c r="X101" s="2398"/>
      <c r="Y101" s="2398"/>
      <c r="Z101" s="2398"/>
      <c r="AA101" s="2398"/>
      <c r="AB101" s="2398"/>
      <c r="AC101" s="2398"/>
      <c r="AD101" s="2398"/>
      <c r="AE101" s="2398"/>
      <c r="AF101" s="2398"/>
      <c r="AG101" s="2398"/>
      <c r="AH101" s="2399"/>
      <c r="AI101" s="216"/>
      <c r="AJ101" s="216"/>
      <c r="AK101" s="216"/>
    </row>
    <row r="102" spans="1:63" ht="20.25" customHeight="1">
      <c r="A102" s="2395">
        <v>17</v>
      </c>
      <c r="B102" s="2396"/>
      <c r="C102" s="2397"/>
      <c r="D102" s="2397"/>
      <c r="E102" s="2397"/>
      <c r="F102" s="2397"/>
      <c r="G102" s="2397"/>
      <c r="H102" s="2397"/>
      <c r="I102" s="2398"/>
      <c r="J102" s="2398"/>
      <c r="K102" s="2398"/>
      <c r="L102" s="2398"/>
      <c r="M102" s="2398"/>
      <c r="N102" s="2398"/>
      <c r="O102" s="2398"/>
      <c r="P102" s="2398"/>
      <c r="Q102" s="2398"/>
      <c r="R102" s="2398"/>
      <c r="S102" s="2398"/>
      <c r="T102" s="2398"/>
      <c r="U102" s="2398"/>
      <c r="V102" s="2398"/>
      <c r="W102" s="2398"/>
      <c r="X102" s="2398"/>
      <c r="Y102" s="2398"/>
      <c r="Z102" s="2398"/>
      <c r="AA102" s="2398"/>
      <c r="AB102" s="2398"/>
      <c r="AC102" s="2398"/>
      <c r="AD102" s="2398"/>
      <c r="AE102" s="2398"/>
      <c r="AF102" s="2398"/>
      <c r="AG102" s="2398"/>
      <c r="AH102" s="2399"/>
      <c r="AI102" s="216"/>
      <c r="AJ102" s="216"/>
      <c r="AK102" s="216"/>
    </row>
    <row r="103" spans="1:63" ht="20.25" customHeight="1">
      <c r="A103" s="2395">
        <v>18</v>
      </c>
      <c r="B103" s="2396"/>
      <c r="C103" s="2397"/>
      <c r="D103" s="2397"/>
      <c r="E103" s="2397"/>
      <c r="F103" s="2397"/>
      <c r="G103" s="2397"/>
      <c r="H103" s="2397"/>
      <c r="I103" s="2398"/>
      <c r="J103" s="2398"/>
      <c r="K103" s="2398"/>
      <c r="L103" s="2398"/>
      <c r="M103" s="2398"/>
      <c r="N103" s="2398"/>
      <c r="O103" s="2398"/>
      <c r="P103" s="2398"/>
      <c r="Q103" s="2398"/>
      <c r="R103" s="2398"/>
      <c r="S103" s="2398"/>
      <c r="T103" s="2398"/>
      <c r="U103" s="2398"/>
      <c r="V103" s="2398"/>
      <c r="W103" s="2398"/>
      <c r="X103" s="2398"/>
      <c r="Y103" s="2398"/>
      <c r="Z103" s="2398"/>
      <c r="AA103" s="2398"/>
      <c r="AB103" s="2398"/>
      <c r="AC103" s="2398"/>
      <c r="AD103" s="2398"/>
      <c r="AE103" s="2398"/>
      <c r="AF103" s="2398"/>
      <c r="AG103" s="2398"/>
      <c r="AH103" s="2399"/>
      <c r="AI103" s="216"/>
      <c r="AJ103" s="216"/>
      <c r="AK103" s="216"/>
    </row>
    <row r="104" spans="1:63" ht="20.25" customHeight="1">
      <c r="A104" s="2395">
        <v>19</v>
      </c>
      <c r="B104" s="2396"/>
      <c r="C104" s="2397"/>
      <c r="D104" s="2397"/>
      <c r="E104" s="2397"/>
      <c r="F104" s="2397"/>
      <c r="G104" s="2397"/>
      <c r="H104" s="2397"/>
      <c r="I104" s="2398"/>
      <c r="J104" s="2398"/>
      <c r="K104" s="2398"/>
      <c r="L104" s="2398"/>
      <c r="M104" s="2398"/>
      <c r="N104" s="2398"/>
      <c r="O104" s="2398"/>
      <c r="P104" s="2398"/>
      <c r="Q104" s="2398"/>
      <c r="R104" s="2398"/>
      <c r="S104" s="2398"/>
      <c r="T104" s="2398"/>
      <c r="U104" s="2398"/>
      <c r="V104" s="2398"/>
      <c r="W104" s="2398"/>
      <c r="X104" s="2398"/>
      <c r="Y104" s="2398"/>
      <c r="Z104" s="2398"/>
      <c r="AA104" s="2398"/>
      <c r="AB104" s="2398"/>
      <c r="AC104" s="2398"/>
      <c r="AD104" s="2398"/>
      <c r="AE104" s="2398"/>
      <c r="AF104" s="2398"/>
      <c r="AG104" s="2398"/>
      <c r="AH104" s="2399"/>
      <c r="AI104" s="216"/>
      <c r="AJ104" s="216"/>
      <c r="AK104" s="216"/>
    </row>
    <row r="105" spans="1:63" ht="20.25" customHeight="1">
      <c r="A105" s="2395">
        <v>20</v>
      </c>
      <c r="B105" s="2396"/>
      <c r="C105" s="2397"/>
      <c r="D105" s="2397"/>
      <c r="E105" s="2397"/>
      <c r="F105" s="2397"/>
      <c r="G105" s="2397"/>
      <c r="H105" s="2397"/>
      <c r="I105" s="2398"/>
      <c r="J105" s="2398"/>
      <c r="K105" s="2398"/>
      <c r="L105" s="2398"/>
      <c r="M105" s="2398"/>
      <c r="N105" s="2398"/>
      <c r="O105" s="2398"/>
      <c r="P105" s="2398"/>
      <c r="Q105" s="2398"/>
      <c r="R105" s="2398"/>
      <c r="S105" s="2398"/>
      <c r="T105" s="2398"/>
      <c r="U105" s="2398"/>
      <c r="V105" s="2398"/>
      <c r="W105" s="2398"/>
      <c r="X105" s="2398"/>
      <c r="Y105" s="2398"/>
      <c r="Z105" s="2398"/>
      <c r="AA105" s="2398"/>
      <c r="AB105" s="2398"/>
      <c r="AC105" s="2398"/>
      <c r="AD105" s="2398"/>
      <c r="AE105" s="2398"/>
      <c r="AF105" s="2398"/>
      <c r="AG105" s="2398"/>
      <c r="AH105" s="2399"/>
      <c r="AI105" s="216"/>
      <c r="AJ105" s="216"/>
      <c r="AK105" s="216"/>
    </row>
    <row r="106" spans="1:63" ht="20.25" customHeight="1">
      <c r="A106" s="2395">
        <v>21</v>
      </c>
      <c r="B106" s="2396"/>
      <c r="C106" s="2397"/>
      <c r="D106" s="2397"/>
      <c r="E106" s="2397"/>
      <c r="F106" s="2397"/>
      <c r="G106" s="2397"/>
      <c r="H106" s="2397"/>
      <c r="I106" s="2398"/>
      <c r="J106" s="2398"/>
      <c r="K106" s="2398"/>
      <c r="L106" s="2398"/>
      <c r="M106" s="2398"/>
      <c r="N106" s="2398"/>
      <c r="O106" s="2398"/>
      <c r="P106" s="2398"/>
      <c r="Q106" s="2398"/>
      <c r="R106" s="2398"/>
      <c r="S106" s="2398"/>
      <c r="T106" s="2398"/>
      <c r="U106" s="2398"/>
      <c r="V106" s="2398"/>
      <c r="W106" s="2398"/>
      <c r="X106" s="2398"/>
      <c r="Y106" s="2398"/>
      <c r="Z106" s="2398"/>
      <c r="AA106" s="2398"/>
      <c r="AB106" s="2398"/>
      <c r="AC106" s="2398"/>
      <c r="AD106" s="2398"/>
      <c r="AE106" s="2398"/>
      <c r="AF106" s="2398"/>
      <c r="AG106" s="2398"/>
      <c r="AH106" s="2399"/>
      <c r="AI106" s="216"/>
      <c r="AJ106" s="216"/>
      <c r="AK106" s="216"/>
    </row>
    <row r="107" spans="1:63" ht="20.25" customHeight="1">
      <c r="A107" s="2395">
        <v>22</v>
      </c>
      <c r="B107" s="2396"/>
      <c r="C107" s="2397"/>
      <c r="D107" s="2397"/>
      <c r="E107" s="2397"/>
      <c r="F107" s="2397"/>
      <c r="G107" s="2397"/>
      <c r="H107" s="2397"/>
      <c r="I107" s="2398"/>
      <c r="J107" s="2398"/>
      <c r="K107" s="2398"/>
      <c r="L107" s="2398"/>
      <c r="M107" s="2398"/>
      <c r="N107" s="2398"/>
      <c r="O107" s="2398"/>
      <c r="P107" s="2398"/>
      <c r="Q107" s="2398"/>
      <c r="R107" s="2398"/>
      <c r="S107" s="2398"/>
      <c r="T107" s="2398"/>
      <c r="U107" s="2398"/>
      <c r="V107" s="2398"/>
      <c r="W107" s="2398"/>
      <c r="X107" s="2398"/>
      <c r="Y107" s="2398"/>
      <c r="Z107" s="2398"/>
      <c r="AA107" s="2398"/>
      <c r="AB107" s="2398"/>
      <c r="AC107" s="2398"/>
      <c r="AD107" s="2398"/>
      <c r="AE107" s="2398"/>
      <c r="AF107" s="2398"/>
      <c r="AG107" s="2398"/>
      <c r="AH107" s="2399"/>
      <c r="AI107" s="216"/>
      <c r="AJ107" s="216"/>
      <c r="AK107" s="216"/>
    </row>
    <row r="108" spans="1:63" ht="20.25" customHeight="1">
      <c r="A108" s="2395">
        <v>23</v>
      </c>
      <c r="B108" s="2396"/>
      <c r="C108" s="2397"/>
      <c r="D108" s="2397"/>
      <c r="E108" s="2397"/>
      <c r="F108" s="2397"/>
      <c r="G108" s="2397"/>
      <c r="H108" s="2397"/>
      <c r="I108" s="2398"/>
      <c r="J108" s="2398"/>
      <c r="K108" s="2398"/>
      <c r="L108" s="2398"/>
      <c r="M108" s="2398"/>
      <c r="N108" s="2398"/>
      <c r="O108" s="2398"/>
      <c r="P108" s="2398"/>
      <c r="Q108" s="2398"/>
      <c r="R108" s="2398"/>
      <c r="S108" s="2398"/>
      <c r="T108" s="2398"/>
      <c r="U108" s="2398"/>
      <c r="V108" s="2398"/>
      <c r="W108" s="2398"/>
      <c r="X108" s="2398"/>
      <c r="Y108" s="2398"/>
      <c r="Z108" s="2398"/>
      <c r="AA108" s="2398"/>
      <c r="AB108" s="2398"/>
      <c r="AC108" s="2398"/>
      <c r="AD108" s="2398"/>
      <c r="AE108" s="2398"/>
      <c r="AF108" s="2398"/>
      <c r="AG108" s="2398"/>
      <c r="AH108" s="2399"/>
      <c r="AI108" s="216"/>
      <c r="AJ108" s="216"/>
      <c r="AK108" s="216"/>
    </row>
    <row r="109" spans="1:63" s="40" customFormat="1" ht="20.25" customHeight="1">
      <c r="A109" s="2395">
        <v>24</v>
      </c>
      <c r="B109" s="2396"/>
      <c r="C109" s="2397"/>
      <c r="D109" s="2397"/>
      <c r="E109" s="2397"/>
      <c r="F109" s="2397"/>
      <c r="G109" s="2397"/>
      <c r="H109" s="2397"/>
      <c r="I109" s="2398"/>
      <c r="J109" s="2398"/>
      <c r="K109" s="2398"/>
      <c r="L109" s="2398"/>
      <c r="M109" s="2398"/>
      <c r="N109" s="2398"/>
      <c r="O109" s="2398"/>
      <c r="P109" s="2398"/>
      <c r="Q109" s="2398"/>
      <c r="R109" s="2398"/>
      <c r="S109" s="2398"/>
      <c r="T109" s="2398"/>
      <c r="U109" s="2398"/>
      <c r="V109" s="2398"/>
      <c r="W109" s="2398"/>
      <c r="X109" s="2398"/>
      <c r="Y109" s="2398"/>
      <c r="Z109" s="2398"/>
      <c r="AA109" s="2398"/>
      <c r="AB109" s="2398"/>
      <c r="AC109" s="2398"/>
      <c r="AD109" s="2398"/>
      <c r="AE109" s="2398"/>
      <c r="AF109" s="2398"/>
      <c r="AG109" s="2398"/>
      <c r="AH109" s="2399"/>
      <c r="AI109" s="71"/>
      <c r="AJ109" s="71"/>
      <c r="AK109" s="71"/>
      <c r="BJ109" s="208"/>
    </row>
    <row r="110" spans="1:63" s="40" customFormat="1" ht="20.25" customHeight="1">
      <c r="A110" s="2395">
        <v>25</v>
      </c>
      <c r="B110" s="2396"/>
      <c r="C110" s="2397"/>
      <c r="D110" s="2397"/>
      <c r="E110" s="2397"/>
      <c r="F110" s="2397"/>
      <c r="G110" s="2397"/>
      <c r="H110" s="2397"/>
      <c r="I110" s="2398"/>
      <c r="J110" s="2398"/>
      <c r="K110" s="2398"/>
      <c r="L110" s="2398"/>
      <c r="M110" s="2398"/>
      <c r="N110" s="2398"/>
      <c r="O110" s="2398"/>
      <c r="P110" s="2398"/>
      <c r="Q110" s="2398"/>
      <c r="R110" s="2398"/>
      <c r="S110" s="2398"/>
      <c r="T110" s="2398"/>
      <c r="U110" s="2398"/>
      <c r="V110" s="2398"/>
      <c r="W110" s="2398"/>
      <c r="X110" s="2398"/>
      <c r="Y110" s="2398"/>
      <c r="Z110" s="2398"/>
      <c r="AA110" s="2398"/>
      <c r="AB110" s="2398"/>
      <c r="AC110" s="2398"/>
      <c r="AD110" s="2398"/>
      <c r="AE110" s="2398"/>
      <c r="AF110" s="2398"/>
      <c r="AG110" s="2398"/>
      <c r="AH110" s="2399"/>
      <c r="AI110" s="71"/>
      <c r="AJ110" s="71"/>
      <c r="AK110" s="71"/>
      <c r="BJ110" s="208"/>
    </row>
    <row r="111" spans="1:63" s="40" customFormat="1" ht="20.25" customHeight="1">
      <c r="A111" s="2395">
        <v>26</v>
      </c>
      <c r="B111" s="2396"/>
      <c r="C111" s="2397"/>
      <c r="D111" s="2397"/>
      <c r="E111" s="2397"/>
      <c r="F111" s="2397"/>
      <c r="G111" s="2397"/>
      <c r="H111" s="2397"/>
      <c r="I111" s="2398"/>
      <c r="J111" s="2398"/>
      <c r="K111" s="2398"/>
      <c r="L111" s="2398"/>
      <c r="M111" s="2398"/>
      <c r="N111" s="2398"/>
      <c r="O111" s="2398"/>
      <c r="P111" s="2398"/>
      <c r="Q111" s="2398"/>
      <c r="R111" s="2398"/>
      <c r="S111" s="2398"/>
      <c r="T111" s="2398"/>
      <c r="U111" s="2398"/>
      <c r="V111" s="2398"/>
      <c r="W111" s="2398"/>
      <c r="X111" s="2398"/>
      <c r="Y111" s="2398"/>
      <c r="Z111" s="2398"/>
      <c r="AA111" s="2398"/>
      <c r="AB111" s="2398"/>
      <c r="AC111" s="2398"/>
      <c r="AD111" s="2398"/>
      <c r="AE111" s="2398"/>
      <c r="AF111" s="2398"/>
      <c r="AG111" s="2398"/>
      <c r="AH111" s="2399"/>
      <c r="AI111" s="71"/>
      <c r="AJ111" s="71"/>
      <c r="AK111" s="71"/>
      <c r="BJ111" s="208"/>
    </row>
    <row r="112" spans="1:63" ht="20.25" customHeight="1">
      <c r="A112" s="2395">
        <v>27</v>
      </c>
      <c r="B112" s="2396"/>
      <c r="C112" s="2397"/>
      <c r="D112" s="2397"/>
      <c r="E112" s="2397"/>
      <c r="F112" s="2397"/>
      <c r="G112" s="2397"/>
      <c r="H112" s="2397"/>
      <c r="I112" s="2398"/>
      <c r="J112" s="2398"/>
      <c r="K112" s="2398"/>
      <c r="L112" s="2398"/>
      <c r="M112" s="2398"/>
      <c r="N112" s="2398"/>
      <c r="O112" s="2398"/>
      <c r="P112" s="2398"/>
      <c r="Q112" s="2398"/>
      <c r="R112" s="2398"/>
      <c r="S112" s="2398"/>
      <c r="T112" s="2398"/>
      <c r="U112" s="2398"/>
      <c r="V112" s="2398"/>
      <c r="W112" s="2398"/>
      <c r="X112" s="2398"/>
      <c r="Y112" s="2398"/>
      <c r="Z112" s="2398"/>
      <c r="AA112" s="2398"/>
      <c r="AB112" s="2398"/>
      <c r="AC112" s="2398"/>
      <c r="AD112" s="2398"/>
      <c r="AE112" s="2398"/>
      <c r="AF112" s="2398"/>
      <c r="AG112" s="2398"/>
      <c r="AH112" s="2399"/>
      <c r="AI112" s="216"/>
      <c r="AJ112" s="216"/>
      <c r="AK112" s="216"/>
    </row>
    <row r="113" spans="1:37" ht="20.25" customHeight="1">
      <c r="A113" s="2395">
        <v>28</v>
      </c>
      <c r="B113" s="2396"/>
      <c r="C113" s="2397"/>
      <c r="D113" s="2397"/>
      <c r="E113" s="2397"/>
      <c r="F113" s="2397"/>
      <c r="G113" s="2397"/>
      <c r="H113" s="2397"/>
      <c r="I113" s="2398"/>
      <c r="J113" s="2398"/>
      <c r="K113" s="2398"/>
      <c r="L113" s="2398"/>
      <c r="M113" s="2398"/>
      <c r="N113" s="2398"/>
      <c r="O113" s="2398"/>
      <c r="P113" s="2398"/>
      <c r="Q113" s="2398"/>
      <c r="R113" s="2398"/>
      <c r="S113" s="2398"/>
      <c r="T113" s="2398"/>
      <c r="U113" s="2398"/>
      <c r="V113" s="2398"/>
      <c r="W113" s="2398"/>
      <c r="X113" s="2398"/>
      <c r="Y113" s="2398"/>
      <c r="Z113" s="2398"/>
      <c r="AA113" s="2398"/>
      <c r="AB113" s="2398"/>
      <c r="AC113" s="2398"/>
      <c r="AD113" s="2398"/>
      <c r="AE113" s="2398"/>
      <c r="AF113" s="2398"/>
      <c r="AG113" s="2398"/>
      <c r="AH113" s="2399"/>
      <c r="AI113" s="216"/>
      <c r="AJ113" s="216"/>
      <c r="AK113" s="216"/>
    </row>
    <row r="114" spans="1:37" ht="20.25" customHeight="1">
      <c r="A114" s="2395">
        <v>29</v>
      </c>
      <c r="B114" s="2396"/>
      <c r="C114" s="2397"/>
      <c r="D114" s="2397"/>
      <c r="E114" s="2397"/>
      <c r="F114" s="2397"/>
      <c r="G114" s="2397"/>
      <c r="H114" s="2397"/>
      <c r="I114" s="2398"/>
      <c r="J114" s="2398"/>
      <c r="K114" s="2398"/>
      <c r="L114" s="2398"/>
      <c r="M114" s="2398"/>
      <c r="N114" s="2398"/>
      <c r="O114" s="2398"/>
      <c r="P114" s="2398"/>
      <c r="Q114" s="2398"/>
      <c r="R114" s="2398"/>
      <c r="S114" s="2398"/>
      <c r="T114" s="2398"/>
      <c r="U114" s="2398"/>
      <c r="V114" s="2398"/>
      <c r="W114" s="2398"/>
      <c r="X114" s="2398"/>
      <c r="Y114" s="2398"/>
      <c r="Z114" s="2398"/>
      <c r="AA114" s="2398"/>
      <c r="AB114" s="2398"/>
      <c r="AC114" s="2398"/>
      <c r="AD114" s="2398"/>
      <c r="AE114" s="2398"/>
      <c r="AF114" s="2398"/>
      <c r="AG114" s="2398"/>
      <c r="AH114" s="2399"/>
      <c r="AI114" s="216"/>
      <c r="AJ114" s="216"/>
      <c r="AK114" s="216"/>
    </row>
    <row r="115" spans="1:37" ht="20.25" customHeight="1">
      <c r="A115" s="2395">
        <v>30</v>
      </c>
      <c r="B115" s="2396"/>
      <c r="C115" s="2397"/>
      <c r="D115" s="2397"/>
      <c r="E115" s="2397"/>
      <c r="F115" s="2397"/>
      <c r="G115" s="2397"/>
      <c r="H115" s="2397"/>
      <c r="I115" s="2398"/>
      <c r="J115" s="2398"/>
      <c r="K115" s="2398"/>
      <c r="L115" s="2398"/>
      <c r="M115" s="2398"/>
      <c r="N115" s="2398"/>
      <c r="O115" s="2398"/>
      <c r="P115" s="2398"/>
      <c r="Q115" s="2398"/>
      <c r="R115" s="2398"/>
      <c r="S115" s="2398"/>
      <c r="T115" s="2398"/>
      <c r="U115" s="2398"/>
      <c r="V115" s="2398"/>
      <c r="W115" s="2398"/>
      <c r="X115" s="2398"/>
      <c r="Y115" s="2398"/>
      <c r="Z115" s="2398"/>
      <c r="AA115" s="2398"/>
      <c r="AB115" s="2398"/>
      <c r="AC115" s="2398"/>
      <c r="AD115" s="2398"/>
      <c r="AE115" s="2398"/>
      <c r="AF115" s="2398"/>
      <c r="AG115" s="2398"/>
      <c r="AH115" s="2399"/>
      <c r="AI115" s="216"/>
      <c r="AJ115" s="216"/>
      <c r="AK115" s="216"/>
    </row>
    <row r="116" spans="1:37" ht="20.25" customHeight="1" thickBot="1">
      <c r="A116" s="2391" t="s">
        <v>65</v>
      </c>
      <c r="B116" s="2392"/>
      <c r="C116" s="2392"/>
      <c r="D116" s="2392"/>
      <c r="E116" s="2392"/>
      <c r="F116" s="2392"/>
      <c r="G116" s="2392"/>
      <c r="H116" s="2392"/>
      <c r="I116" s="2393">
        <f>SUM(I86:O115)</f>
        <v>0</v>
      </c>
      <c r="J116" s="2393"/>
      <c r="K116" s="2393"/>
      <c r="L116" s="2393"/>
      <c r="M116" s="2393"/>
      <c r="N116" s="2393"/>
      <c r="O116" s="2393"/>
      <c r="P116" s="2393"/>
      <c r="Q116" s="2393"/>
      <c r="R116" s="2393"/>
      <c r="S116" s="2393"/>
      <c r="T116" s="2393"/>
      <c r="U116" s="2393"/>
      <c r="V116" s="2393"/>
      <c r="W116" s="2393"/>
      <c r="X116" s="2393"/>
      <c r="Y116" s="2393"/>
      <c r="Z116" s="2393"/>
      <c r="AA116" s="2393"/>
      <c r="AB116" s="2393"/>
      <c r="AC116" s="2393"/>
      <c r="AD116" s="2393"/>
      <c r="AE116" s="2393"/>
      <c r="AF116" s="2393"/>
      <c r="AG116" s="2393"/>
      <c r="AH116" s="2394"/>
      <c r="AI116" s="216"/>
      <c r="AJ116" s="216"/>
      <c r="AK116" s="216"/>
    </row>
    <row r="117" spans="1:37" ht="7.5" customHeight="1">
      <c r="A117" s="218"/>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8"/>
    </row>
  </sheetData>
  <mergeCells count="510">
    <mergeCell ref="P26:R26"/>
    <mergeCell ref="A27:B27"/>
    <mergeCell ref="S33:AH33"/>
    <mergeCell ref="S34:AH34"/>
    <mergeCell ref="S35:AH35"/>
    <mergeCell ref="S36:AH36"/>
    <mergeCell ref="A33:B33"/>
    <mergeCell ref="C33:H33"/>
    <mergeCell ref="I33:O33"/>
    <mergeCell ref="P33:R33"/>
    <mergeCell ref="A34:B34"/>
    <mergeCell ref="C34:H34"/>
    <mergeCell ref="C27:H27"/>
    <mergeCell ref="I27:O27"/>
    <mergeCell ref="P27:R27"/>
    <mergeCell ref="S28:AH28"/>
    <mergeCell ref="S26:AH26"/>
    <mergeCell ref="S27:AH27"/>
    <mergeCell ref="A26:B26"/>
    <mergeCell ref="C26:H26"/>
    <mergeCell ref="I26:O26"/>
    <mergeCell ref="A29:B29"/>
    <mergeCell ref="C29:H29"/>
    <mergeCell ref="I29:O29"/>
    <mergeCell ref="C10:H10"/>
    <mergeCell ref="I10:O10"/>
    <mergeCell ref="A8:B8"/>
    <mergeCell ref="C8:H8"/>
    <mergeCell ref="A9:B9"/>
    <mergeCell ref="C9:H9"/>
    <mergeCell ref="A15:B15"/>
    <mergeCell ref="A12:B12"/>
    <mergeCell ref="C12:H12"/>
    <mergeCell ref="A14:B14"/>
    <mergeCell ref="C14:H14"/>
    <mergeCell ref="C15:H15"/>
    <mergeCell ref="A11:B11"/>
    <mergeCell ref="C11:H11"/>
    <mergeCell ref="I11:O11"/>
    <mergeCell ref="C13:H13"/>
    <mergeCell ref="I13:O13"/>
    <mergeCell ref="A13:B13"/>
    <mergeCell ref="I15:O15"/>
    <mergeCell ref="I14:O14"/>
    <mergeCell ref="P15:R15"/>
    <mergeCell ref="A3:AH3"/>
    <mergeCell ref="A5:D5"/>
    <mergeCell ref="A4:G4"/>
    <mergeCell ref="M5:P5"/>
    <mergeCell ref="H4:AH4"/>
    <mergeCell ref="Y5:AC5"/>
    <mergeCell ref="V5:X5"/>
    <mergeCell ref="Q5:U5"/>
    <mergeCell ref="AD5:AH5"/>
    <mergeCell ref="P7:R7"/>
    <mergeCell ref="S7:AH7"/>
    <mergeCell ref="S9:AH9"/>
    <mergeCell ref="J5:L5"/>
    <mergeCell ref="E5:I5"/>
    <mergeCell ref="P8:R8"/>
    <mergeCell ref="A7:B7"/>
    <mergeCell ref="S15:AH15"/>
    <mergeCell ref="S8:AH8"/>
    <mergeCell ref="C7:H7"/>
    <mergeCell ref="P10:R10"/>
    <mergeCell ref="I7:O7"/>
    <mergeCell ref="A10:B10"/>
    <mergeCell ref="S10:AH10"/>
    <mergeCell ref="P14:R14"/>
    <mergeCell ref="S14:AH14"/>
    <mergeCell ref="P9:R9"/>
    <mergeCell ref="S13:AH13"/>
    <mergeCell ref="S12:AH12"/>
    <mergeCell ref="I8:O8"/>
    <mergeCell ref="I9:O9"/>
    <mergeCell ref="S11:AH11"/>
    <mergeCell ref="P11:R11"/>
    <mergeCell ref="P13:R13"/>
    <mergeCell ref="P12:R12"/>
    <mergeCell ref="I12:O12"/>
    <mergeCell ref="S16:AH16"/>
    <mergeCell ref="A17:B17"/>
    <mergeCell ref="C17:H17"/>
    <mergeCell ref="I17:O17"/>
    <mergeCell ref="P17:R17"/>
    <mergeCell ref="S17:AH17"/>
    <mergeCell ref="A16:B16"/>
    <mergeCell ref="C16:H16"/>
    <mergeCell ref="I16:O16"/>
    <mergeCell ref="P16:R16"/>
    <mergeCell ref="S18:AH18"/>
    <mergeCell ref="A19:B19"/>
    <mergeCell ref="C19:H19"/>
    <mergeCell ref="I19:O19"/>
    <mergeCell ref="P19:R19"/>
    <mergeCell ref="S19:AH19"/>
    <mergeCell ref="A18:B18"/>
    <mergeCell ref="C18:H18"/>
    <mergeCell ref="I18:O18"/>
    <mergeCell ref="P18:R18"/>
    <mergeCell ref="S20:AH20"/>
    <mergeCell ref="A22:B22"/>
    <mergeCell ref="C22:H22"/>
    <mergeCell ref="I22:O22"/>
    <mergeCell ref="P22:R22"/>
    <mergeCell ref="S22:AH22"/>
    <mergeCell ref="A20:B20"/>
    <mergeCell ref="C20:H20"/>
    <mergeCell ref="I20:O20"/>
    <mergeCell ref="P20:R20"/>
    <mergeCell ref="A21:B21"/>
    <mergeCell ref="C21:H21"/>
    <mergeCell ref="I21:O21"/>
    <mergeCell ref="P21:R21"/>
    <mergeCell ref="S21:AH21"/>
    <mergeCell ref="A23:B23"/>
    <mergeCell ref="C23:H23"/>
    <mergeCell ref="I23:O23"/>
    <mergeCell ref="P23:R23"/>
    <mergeCell ref="A25:B25"/>
    <mergeCell ref="C25:H25"/>
    <mergeCell ref="I25:O25"/>
    <mergeCell ref="P25:R25"/>
    <mergeCell ref="S25:AH25"/>
    <mergeCell ref="S23:AH23"/>
    <mergeCell ref="A24:B24"/>
    <mergeCell ref="C24:H24"/>
    <mergeCell ref="I24:O24"/>
    <mergeCell ref="P24:R24"/>
    <mergeCell ref="S24:AH24"/>
    <mergeCell ref="P29:R29"/>
    <mergeCell ref="S29:AH29"/>
    <mergeCell ref="A28:B28"/>
    <mergeCell ref="C28:H28"/>
    <mergeCell ref="I28:O28"/>
    <mergeCell ref="P28:R28"/>
    <mergeCell ref="I34:O34"/>
    <mergeCell ref="P34:R34"/>
    <mergeCell ref="A35:B35"/>
    <mergeCell ref="C35:H35"/>
    <mergeCell ref="I35:O35"/>
    <mergeCell ref="P35:R35"/>
    <mergeCell ref="S30:AH30"/>
    <mergeCell ref="A31:B31"/>
    <mergeCell ref="C31:H31"/>
    <mergeCell ref="I31:O31"/>
    <mergeCell ref="P31:R31"/>
    <mergeCell ref="S31:AH31"/>
    <mergeCell ref="A30:B30"/>
    <mergeCell ref="C30:H30"/>
    <mergeCell ref="I30:O30"/>
    <mergeCell ref="P30:R30"/>
    <mergeCell ref="A32:B32"/>
    <mergeCell ref="C32:H32"/>
    <mergeCell ref="I32:O32"/>
    <mergeCell ref="P32:R32"/>
    <mergeCell ref="S32:AH32"/>
    <mergeCell ref="I38:O38"/>
    <mergeCell ref="A38:H38"/>
    <mergeCell ref="P38:R38"/>
    <mergeCell ref="S38:AH38"/>
    <mergeCell ref="A42:AH42"/>
    <mergeCell ref="A43:G43"/>
    <mergeCell ref="H43:AH43"/>
    <mergeCell ref="A36:B36"/>
    <mergeCell ref="C36:H36"/>
    <mergeCell ref="I36:O36"/>
    <mergeCell ref="P36:R36"/>
    <mergeCell ref="S37:AH37"/>
    <mergeCell ref="A37:B37"/>
    <mergeCell ref="C37:H37"/>
    <mergeCell ref="I37:O37"/>
    <mergeCell ref="P37:R37"/>
    <mergeCell ref="Y44:AC44"/>
    <mergeCell ref="AD44:AH44"/>
    <mergeCell ref="A46:B46"/>
    <mergeCell ref="C46:H46"/>
    <mergeCell ref="I46:O46"/>
    <mergeCell ref="P46:R46"/>
    <mergeCell ref="S46:AH46"/>
    <mergeCell ref="A44:D44"/>
    <mergeCell ref="E44:I44"/>
    <mergeCell ref="J44:L44"/>
    <mergeCell ref="M44:P44"/>
    <mergeCell ref="Q44:U44"/>
    <mergeCell ref="V44:X44"/>
    <mergeCell ref="S47:AH47"/>
    <mergeCell ref="A48:B48"/>
    <mergeCell ref="C48:H48"/>
    <mergeCell ref="I48:O48"/>
    <mergeCell ref="P48:R48"/>
    <mergeCell ref="S48:AH48"/>
    <mergeCell ref="A47:B47"/>
    <mergeCell ref="C47:H47"/>
    <mergeCell ref="I47:O47"/>
    <mergeCell ref="P47:R47"/>
    <mergeCell ref="S49:AH49"/>
    <mergeCell ref="A50:B50"/>
    <mergeCell ref="C50:H50"/>
    <mergeCell ref="I50:O50"/>
    <mergeCell ref="P50:R50"/>
    <mergeCell ref="S50:AH50"/>
    <mergeCell ref="A49:B49"/>
    <mergeCell ref="C49:H49"/>
    <mergeCell ref="I49:O49"/>
    <mergeCell ref="P49:R49"/>
    <mergeCell ref="S51:AH51"/>
    <mergeCell ref="A52:B52"/>
    <mergeCell ref="C52:H52"/>
    <mergeCell ref="I52:O52"/>
    <mergeCell ref="P52:R52"/>
    <mergeCell ref="S52:AH52"/>
    <mergeCell ref="A51:B51"/>
    <mergeCell ref="C51:H51"/>
    <mergeCell ref="I51:O51"/>
    <mergeCell ref="P51:R51"/>
    <mergeCell ref="S53:AH53"/>
    <mergeCell ref="A54:B54"/>
    <mergeCell ref="C54:H54"/>
    <mergeCell ref="I54:O54"/>
    <mergeCell ref="P54:R54"/>
    <mergeCell ref="S54:AH54"/>
    <mergeCell ref="A53:B53"/>
    <mergeCell ref="C53:H53"/>
    <mergeCell ref="I53:O53"/>
    <mergeCell ref="P53:R53"/>
    <mergeCell ref="S55:AH55"/>
    <mergeCell ref="A56:B56"/>
    <mergeCell ref="C56:H56"/>
    <mergeCell ref="I56:O56"/>
    <mergeCell ref="P56:R56"/>
    <mergeCell ref="S56:AH56"/>
    <mergeCell ref="A55:B55"/>
    <mergeCell ref="C55:H55"/>
    <mergeCell ref="I55:O55"/>
    <mergeCell ref="P55:R55"/>
    <mergeCell ref="S57:AH57"/>
    <mergeCell ref="A58:B58"/>
    <mergeCell ref="C58:H58"/>
    <mergeCell ref="I58:O58"/>
    <mergeCell ref="P58:R58"/>
    <mergeCell ref="S58:AH58"/>
    <mergeCell ref="A57:B57"/>
    <mergeCell ref="C57:H57"/>
    <mergeCell ref="I57:O57"/>
    <mergeCell ref="P57:R57"/>
    <mergeCell ref="S59:AH59"/>
    <mergeCell ref="A60:B60"/>
    <mergeCell ref="C60:H60"/>
    <mergeCell ref="I60:O60"/>
    <mergeCell ref="P60:R60"/>
    <mergeCell ref="S60:AH60"/>
    <mergeCell ref="A59:B59"/>
    <mergeCell ref="C59:H59"/>
    <mergeCell ref="I59:O59"/>
    <mergeCell ref="P59:R59"/>
    <mergeCell ref="S61:AH61"/>
    <mergeCell ref="A62:B62"/>
    <mergeCell ref="C62:H62"/>
    <mergeCell ref="I62:O62"/>
    <mergeCell ref="P62:R62"/>
    <mergeCell ref="S62:AH62"/>
    <mergeCell ref="A61:B61"/>
    <mergeCell ref="C61:H61"/>
    <mergeCell ref="I61:O61"/>
    <mergeCell ref="P61:R61"/>
    <mergeCell ref="S63:AH63"/>
    <mergeCell ref="A64:B64"/>
    <mergeCell ref="C64:H64"/>
    <mergeCell ref="I64:O64"/>
    <mergeCell ref="P64:R64"/>
    <mergeCell ref="S64:AH64"/>
    <mergeCell ref="A63:B63"/>
    <mergeCell ref="C63:H63"/>
    <mergeCell ref="I63:O63"/>
    <mergeCell ref="P63:R63"/>
    <mergeCell ref="S65:AH65"/>
    <mergeCell ref="A66:B66"/>
    <mergeCell ref="C66:H66"/>
    <mergeCell ref="I66:O66"/>
    <mergeCell ref="P66:R66"/>
    <mergeCell ref="S66:AH66"/>
    <mergeCell ref="A65:B65"/>
    <mergeCell ref="C65:H65"/>
    <mergeCell ref="I65:O65"/>
    <mergeCell ref="P65:R65"/>
    <mergeCell ref="S67:AH67"/>
    <mergeCell ref="A68:B68"/>
    <mergeCell ref="C68:H68"/>
    <mergeCell ref="I68:O68"/>
    <mergeCell ref="P68:R68"/>
    <mergeCell ref="S68:AH68"/>
    <mergeCell ref="A67:B67"/>
    <mergeCell ref="C67:H67"/>
    <mergeCell ref="I67:O67"/>
    <mergeCell ref="P67:R67"/>
    <mergeCell ref="S69:AH69"/>
    <mergeCell ref="A70:B70"/>
    <mergeCell ref="C70:H70"/>
    <mergeCell ref="I70:O70"/>
    <mergeCell ref="P70:R70"/>
    <mergeCell ref="S70:AH70"/>
    <mergeCell ref="A69:B69"/>
    <mergeCell ref="C69:H69"/>
    <mergeCell ref="I69:O69"/>
    <mergeCell ref="P69:R69"/>
    <mergeCell ref="S71:AH71"/>
    <mergeCell ref="A72:B72"/>
    <mergeCell ref="C72:H72"/>
    <mergeCell ref="I72:O72"/>
    <mergeCell ref="P72:R72"/>
    <mergeCell ref="S72:AH72"/>
    <mergeCell ref="A71:B71"/>
    <mergeCell ref="C71:H71"/>
    <mergeCell ref="I71:O71"/>
    <mergeCell ref="P71:R71"/>
    <mergeCell ref="S73:AH73"/>
    <mergeCell ref="A74:B74"/>
    <mergeCell ref="C74:H74"/>
    <mergeCell ref="I74:O74"/>
    <mergeCell ref="P74:R74"/>
    <mergeCell ref="S74:AH74"/>
    <mergeCell ref="A73:B73"/>
    <mergeCell ref="C73:H73"/>
    <mergeCell ref="I73:O73"/>
    <mergeCell ref="P73:R73"/>
    <mergeCell ref="A81:AH81"/>
    <mergeCell ref="A77:H77"/>
    <mergeCell ref="I77:O77"/>
    <mergeCell ref="P77:R77"/>
    <mergeCell ref="S77:AH77"/>
    <mergeCell ref="A82:G82"/>
    <mergeCell ref="H82:AH82"/>
    <mergeCell ref="S75:AH75"/>
    <mergeCell ref="A76:B76"/>
    <mergeCell ref="C76:H76"/>
    <mergeCell ref="I76:O76"/>
    <mergeCell ref="P76:R76"/>
    <mergeCell ref="S76:AH76"/>
    <mergeCell ref="A75:B75"/>
    <mergeCell ref="C75:H75"/>
    <mergeCell ref="I75:O75"/>
    <mergeCell ref="P75:R75"/>
    <mergeCell ref="Y83:AC83"/>
    <mergeCell ref="AD83:AH83"/>
    <mergeCell ref="S85:AH85"/>
    <mergeCell ref="A86:B86"/>
    <mergeCell ref="C86:H86"/>
    <mergeCell ref="I86:O86"/>
    <mergeCell ref="P86:R86"/>
    <mergeCell ref="S86:AH86"/>
    <mergeCell ref="A85:B85"/>
    <mergeCell ref="C85:H85"/>
    <mergeCell ref="A83:D83"/>
    <mergeCell ref="E83:I83"/>
    <mergeCell ref="J83:L83"/>
    <mergeCell ref="M83:P83"/>
    <mergeCell ref="Q83:U83"/>
    <mergeCell ref="V83:X83"/>
    <mergeCell ref="I85:O85"/>
    <mergeCell ref="P85:R85"/>
    <mergeCell ref="S87:AH87"/>
    <mergeCell ref="A88:B88"/>
    <mergeCell ref="C88:H88"/>
    <mergeCell ref="I88:O88"/>
    <mergeCell ref="P88:R88"/>
    <mergeCell ref="S88:AH88"/>
    <mergeCell ref="A87:B87"/>
    <mergeCell ref="C87:H87"/>
    <mergeCell ref="I87:O87"/>
    <mergeCell ref="P87:R87"/>
    <mergeCell ref="S89:AH89"/>
    <mergeCell ref="A90:B90"/>
    <mergeCell ref="C90:H90"/>
    <mergeCell ref="I90:O90"/>
    <mergeCell ref="P90:R90"/>
    <mergeCell ref="S90:AH90"/>
    <mergeCell ref="A89:B89"/>
    <mergeCell ref="C89:H89"/>
    <mergeCell ref="I89:O89"/>
    <mergeCell ref="P89:R89"/>
    <mergeCell ref="S91:AH91"/>
    <mergeCell ref="A92:B92"/>
    <mergeCell ref="C92:H92"/>
    <mergeCell ref="I92:O92"/>
    <mergeCell ref="P92:R92"/>
    <mergeCell ref="S92:AH92"/>
    <mergeCell ref="A91:B91"/>
    <mergeCell ref="C91:H91"/>
    <mergeCell ref="I91:O91"/>
    <mergeCell ref="P91:R91"/>
    <mergeCell ref="S93:AH93"/>
    <mergeCell ref="A94:B94"/>
    <mergeCell ref="C94:H94"/>
    <mergeCell ref="I94:O94"/>
    <mergeCell ref="P94:R94"/>
    <mergeCell ref="S94:AH94"/>
    <mergeCell ref="A93:B93"/>
    <mergeCell ref="C93:H93"/>
    <mergeCell ref="I93:O93"/>
    <mergeCell ref="P93:R93"/>
    <mergeCell ref="S95:AH95"/>
    <mergeCell ref="A96:B96"/>
    <mergeCell ref="C96:H96"/>
    <mergeCell ref="I96:O96"/>
    <mergeCell ref="P96:R96"/>
    <mergeCell ref="S96:AH96"/>
    <mergeCell ref="A95:B95"/>
    <mergeCell ref="C95:H95"/>
    <mergeCell ref="I95:O95"/>
    <mergeCell ref="P95:R95"/>
    <mergeCell ref="S97:AH97"/>
    <mergeCell ref="A98:B98"/>
    <mergeCell ref="C98:H98"/>
    <mergeCell ref="I98:O98"/>
    <mergeCell ref="P98:R98"/>
    <mergeCell ref="S98:AH98"/>
    <mergeCell ref="A97:B97"/>
    <mergeCell ref="C97:H97"/>
    <mergeCell ref="I97:O97"/>
    <mergeCell ref="P97:R97"/>
    <mergeCell ref="S99:AH99"/>
    <mergeCell ref="A100:B100"/>
    <mergeCell ref="C100:H100"/>
    <mergeCell ref="I100:O100"/>
    <mergeCell ref="P100:R100"/>
    <mergeCell ref="S100:AH100"/>
    <mergeCell ref="A99:B99"/>
    <mergeCell ref="C99:H99"/>
    <mergeCell ref="I99:O99"/>
    <mergeCell ref="P99:R99"/>
    <mergeCell ref="S101:AH101"/>
    <mergeCell ref="A102:B102"/>
    <mergeCell ref="C102:H102"/>
    <mergeCell ref="I102:O102"/>
    <mergeCell ref="P102:R102"/>
    <mergeCell ref="S102:AH102"/>
    <mergeCell ref="A101:B101"/>
    <mergeCell ref="C101:H101"/>
    <mergeCell ref="I101:O101"/>
    <mergeCell ref="P101:R101"/>
    <mergeCell ref="S103:AH103"/>
    <mergeCell ref="A104:B104"/>
    <mergeCell ref="C104:H104"/>
    <mergeCell ref="I104:O104"/>
    <mergeCell ref="P104:R104"/>
    <mergeCell ref="S104:AH104"/>
    <mergeCell ref="A103:B103"/>
    <mergeCell ref="C103:H103"/>
    <mergeCell ref="I103:O103"/>
    <mergeCell ref="P103:R103"/>
    <mergeCell ref="S105:AH105"/>
    <mergeCell ref="A106:B106"/>
    <mergeCell ref="C106:H106"/>
    <mergeCell ref="I106:O106"/>
    <mergeCell ref="P106:R106"/>
    <mergeCell ref="S106:AH106"/>
    <mergeCell ref="A105:B105"/>
    <mergeCell ref="C105:H105"/>
    <mergeCell ref="I105:O105"/>
    <mergeCell ref="P105:R105"/>
    <mergeCell ref="S107:AH107"/>
    <mergeCell ref="A108:B108"/>
    <mergeCell ref="C108:H108"/>
    <mergeCell ref="I108:O108"/>
    <mergeCell ref="P108:R108"/>
    <mergeCell ref="S108:AH108"/>
    <mergeCell ref="A107:B107"/>
    <mergeCell ref="C107:H107"/>
    <mergeCell ref="I107:O107"/>
    <mergeCell ref="P107:R107"/>
    <mergeCell ref="S109:AH109"/>
    <mergeCell ref="A110:B110"/>
    <mergeCell ref="C110:H110"/>
    <mergeCell ref="I110:O110"/>
    <mergeCell ref="P110:R110"/>
    <mergeCell ref="S110:AH110"/>
    <mergeCell ref="A109:B109"/>
    <mergeCell ref="C109:H109"/>
    <mergeCell ref="I109:O109"/>
    <mergeCell ref="P109:R109"/>
    <mergeCell ref="S111:AH111"/>
    <mergeCell ref="A112:B112"/>
    <mergeCell ref="C112:H112"/>
    <mergeCell ref="I112:O112"/>
    <mergeCell ref="P112:R112"/>
    <mergeCell ref="S112:AH112"/>
    <mergeCell ref="A111:B111"/>
    <mergeCell ref="C111:H111"/>
    <mergeCell ref="I111:O111"/>
    <mergeCell ref="P111:R111"/>
    <mergeCell ref="A116:H116"/>
    <mergeCell ref="I116:O116"/>
    <mergeCell ref="P116:R116"/>
    <mergeCell ref="S116:AH116"/>
    <mergeCell ref="A115:B115"/>
    <mergeCell ref="C115:H115"/>
    <mergeCell ref="I115:O115"/>
    <mergeCell ref="S113:AH113"/>
    <mergeCell ref="A114:B114"/>
    <mergeCell ref="C114:H114"/>
    <mergeCell ref="I114:O114"/>
    <mergeCell ref="P114:R114"/>
    <mergeCell ref="S114:AH114"/>
    <mergeCell ref="A113:B113"/>
    <mergeCell ref="C113:H113"/>
    <mergeCell ref="P115:R115"/>
    <mergeCell ref="I113:O113"/>
    <mergeCell ref="P113:R113"/>
    <mergeCell ref="S115:AH115"/>
  </mergeCells>
  <phoneticPr fontId="8"/>
  <dataValidations disablePrompts="1" xWindow="660" yWindow="209" count="1">
    <dataValidation type="list" allowBlank="1" showInputMessage="1" showErrorMessage="1" prompt="建設副産物の種類を選んでください。" sqref="H82:AH82 H43:AH43 H4:AH4" xr:uid="{00000000-0002-0000-2400-000000000000}">
      <formula1>$BK$6:$BK$20</formula1>
    </dataValidation>
  </dataValidations>
  <printOptions horizontalCentered="1"/>
  <pageMargins left="0.78740157480314965" right="0.59055118110236227" top="0.78740157480314965" bottom="0.78740157480314965" header="0.51181102362204722" footer="0.51181102362204722"/>
  <pageSetup paperSize="9" orientation="portrait" cellComments="asDisplayed" horizontalDpi="300" verticalDpi="300"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59999389629810485"/>
  </sheetPr>
  <dimension ref="A1:BK38"/>
  <sheetViews>
    <sheetView showZeros="0" view="pageBreakPreview" zoomScale="85" zoomScaleNormal="100" workbookViewId="0">
      <selection activeCell="AQ30" sqref="AQ30"/>
    </sheetView>
  </sheetViews>
  <sheetFormatPr defaultRowHeight="15.75" customHeight="1"/>
  <cols>
    <col min="1" max="1" width="3" style="208" customWidth="1"/>
    <col min="2" max="17" width="2.625" style="208" customWidth="1"/>
    <col min="18" max="18" width="3" style="208" customWidth="1"/>
    <col min="19" max="34" width="2.625" style="208" customWidth="1"/>
    <col min="35" max="42" width="2.75" style="208" customWidth="1"/>
    <col min="43" max="16384" width="9" style="208"/>
  </cols>
  <sheetData>
    <row r="1" spans="1:63" ht="15.75" customHeight="1">
      <c r="A1" s="208" t="s">
        <v>1259</v>
      </c>
    </row>
    <row r="2" spans="1:63" ht="7.5" customHeight="1">
      <c r="A2" s="209"/>
      <c r="B2" s="209"/>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row>
    <row r="3" spans="1:63" ht="32.25" customHeight="1">
      <c r="A3" s="2408" t="s">
        <v>691</v>
      </c>
      <c r="B3" s="2408"/>
      <c r="C3" s="2408"/>
      <c r="D3" s="2408"/>
      <c r="E3" s="2408"/>
      <c r="F3" s="2408"/>
      <c r="G3" s="2408"/>
      <c r="H3" s="2408"/>
      <c r="I3" s="2408"/>
      <c r="J3" s="2408"/>
      <c r="K3" s="2408"/>
      <c r="L3" s="2408"/>
      <c r="M3" s="2408"/>
      <c r="N3" s="2408"/>
      <c r="O3" s="2408"/>
      <c r="P3" s="2408"/>
      <c r="Q3" s="2408"/>
      <c r="R3" s="2408"/>
      <c r="S3" s="2408"/>
      <c r="T3" s="2408"/>
      <c r="U3" s="2408"/>
      <c r="V3" s="2408"/>
      <c r="W3" s="2408"/>
      <c r="X3" s="2408"/>
      <c r="Y3" s="2408"/>
      <c r="Z3" s="2408"/>
      <c r="AA3" s="2408"/>
      <c r="AB3" s="2408"/>
      <c r="AC3" s="2408"/>
      <c r="AD3" s="2408"/>
      <c r="AE3" s="2408"/>
      <c r="AF3" s="2408"/>
      <c r="AG3" s="2408"/>
      <c r="AH3" s="2408"/>
    </row>
    <row r="4" spans="1:63" ht="21" customHeight="1">
      <c r="A4" s="2404" t="s">
        <v>46</v>
      </c>
      <c r="B4" s="2405"/>
      <c r="C4" s="2405"/>
      <c r="D4" s="2406"/>
      <c r="E4" s="2443">
        <v>208</v>
      </c>
      <c r="F4" s="2444"/>
      <c r="G4" s="2444"/>
      <c r="H4" s="2444"/>
      <c r="I4" s="2444"/>
      <c r="J4" s="2444"/>
      <c r="K4" s="2444"/>
      <c r="L4" s="2445"/>
      <c r="M4" s="2208" t="s">
        <v>442</v>
      </c>
      <c r="N4" s="2208"/>
      <c r="O4" s="2208"/>
      <c r="P4" s="2400"/>
      <c r="Q4" s="2439">
        <f>AA37</f>
        <v>209.13599999999997</v>
      </c>
      <c r="R4" s="2440"/>
      <c r="S4" s="2440"/>
      <c r="T4" s="2440"/>
      <c r="U4" s="2440"/>
      <c r="V4" s="2440"/>
      <c r="W4" s="2440"/>
      <c r="X4" s="2446"/>
      <c r="Y4" s="2400"/>
      <c r="Z4" s="2441"/>
      <c r="AA4" s="2441"/>
      <c r="AB4" s="2441"/>
      <c r="AC4" s="2441"/>
      <c r="AD4" s="2441"/>
      <c r="AE4" s="2441"/>
      <c r="AF4" s="2441"/>
      <c r="AG4" s="2441"/>
      <c r="AH4" s="2442"/>
    </row>
    <row r="5" spans="1:63" ht="6" customHeight="1">
      <c r="A5" s="360"/>
      <c r="B5" s="211"/>
      <c r="C5" s="211"/>
      <c r="D5" s="211"/>
      <c r="E5" s="212"/>
      <c r="F5" s="213"/>
      <c r="G5" s="213"/>
      <c r="H5" s="213"/>
      <c r="I5" s="213"/>
      <c r="J5" s="213"/>
      <c r="K5" s="213"/>
      <c r="L5" s="213"/>
      <c r="M5" s="214"/>
      <c r="N5" s="214"/>
      <c r="O5" s="214"/>
      <c r="P5" s="214"/>
      <c r="Q5" s="213"/>
      <c r="R5" s="213"/>
      <c r="S5" s="213"/>
      <c r="T5" s="213"/>
      <c r="U5" s="213"/>
      <c r="V5" s="213"/>
      <c r="W5" s="213"/>
      <c r="X5" s="213"/>
      <c r="Y5" s="214"/>
      <c r="Z5" s="214"/>
      <c r="AA5" s="214"/>
      <c r="AB5" s="214"/>
      <c r="AC5" s="214"/>
      <c r="AD5" s="212"/>
      <c r="AE5" s="212"/>
      <c r="AF5" s="212"/>
      <c r="AG5" s="212"/>
      <c r="AH5" s="359"/>
    </row>
    <row r="6" spans="1:63" ht="20.25" customHeight="1">
      <c r="A6" s="2395" t="s">
        <v>240</v>
      </c>
      <c r="B6" s="2396"/>
      <c r="C6" s="2208" t="s">
        <v>441</v>
      </c>
      <c r="D6" s="2208"/>
      <c r="E6" s="2208"/>
      <c r="F6" s="2208"/>
      <c r="G6" s="2208"/>
      <c r="H6" s="2208"/>
      <c r="I6" s="2400" t="s">
        <v>1742</v>
      </c>
      <c r="J6" s="2441"/>
      <c r="K6" s="2441"/>
      <c r="L6" s="2441"/>
      <c r="M6" s="2441"/>
      <c r="N6" s="2441"/>
      <c r="O6" s="2441"/>
      <c r="P6" s="2441"/>
      <c r="Q6" s="2441"/>
      <c r="R6" s="2441"/>
      <c r="S6" s="2441"/>
      <c r="T6" s="2441"/>
      <c r="U6" s="2441"/>
      <c r="V6" s="2441"/>
      <c r="W6" s="2441"/>
      <c r="X6" s="2441"/>
      <c r="Y6" s="2441"/>
      <c r="Z6" s="2441"/>
      <c r="AA6" s="2441"/>
      <c r="AB6" s="2441"/>
      <c r="AC6" s="2441"/>
      <c r="AD6" s="2441"/>
      <c r="AE6" s="2441"/>
      <c r="AF6" s="2441"/>
      <c r="AG6" s="2441"/>
      <c r="AH6" s="2442"/>
      <c r="BJ6" s="208">
        <v>1</v>
      </c>
      <c r="BK6" s="208" t="s">
        <v>86</v>
      </c>
    </row>
    <row r="7" spans="1:63" ht="20.25" customHeight="1">
      <c r="A7" s="2395">
        <v>1</v>
      </c>
      <c r="B7" s="2396"/>
      <c r="C7" s="2419">
        <v>45601</v>
      </c>
      <c r="D7" s="2419"/>
      <c r="E7" s="2419"/>
      <c r="F7" s="2419"/>
      <c r="G7" s="2419"/>
      <c r="H7" s="2419"/>
      <c r="I7" s="2429" t="s">
        <v>1735</v>
      </c>
      <c r="J7" s="2430"/>
      <c r="K7" s="2430"/>
      <c r="L7" s="2430"/>
      <c r="M7" s="2430"/>
      <c r="N7" s="2430"/>
      <c r="O7" s="2430"/>
      <c r="P7" s="2431"/>
      <c r="Q7" s="2439" t="str">
        <f>IF(I7="","","×")</f>
        <v>×</v>
      </c>
      <c r="R7" s="2440"/>
      <c r="S7" s="2440"/>
      <c r="T7" s="2432">
        <v>5</v>
      </c>
      <c r="U7" s="2433"/>
      <c r="V7" s="2434"/>
      <c r="W7" s="2400" t="str">
        <f>IF(I7="","","台")</f>
        <v>台</v>
      </c>
      <c r="X7" s="2435"/>
      <c r="Y7" s="2400" t="str">
        <f>IF(I7="","","＝")</f>
        <v>＝</v>
      </c>
      <c r="Z7" s="2435"/>
      <c r="AA7" s="2436">
        <f>IF(I7=$AK$7,$AQ$7,IF(I7=$AK$8,$AQ$8,IF(I7=$AK$9,$AQ$9,IF(I7=$AK$10,$AQ$10,IF(I7=$AK$11,$AQ$11,0)))))*T7</f>
        <v>26.385000000000002</v>
      </c>
      <c r="AB7" s="2437"/>
      <c r="AC7" s="2437"/>
      <c r="AD7" s="2437"/>
      <c r="AE7" s="2437"/>
      <c r="AF7" s="2437"/>
      <c r="AG7" s="2437"/>
      <c r="AH7" s="2438"/>
      <c r="AI7" s="216"/>
      <c r="AJ7" s="216"/>
      <c r="AK7" s="216" t="s">
        <v>1735</v>
      </c>
      <c r="AQ7" s="208">
        <v>5.2770000000000001</v>
      </c>
      <c r="BJ7" s="208">
        <v>2</v>
      </c>
      <c r="BK7" s="208" t="s">
        <v>87</v>
      </c>
    </row>
    <row r="8" spans="1:63" ht="20.25" customHeight="1">
      <c r="A8" s="2395">
        <v>2</v>
      </c>
      <c r="B8" s="2396"/>
      <c r="C8" s="2419">
        <v>45602</v>
      </c>
      <c r="D8" s="2419"/>
      <c r="E8" s="2419"/>
      <c r="F8" s="2419"/>
      <c r="G8" s="2419"/>
      <c r="H8" s="2419"/>
      <c r="I8" s="2429" t="s">
        <v>1735</v>
      </c>
      <c r="J8" s="2430"/>
      <c r="K8" s="2430"/>
      <c r="L8" s="2430"/>
      <c r="M8" s="2430"/>
      <c r="N8" s="2430"/>
      <c r="O8" s="2430"/>
      <c r="P8" s="2431"/>
      <c r="Q8" s="2439" t="str">
        <f t="shared" ref="Q8:Q19" si="0">IF(I8="","","×")</f>
        <v>×</v>
      </c>
      <c r="R8" s="2440"/>
      <c r="S8" s="2440"/>
      <c r="T8" s="2432">
        <v>3</v>
      </c>
      <c r="U8" s="2433"/>
      <c r="V8" s="2434"/>
      <c r="W8" s="2400" t="str">
        <f t="shared" ref="W8:W19" si="1">IF(I8="","","台")</f>
        <v>台</v>
      </c>
      <c r="X8" s="2435"/>
      <c r="Y8" s="2400" t="str">
        <f t="shared" ref="Y8:Y19" si="2">IF(I8="","","＝")</f>
        <v>＝</v>
      </c>
      <c r="Z8" s="2435"/>
      <c r="AA8" s="2436">
        <f t="shared" ref="AA8:AA19" si="3">IF(I8=$AK$7,$AQ$7,IF(I8=$AK$8,$AQ$8,IF(I8=$AK$9,$AQ$9,IF(I8=$AK$10,$AQ$10,IF(I8=$AK$11,$AQ$11,0)))))*T8</f>
        <v>15.831</v>
      </c>
      <c r="AB8" s="2437"/>
      <c r="AC8" s="2437"/>
      <c r="AD8" s="2437"/>
      <c r="AE8" s="2437"/>
      <c r="AF8" s="2437"/>
      <c r="AG8" s="2437"/>
      <c r="AH8" s="2438"/>
      <c r="AI8" s="216"/>
      <c r="AJ8" s="216"/>
      <c r="AK8" s="216" t="s">
        <v>1736</v>
      </c>
      <c r="AQ8" s="208">
        <v>4.444</v>
      </c>
      <c r="BJ8" s="208">
        <v>3</v>
      </c>
      <c r="BK8" s="208" t="s">
        <v>88</v>
      </c>
    </row>
    <row r="9" spans="1:63" ht="20.25" customHeight="1">
      <c r="A9" s="2395">
        <v>3</v>
      </c>
      <c r="B9" s="2396"/>
      <c r="C9" s="2419">
        <v>45603</v>
      </c>
      <c r="D9" s="2419"/>
      <c r="E9" s="2419"/>
      <c r="F9" s="2419"/>
      <c r="G9" s="2419"/>
      <c r="H9" s="2419"/>
      <c r="I9" s="2429" t="s">
        <v>1735</v>
      </c>
      <c r="J9" s="2430"/>
      <c r="K9" s="2430"/>
      <c r="L9" s="2430"/>
      <c r="M9" s="2430"/>
      <c r="N9" s="2430"/>
      <c r="O9" s="2430"/>
      <c r="P9" s="2431"/>
      <c r="Q9" s="2439" t="str">
        <f t="shared" si="0"/>
        <v>×</v>
      </c>
      <c r="R9" s="2440"/>
      <c r="S9" s="2440"/>
      <c r="T9" s="2432">
        <v>2</v>
      </c>
      <c r="U9" s="2433"/>
      <c r="V9" s="2434"/>
      <c r="W9" s="2400" t="str">
        <f t="shared" si="1"/>
        <v>台</v>
      </c>
      <c r="X9" s="2435"/>
      <c r="Y9" s="2400" t="str">
        <f t="shared" si="2"/>
        <v>＝</v>
      </c>
      <c r="Z9" s="2435"/>
      <c r="AA9" s="2436">
        <f t="shared" si="3"/>
        <v>10.554</v>
      </c>
      <c r="AB9" s="2437"/>
      <c r="AC9" s="2437"/>
      <c r="AD9" s="2437"/>
      <c r="AE9" s="2437"/>
      <c r="AF9" s="2437"/>
      <c r="AG9" s="2437"/>
      <c r="AH9" s="2438"/>
      <c r="AI9" s="216"/>
      <c r="AJ9" s="216"/>
      <c r="AK9" s="216" t="s">
        <v>1738</v>
      </c>
      <c r="AQ9" s="208">
        <v>2.222</v>
      </c>
      <c r="BJ9" s="208">
        <v>4</v>
      </c>
      <c r="BK9" s="208" t="s">
        <v>89</v>
      </c>
    </row>
    <row r="10" spans="1:63" ht="20.25" customHeight="1">
      <c r="A10" s="2395">
        <v>4</v>
      </c>
      <c r="B10" s="2396"/>
      <c r="C10" s="2419"/>
      <c r="D10" s="2419"/>
      <c r="E10" s="2419"/>
      <c r="F10" s="2419"/>
      <c r="G10" s="2419"/>
      <c r="H10" s="2419"/>
      <c r="I10" s="2429" t="s">
        <v>1737</v>
      </c>
      <c r="J10" s="2430"/>
      <c r="K10" s="2430"/>
      <c r="L10" s="2430"/>
      <c r="M10" s="2430"/>
      <c r="N10" s="2430"/>
      <c r="O10" s="2430"/>
      <c r="P10" s="2431"/>
      <c r="Q10" s="2439" t="str">
        <f t="shared" si="0"/>
        <v>×</v>
      </c>
      <c r="R10" s="2440"/>
      <c r="S10" s="2440"/>
      <c r="T10" s="2432">
        <v>1</v>
      </c>
      <c r="U10" s="2433"/>
      <c r="V10" s="2434"/>
      <c r="W10" s="2400" t="str">
        <f t="shared" si="1"/>
        <v>台</v>
      </c>
      <c r="X10" s="2435"/>
      <c r="Y10" s="2400" t="str">
        <f t="shared" si="2"/>
        <v>＝</v>
      </c>
      <c r="Z10" s="2435"/>
      <c r="AA10" s="2436">
        <f t="shared" si="3"/>
        <v>2.222</v>
      </c>
      <c r="AB10" s="2437"/>
      <c r="AC10" s="2437"/>
      <c r="AD10" s="2437"/>
      <c r="AE10" s="2437"/>
      <c r="AF10" s="2437"/>
      <c r="AG10" s="2437"/>
      <c r="AH10" s="2438"/>
      <c r="AI10" s="216"/>
      <c r="AJ10" s="216"/>
      <c r="AK10" s="216" t="s">
        <v>1739</v>
      </c>
      <c r="AQ10" s="216">
        <v>1.6659999999999999</v>
      </c>
      <c r="BJ10" s="208">
        <v>5</v>
      </c>
      <c r="BK10" s="208" t="s">
        <v>87</v>
      </c>
    </row>
    <row r="11" spans="1:63" ht="20.25" customHeight="1">
      <c r="A11" s="2395">
        <v>5</v>
      </c>
      <c r="B11" s="2396"/>
      <c r="C11" s="2419"/>
      <c r="D11" s="2419"/>
      <c r="E11" s="2419"/>
      <c r="F11" s="2419"/>
      <c r="G11" s="2419"/>
      <c r="H11" s="2419"/>
      <c r="I11" s="2429" t="s">
        <v>1740</v>
      </c>
      <c r="J11" s="2430"/>
      <c r="K11" s="2430"/>
      <c r="L11" s="2430"/>
      <c r="M11" s="2430"/>
      <c r="N11" s="2430"/>
      <c r="O11" s="2430"/>
      <c r="P11" s="2431"/>
      <c r="Q11" s="2439" t="str">
        <f t="shared" si="0"/>
        <v>×</v>
      </c>
      <c r="R11" s="2440"/>
      <c r="S11" s="2440"/>
      <c r="T11" s="2432">
        <v>1</v>
      </c>
      <c r="U11" s="2433"/>
      <c r="V11" s="2434"/>
      <c r="W11" s="2400" t="str">
        <f t="shared" si="1"/>
        <v>台</v>
      </c>
      <c r="X11" s="2435"/>
      <c r="Y11" s="2400" t="str">
        <f t="shared" si="2"/>
        <v>＝</v>
      </c>
      <c r="Z11" s="2435"/>
      <c r="AA11" s="2436">
        <f t="shared" si="3"/>
        <v>1.111</v>
      </c>
      <c r="AB11" s="2437"/>
      <c r="AC11" s="2437"/>
      <c r="AD11" s="2437"/>
      <c r="AE11" s="2437"/>
      <c r="AF11" s="2437"/>
      <c r="AG11" s="2437"/>
      <c r="AH11" s="2438"/>
      <c r="AI11" s="216"/>
      <c r="AJ11" s="216"/>
      <c r="AK11" s="216" t="s">
        <v>1741</v>
      </c>
      <c r="AQ11" s="216">
        <v>1.111</v>
      </c>
      <c r="BJ11" s="208">
        <v>6</v>
      </c>
      <c r="BK11" s="208" t="s">
        <v>90</v>
      </c>
    </row>
    <row r="12" spans="1:63" ht="20.25" customHeight="1">
      <c r="A12" s="2395">
        <v>6</v>
      </c>
      <c r="B12" s="2396"/>
      <c r="C12" s="2419">
        <v>45606</v>
      </c>
      <c r="D12" s="2419"/>
      <c r="E12" s="2419"/>
      <c r="F12" s="2419"/>
      <c r="G12" s="2419"/>
      <c r="H12" s="2419"/>
      <c r="I12" s="2429" t="s">
        <v>1735</v>
      </c>
      <c r="J12" s="2430"/>
      <c r="K12" s="2430"/>
      <c r="L12" s="2430"/>
      <c r="M12" s="2430"/>
      <c r="N12" s="2430"/>
      <c r="O12" s="2430"/>
      <c r="P12" s="2431"/>
      <c r="Q12" s="2439" t="str">
        <f t="shared" si="0"/>
        <v>×</v>
      </c>
      <c r="R12" s="2440"/>
      <c r="S12" s="2440"/>
      <c r="T12" s="2432">
        <v>4</v>
      </c>
      <c r="U12" s="2433"/>
      <c r="V12" s="2434"/>
      <c r="W12" s="2400" t="str">
        <f t="shared" si="1"/>
        <v>台</v>
      </c>
      <c r="X12" s="2435"/>
      <c r="Y12" s="2400" t="str">
        <f t="shared" si="2"/>
        <v>＝</v>
      </c>
      <c r="Z12" s="2435"/>
      <c r="AA12" s="2436">
        <f t="shared" si="3"/>
        <v>21.108000000000001</v>
      </c>
      <c r="AB12" s="2437"/>
      <c r="AC12" s="2437"/>
      <c r="AD12" s="2437"/>
      <c r="AE12" s="2437"/>
      <c r="AF12" s="2437"/>
      <c r="AG12" s="2437"/>
      <c r="AH12" s="2438"/>
      <c r="AI12" s="216"/>
      <c r="AJ12" s="216"/>
      <c r="AK12" s="216"/>
      <c r="BJ12" s="208">
        <v>7</v>
      </c>
      <c r="BK12" s="208" t="s">
        <v>91</v>
      </c>
    </row>
    <row r="13" spans="1:63" ht="20.25" customHeight="1">
      <c r="A13" s="2395">
        <v>7</v>
      </c>
      <c r="B13" s="2396"/>
      <c r="C13" s="2419">
        <v>45607</v>
      </c>
      <c r="D13" s="2419"/>
      <c r="E13" s="2419"/>
      <c r="F13" s="2419"/>
      <c r="G13" s="2419"/>
      <c r="H13" s="2419"/>
      <c r="I13" s="2429" t="s">
        <v>1735</v>
      </c>
      <c r="J13" s="2430"/>
      <c r="K13" s="2430"/>
      <c r="L13" s="2430"/>
      <c r="M13" s="2430"/>
      <c r="N13" s="2430"/>
      <c r="O13" s="2430"/>
      <c r="P13" s="2431"/>
      <c r="Q13" s="2439" t="str">
        <f t="shared" si="0"/>
        <v>×</v>
      </c>
      <c r="R13" s="2440"/>
      <c r="S13" s="2440"/>
      <c r="T13" s="2432">
        <v>4</v>
      </c>
      <c r="U13" s="2433"/>
      <c r="V13" s="2434"/>
      <c r="W13" s="2400" t="str">
        <f t="shared" si="1"/>
        <v>台</v>
      </c>
      <c r="X13" s="2435"/>
      <c r="Y13" s="2400" t="str">
        <f t="shared" si="2"/>
        <v>＝</v>
      </c>
      <c r="Z13" s="2435"/>
      <c r="AA13" s="2436">
        <f t="shared" si="3"/>
        <v>21.108000000000001</v>
      </c>
      <c r="AB13" s="2437"/>
      <c r="AC13" s="2437"/>
      <c r="AD13" s="2437"/>
      <c r="AE13" s="2437"/>
      <c r="AF13" s="2437"/>
      <c r="AG13" s="2437"/>
      <c r="AH13" s="2438"/>
      <c r="AI13" s="216"/>
      <c r="AJ13" s="216"/>
      <c r="AK13" s="216"/>
      <c r="BJ13" s="208">
        <v>8</v>
      </c>
      <c r="BK13" s="208" t="s">
        <v>92</v>
      </c>
    </row>
    <row r="14" spans="1:63" ht="20.25" customHeight="1">
      <c r="A14" s="2395">
        <v>8</v>
      </c>
      <c r="B14" s="2396"/>
      <c r="C14" s="2419">
        <v>45608</v>
      </c>
      <c r="D14" s="2419"/>
      <c r="E14" s="2419"/>
      <c r="F14" s="2419"/>
      <c r="G14" s="2419"/>
      <c r="H14" s="2419"/>
      <c r="I14" s="2429" t="s">
        <v>1735</v>
      </c>
      <c r="J14" s="2430"/>
      <c r="K14" s="2430"/>
      <c r="L14" s="2430"/>
      <c r="M14" s="2430"/>
      <c r="N14" s="2430"/>
      <c r="O14" s="2430"/>
      <c r="P14" s="2431"/>
      <c r="Q14" s="2439" t="str">
        <f t="shared" si="0"/>
        <v>×</v>
      </c>
      <c r="R14" s="2440"/>
      <c r="S14" s="2440"/>
      <c r="T14" s="2432">
        <v>6</v>
      </c>
      <c r="U14" s="2433"/>
      <c r="V14" s="2434"/>
      <c r="W14" s="2400" t="str">
        <f t="shared" si="1"/>
        <v>台</v>
      </c>
      <c r="X14" s="2435"/>
      <c r="Y14" s="2400" t="str">
        <f t="shared" si="2"/>
        <v>＝</v>
      </c>
      <c r="Z14" s="2435"/>
      <c r="AA14" s="2436">
        <f t="shared" si="3"/>
        <v>31.661999999999999</v>
      </c>
      <c r="AB14" s="2437"/>
      <c r="AC14" s="2437"/>
      <c r="AD14" s="2437"/>
      <c r="AE14" s="2437"/>
      <c r="AF14" s="2437"/>
      <c r="AG14" s="2437"/>
      <c r="AH14" s="2438"/>
      <c r="AI14" s="216"/>
      <c r="AJ14" s="216"/>
      <c r="AK14" s="216"/>
      <c r="BJ14" s="208">
        <v>9</v>
      </c>
      <c r="BK14" s="208" t="s">
        <v>93</v>
      </c>
    </row>
    <row r="15" spans="1:63" ht="20.25" customHeight="1">
      <c r="A15" s="2395">
        <v>9</v>
      </c>
      <c r="B15" s="2396"/>
      <c r="C15" s="2419">
        <v>45609</v>
      </c>
      <c r="D15" s="2419"/>
      <c r="E15" s="2419"/>
      <c r="F15" s="2419"/>
      <c r="G15" s="2419"/>
      <c r="H15" s="2419"/>
      <c r="I15" s="2429" t="s">
        <v>1735</v>
      </c>
      <c r="J15" s="2430"/>
      <c r="K15" s="2430"/>
      <c r="L15" s="2430"/>
      <c r="M15" s="2430"/>
      <c r="N15" s="2430"/>
      <c r="O15" s="2430"/>
      <c r="P15" s="2431"/>
      <c r="Q15" s="2439" t="str">
        <f t="shared" si="0"/>
        <v>×</v>
      </c>
      <c r="R15" s="2440"/>
      <c r="S15" s="2440"/>
      <c r="T15" s="2432">
        <v>7</v>
      </c>
      <c r="U15" s="2433"/>
      <c r="V15" s="2434"/>
      <c r="W15" s="2400" t="str">
        <f t="shared" si="1"/>
        <v>台</v>
      </c>
      <c r="X15" s="2435"/>
      <c r="Y15" s="2400" t="str">
        <f t="shared" si="2"/>
        <v>＝</v>
      </c>
      <c r="Z15" s="2435"/>
      <c r="AA15" s="2436">
        <f t="shared" si="3"/>
        <v>36.939</v>
      </c>
      <c r="AB15" s="2437"/>
      <c r="AC15" s="2437"/>
      <c r="AD15" s="2437"/>
      <c r="AE15" s="2437"/>
      <c r="AF15" s="2437"/>
      <c r="AG15" s="2437"/>
      <c r="AH15" s="2438"/>
      <c r="AI15" s="216"/>
      <c r="AJ15" s="216"/>
      <c r="AK15" s="216"/>
      <c r="BJ15" s="208">
        <v>10</v>
      </c>
      <c r="BK15" s="208" t="s">
        <v>94</v>
      </c>
    </row>
    <row r="16" spans="1:63" s="40" customFormat="1" ht="20.25" customHeight="1">
      <c r="A16" s="2395">
        <v>10</v>
      </c>
      <c r="B16" s="2396"/>
      <c r="C16" s="2419">
        <v>45610</v>
      </c>
      <c r="D16" s="2419"/>
      <c r="E16" s="2419"/>
      <c r="F16" s="2419"/>
      <c r="G16" s="2419"/>
      <c r="H16" s="2419"/>
      <c r="I16" s="2429" t="s">
        <v>1735</v>
      </c>
      <c r="J16" s="2430"/>
      <c r="K16" s="2430"/>
      <c r="L16" s="2430"/>
      <c r="M16" s="2430"/>
      <c r="N16" s="2430"/>
      <c r="O16" s="2430"/>
      <c r="P16" s="2431"/>
      <c r="Q16" s="2439" t="str">
        <f t="shared" si="0"/>
        <v>×</v>
      </c>
      <c r="R16" s="2440"/>
      <c r="S16" s="2440"/>
      <c r="T16" s="2432">
        <v>2</v>
      </c>
      <c r="U16" s="2433"/>
      <c r="V16" s="2434"/>
      <c r="W16" s="2400" t="str">
        <f t="shared" si="1"/>
        <v>台</v>
      </c>
      <c r="X16" s="2435"/>
      <c r="Y16" s="2400" t="str">
        <f t="shared" si="2"/>
        <v>＝</v>
      </c>
      <c r="Z16" s="2435"/>
      <c r="AA16" s="2436">
        <f t="shared" si="3"/>
        <v>10.554</v>
      </c>
      <c r="AB16" s="2437"/>
      <c r="AC16" s="2437"/>
      <c r="AD16" s="2437"/>
      <c r="AE16" s="2437"/>
      <c r="AF16" s="2437"/>
      <c r="AG16" s="2437"/>
      <c r="AH16" s="2438"/>
      <c r="AI16" s="71"/>
      <c r="AJ16" s="71"/>
      <c r="AK16" s="71"/>
      <c r="BJ16" s="208">
        <v>11</v>
      </c>
      <c r="BK16" s="40" t="s">
        <v>95</v>
      </c>
    </row>
    <row r="17" spans="1:63" s="40" customFormat="1" ht="20.25" customHeight="1">
      <c r="A17" s="2395">
        <v>11</v>
      </c>
      <c r="B17" s="2396"/>
      <c r="C17" s="2419">
        <v>45611</v>
      </c>
      <c r="D17" s="2419"/>
      <c r="E17" s="2419"/>
      <c r="F17" s="2419"/>
      <c r="G17" s="2419"/>
      <c r="H17" s="2419"/>
      <c r="I17" s="2429" t="s">
        <v>1735</v>
      </c>
      <c r="J17" s="2430"/>
      <c r="K17" s="2430"/>
      <c r="L17" s="2430"/>
      <c r="M17" s="2430"/>
      <c r="N17" s="2430"/>
      <c r="O17" s="2430"/>
      <c r="P17" s="2431"/>
      <c r="Q17" s="2439" t="str">
        <f t="shared" si="0"/>
        <v>×</v>
      </c>
      <c r="R17" s="2440"/>
      <c r="S17" s="2440"/>
      <c r="T17" s="2432">
        <v>3</v>
      </c>
      <c r="U17" s="2433"/>
      <c r="V17" s="2434"/>
      <c r="W17" s="2400" t="str">
        <f t="shared" si="1"/>
        <v>台</v>
      </c>
      <c r="X17" s="2435"/>
      <c r="Y17" s="2400" t="str">
        <f t="shared" si="2"/>
        <v>＝</v>
      </c>
      <c r="Z17" s="2435"/>
      <c r="AA17" s="2436">
        <f t="shared" si="3"/>
        <v>15.831</v>
      </c>
      <c r="AB17" s="2437"/>
      <c r="AC17" s="2437"/>
      <c r="AD17" s="2437"/>
      <c r="AE17" s="2437"/>
      <c r="AF17" s="2437"/>
      <c r="AG17" s="2437"/>
      <c r="AH17" s="2438"/>
      <c r="AI17" s="71"/>
      <c r="AJ17" s="71"/>
      <c r="AK17" s="71"/>
      <c r="BJ17" s="208">
        <v>12</v>
      </c>
      <c r="BK17" s="40" t="s">
        <v>96</v>
      </c>
    </row>
    <row r="18" spans="1:63" s="40" customFormat="1" ht="20.25" customHeight="1">
      <c r="A18" s="2395">
        <v>12</v>
      </c>
      <c r="B18" s="2396"/>
      <c r="C18" s="2419">
        <v>45612</v>
      </c>
      <c r="D18" s="2419"/>
      <c r="E18" s="2419"/>
      <c r="F18" s="2419"/>
      <c r="G18" s="2419"/>
      <c r="H18" s="2419"/>
      <c r="I18" s="2429" t="s">
        <v>1735</v>
      </c>
      <c r="J18" s="2430"/>
      <c r="K18" s="2430"/>
      <c r="L18" s="2430"/>
      <c r="M18" s="2430"/>
      <c r="N18" s="2430"/>
      <c r="O18" s="2430"/>
      <c r="P18" s="2431"/>
      <c r="Q18" s="2439" t="str">
        <f t="shared" si="0"/>
        <v>×</v>
      </c>
      <c r="R18" s="2440"/>
      <c r="S18" s="2440"/>
      <c r="T18" s="2432">
        <v>2</v>
      </c>
      <c r="U18" s="2433"/>
      <c r="V18" s="2434"/>
      <c r="W18" s="2400" t="str">
        <f t="shared" si="1"/>
        <v>台</v>
      </c>
      <c r="X18" s="2435"/>
      <c r="Y18" s="2400" t="str">
        <f t="shared" si="2"/>
        <v>＝</v>
      </c>
      <c r="Z18" s="2435"/>
      <c r="AA18" s="2436">
        <f t="shared" si="3"/>
        <v>10.554</v>
      </c>
      <c r="AB18" s="2437"/>
      <c r="AC18" s="2437"/>
      <c r="AD18" s="2437"/>
      <c r="AE18" s="2437"/>
      <c r="AF18" s="2437"/>
      <c r="AG18" s="2437"/>
      <c r="AH18" s="2438"/>
      <c r="AI18" s="71"/>
      <c r="AJ18" s="71"/>
      <c r="AK18" s="71"/>
      <c r="BJ18" s="208">
        <v>13</v>
      </c>
      <c r="BK18" s="40" t="s">
        <v>97</v>
      </c>
    </row>
    <row r="19" spans="1:63" ht="20.25" customHeight="1">
      <c r="A19" s="2395">
        <v>13</v>
      </c>
      <c r="B19" s="2396"/>
      <c r="C19" s="2419">
        <v>45613</v>
      </c>
      <c r="D19" s="2419"/>
      <c r="E19" s="2419"/>
      <c r="F19" s="2419"/>
      <c r="G19" s="2419"/>
      <c r="H19" s="2419"/>
      <c r="I19" s="2429" t="s">
        <v>1735</v>
      </c>
      <c r="J19" s="2430"/>
      <c r="K19" s="2430"/>
      <c r="L19" s="2430"/>
      <c r="M19" s="2430"/>
      <c r="N19" s="2430"/>
      <c r="O19" s="2430"/>
      <c r="P19" s="2431"/>
      <c r="Q19" s="2439" t="str">
        <f t="shared" si="0"/>
        <v>×</v>
      </c>
      <c r="R19" s="2440"/>
      <c r="S19" s="2440"/>
      <c r="T19" s="2432">
        <v>1</v>
      </c>
      <c r="U19" s="2433"/>
      <c r="V19" s="2434"/>
      <c r="W19" s="2400" t="str">
        <f t="shared" si="1"/>
        <v>台</v>
      </c>
      <c r="X19" s="2435"/>
      <c r="Y19" s="2400" t="str">
        <f t="shared" si="2"/>
        <v>＝</v>
      </c>
      <c r="Z19" s="2435"/>
      <c r="AA19" s="2436">
        <f t="shared" si="3"/>
        <v>5.2770000000000001</v>
      </c>
      <c r="AB19" s="2437"/>
      <c r="AC19" s="2437"/>
      <c r="AD19" s="2437"/>
      <c r="AE19" s="2437"/>
      <c r="AF19" s="2437"/>
      <c r="AG19" s="2437"/>
      <c r="AH19" s="2438"/>
      <c r="BJ19" s="208">
        <v>14</v>
      </c>
      <c r="BK19" s="208" t="s">
        <v>98</v>
      </c>
    </row>
    <row r="20" spans="1:63" ht="20.25" customHeight="1">
      <c r="A20" s="2395">
        <v>14</v>
      </c>
      <c r="B20" s="2396"/>
      <c r="C20" s="2419"/>
      <c r="D20" s="2419"/>
      <c r="E20" s="2419"/>
      <c r="F20" s="2419"/>
      <c r="G20" s="2419"/>
      <c r="H20" s="2419"/>
      <c r="I20" s="2429"/>
      <c r="J20" s="2430"/>
      <c r="K20" s="2430"/>
      <c r="L20" s="2430"/>
      <c r="M20" s="2430"/>
      <c r="N20" s="2430"/>
      <c r="O20" s="2430"/>
      <c r="P20" s="2431"/>
      <c r="Q20" s="2439" t="str">
        <f t="shared" ref="Q20" si="4">IF(I20="","","×")</f>
        <v/>
      </c>
      <c r="R20" s="2440"/>
      <c r="S20" s="2440"/>
      <c r="T20" s="2432"/>
      <c r="U20" s="2433"/>
      <c r="V20" s="2434"/>
      <c r="W20" s="2400" t="str">
        <f t="shared" ref="W20" si="5">IF(I20="","","台")</f>
        <v/>
      </c>
      <c r="X20" s="2435"/>
      <c r="Y20" s="2400" t="str">
        <f t="shared" ref="Y20" si="6">IF(I20="","","＝")</f>
        <v/>
      </c>
      <c r="Z20" s="2435"/>
      <c r="AA20" s="2436">
        <f t="shared" ref="AA20" si="7">IF(I20=$AK$7,$AQ$7,IF(I20=$AK$8,$AQ$8,IF(I20=$AK$9,$AQ$9,IF(I20=$AK$10,$AQ$10,IF(I20=$AK$11,$AQ$11,0)))))*T20</f>
        <v>0</v>
      </c>
      <c r="AB20" s="2437"/>
      <c r="AC20" s="2437"/>
      <c r="AD20" s="2437"/>
      <c r="AE20" s="2437"/>
      <c r="AF20" s="2437"/>
      <c r="AG20" s="2437"/>
      <c r="AH20" s="2438"/>
    </row>
    <row r="21" spans="1:63" ht="20.25" customHeight="1">
      <c r="A21" s="2395">
        <v>15</v>
      </c>
      <c r="B21" s="2396"/>
      <c r="C21" s="2419"/>
      <c r="D21" s="2419"/>
      <c r="E21" s="2419"/>
      <c r="F21" s="2419"/>
      <c r="G21" s="2419"/>
      <c r="H21" s="2419"/>
      <c r="I21" s="2429"/>
      <c r="J21" s="2430"/>
      <c r="K21" s="2430"/>
      <c r="L21" s="2430"/>
      <c r="M21" s="2430"/>
      <c r="N21" s="2430"/>
      <c r="O21" s="2430"/>
      <c r="P21" s="2431"/>
      <c r="Q21" s="2439" t="str">
        <f t="shared" ref="Q21:Q36" si="8">IF(I21="","","×")</f>
        <v/>
      </c>
      <c r="R21" s="2440"/>
      <c r="S21" s="2440"/>
      <c r="T21" s="2432"/>
      <c r="U21" s="2433"/>
      <c r="V21" s="2434"/>
      <c r="W21" s="2400" t="str">
        <f t="shared" ref="W21:W36" si="9">IF(I21="","","台")</f>
        <v/>
      </c>
      <c r="X21" s="2435"/>
      <c r="Y21" s="2400" t="str">
        <f t="shared" ref="Y21:Y36" si="10">IF(I21="","","＝")</f>
        <v/>
      </c>
      <c r="Z21" s="2435"/>
      <c r="AA21" s="2436">
        <f t="shared" ref="AA21:AA36" si="11">IF(I21=$AK$7,$AQ$7,IF(I21=$AK$8,$AQ$8,IF(I21=$AK$9,$AQ$9,IF(I21=$AK$10,$AQ$10,IF(I21=$AK$11,$AQ$11,0)))))*T21</f>
        <v>0</v>
      </c>
      <c r="AB21" s="2437"/>
      <c r="AC21" s="2437"/>
      <c r="AD21" s="2437"/>
      <c r="AE21" s="2437"/>
      <c r="AF21" s="2437"/>
      <c r="AG21" s="2437"/>
      <c r="AH21" s="2438"/>
      <c r="AI21" s="216"/>
      <c r="AJ21" s="216"/>
      <c r="AK21" s="216"/>
    </row>
    <row r="22" spans="1:63" ht="20.25" customHeight="1">
      <c r="A22" s="2395">
        <v>16</v>
      </c>
      <c r="B22" s="2396"/>
      <c r="C22" s="2419"/>
      <c r="D22" s="2419"/>
      <c r="E22" s="2419"/>
      <c r="F22" s="2419"/>
      <c r="G22" s="2419"/>
      <c r="H22" s="2419"/>
      <c r="I22" s="2429"/>
      <c r="J22" s="2430"/>
      <c r="K22" s="2430"/>
      <c r="L22" s="2430"/>
      <c r="M22" s="2430"/>
      <c r="N22" s="2430"/>
      <c r="O22" s="2430"/>
      <c r="P22" s="2431"/>
      <c r="Q22" s="2439" t="str">
        <f t="shared" si="8"/>
        <v/>
      </c>
      <c r="R22" s="2440"/>
      <c r="S22" s="2440"/>
      <c r="T22" s="2432"/>
      <c r="U22" s="2433"/>
      <c r="V22" s="2434"/>
      <c r="W22" s="2400" t="str">
        <f t="shared" si="9"/>
        <v/>
      </c>
      <c r="X22" s="2435"/>
      <c r="Y22" s="2400" t="str">
        <f t="shared" si="10"/>
        <v/>
      </c>
      <c r="Z22" s="2435"/>
      <c r="AA22" s="2436">
        <f t="shared" si="11"/>
        <v>0</v>
      </c>
      <c r="AB22" s="2437"/>
      <c r="AC22" s="2437"/>
      <c r="AD22" s="2437"/>
      <c r="AE22" s="2437"/>
      <c r="AF22" s="2437"/>
      <c r="AG22" s="2437"/>
      <c r="AH22" s="2438"/>
      <c r="AI22" s="216"/>
      <c r="AJ22" s="216"/>
      <c r="AK22" s="216"/>
    </row>
    <row r="23" spans="1:63" ht="20.25" customHeight="1">
      <c r="A23" s="2395">
        <v>17</v>
      </c>
      <c r="B23" s="2396"/>
      <c r="C23" s="2419"/>
      <c r="D23" s="2419"/>
      <c r="E23" s="2419"/>
      <c r="F23" s="2419"/>
      <c r="G23" s="2419"/>
      <c r="H23" s="2419"/>
      <c r="I23" s="2429"/>
      <c r="J23" s="2430"/>
      <c r="K23" s="2430"/>
      <c r="L23" s="2430"/>
      <c r="M23" s="2430"/>
      <c r="N23" s="2430"/>
      <c r="O23" s="2430"/>
      <c r="P23" s="2431"/>
      <c r="Q23" s="2439" t="str">
        <f t="shared" si="8"/>
        <v/>
      </c>
      <c r="R23" s="2440"/>
      <c r="S23" s="2440"/>
      <c r="T23" s="2432"/>
      <c r="U23" s="2433"/>
      <c r="V23" s="2434"/>
      <c r="W23" s="2400" t="str">
        <f t="shared" si="9"/>
        <v/>
      </c>
      <c r="X23" s="2435"/>
      <c r="Y23" s="2400" t="str">
        <f t="shared" si="10"/>
        <v/>
      </c>
      <c r="Z23" s="2435"/>
      <c r="AA23" s="2436">
        <f t="shared" si="11"/>
        <v>0</v>
      </c>
      <c r="AB23" s="2437"/>
      <c r="AC23" s="2437"/>
      <c r="AD23" s="2437"/>
      <c r="AE23" s="2437"/>
      <c r="AF23" s="2437"/>
      <c r="AG23" s="2437"/>
      <c r="AH23" s="2438"/>
      <c r="AI23" s="216"/>
      <c r="AJ23" s="216"/>
      <c r="AK23" s="216"/>
    </row>
    <row r="24" spans="1:63" ht="20.25" customHeight="1">
      <c r="A24" s="2395">
        <v>18</v>
      </c>
      <c r="B24" s="2396"/>
      <c r="C24" s="2419"/>
      <c r="D24" s="2419"/>
      <c r="E24" s="2419"/>
      <c r="F24" s="2419"/>
      <c r="G24" s="2419"/>
      <c r="H24" s="2419"/>
      <c r="I24" s="2429"/>
      <c r="J24" s="2430"/>
      <c r="K24" s="2430"/>
      <c r="L24" s="2430"/>
      <c r="M24" s="2430"/>
      <c r="N24" s="2430"/>
      <c r="O24" s="2430"/>
      <c r="P24" s="2431"/>
      <c r="Q24" s="2439" t="str">
        <f t="shared" si="8"/>
        <v/>
      </c>
      <c r="R24" s="2440"/>
      <c r="S24" s="2440"/>
      <c r="T24" s="2432"/>
      <c r="U24" s="2433"/>
      <c r="V24" s="2434"/>
      <c r="W24" s="2400" t="str">
        <f t="shared" si="9"/>
        <v/>
      </c>
      <c r="X24" s="2435"/>
      <c r="Y24" s="2400" t="str">
        <f t="shared" si="10"/>
        <v/>
      </c>
      <c r="Z24" s="2435"/>
      <c r="AA24" s="2436">
        <f t="shared" si="11"/>
        <v>0</v>
      </c>
      <c r="AB24" s="2437"/>
      <c r="AC24" s="2437"/>
      <c r="AD24" s="2437"/>
      <c r="AE24" s="2437"/>
      <c r="AF24" s="2437"/>
      <c r="AG24" s="2437"/>
      <c r="AH24" s="2438"/>
      <c r="AI24" s="216"/>
      <c r="AJ24" s="216"/>
      <c r="AK24" s="216"/>
    </row>
    <row r="25" spans="1:63" ht="20.25" customHeight="1">
      <c r="A25" s="2395">
        <v>19</v>
      </c>
      <c r="B25" s="2396"/>
      <c r="C25" s="2419"/>
      <c r="D25" s="2419"/>
      <c r="E25" s="2419"/>
      <c r="F25" s="2419"/>
      <c r="G25" s="2419"/>
      <c r="H25" s="2419"/>
      <c r="I25" s="2429"/>
      <c r="J25" s="2430"/>
      <c r="K25" s="2430"/>
      <c r="L25" s="2430"/>
      <c r="M25" s="2430"/>
      <c r="N25" s="2430"/>
      <c r="O25" s="2430"/>
      <c r="P25" s="2431"/>
      <c r="Q25" s="2439" t="str">
        <f t="shared" si="8"/>
        <v/>
      </c>
      <c r="R25" s="2440"/>
      <c r="S25" s="2440"/>
      <c r="T25" s="2432"/>
      <c r="U25" s="2433"/>
      <c r="V25" s="2434"/>
      <c r="W25" s="2400" t="str">
        <f t="shared" si="9"/>
        <v/>
      </c>
      <c r="X25" s="2435"/>
      <c r="Y25" s="2400" t="str">
        <f t="shared" si="10"/>
        <v/>
      </c>
      <c r="Z25" s="2435"/>
      <c r="AA25" s="2436">
        <f t="shared" si="11"/>
        <v>0</v>
      </c>
      <c r="AB25" s="2437"/>
      <c r="AC25" s="2437"/>
      <c r="AD25" s="2437"/>
      <c r="AE25" s="2437"/>
      <c r="AF25" s="2437"/>
      <c r="AG25" s="2437"/>
      <c r="AH25" s="2438"/>
      <c r="AI25" s="216"/>
      <c r="AJ25" s="216"/>
      <c r="AK25" s="216"/>
    </row>
    <row r="26" spans="1:63" ht="20.25" customHeight="1">
      <c r="A26" s="2395">
        <v>20</v>
      </c>
      <c r="B26" s="2396"/>
      <c r="C26" s="2419"/>
      <c r="D26" s="2419"/>
      <c r="E26" s="2419"/>
      <c r="F26" s="2419"/>
      <c r="G26" s="2419"/>
      <c r="H26" s="2419"/>
      <c r="I26" s="2429"/>
      <c r="J26" s="2430"/>
      <c r="K26" s="2430"/>
      <c r="L26" s="2430"/>
      <c r="M26" s="2430"/>
      <c r="N26" s="2430"/>
      <c r="O26" s="2430"/>
      <c r="P26" s="2431"/>
      <c r="Q26" s="2439" t="str">
        <f t="shared" si="8"/>
        <v/>
      </c>
      <c r="R26" s="2440"/>
      <c r="S26" s="2440"/>
      <c r="T26" s="2432"/>
      <c r="U26" s="2433"/>
      <c r="V26" s="2434"/>
      <c r="W26" s="2400" t="str">
        <f t="shared" si="9"/>
        <v/>
      </c>
      <c r="X26" s="2435"/>
      <c r="Y26" s="2400" t="str">
        <f t="shared" si="10"/>
        <v/>
      </c>
      <c r="Z26" s="2435"/>
      <c r="AA26" s="2436">
        <f t="shared" si="11"/>
        <v>0</v>
      </c>
      <c r="AB26" s="2437"/>
      <c r="AC26" s="2437"/>
      <c r="AD26" s="2437"/>
      <c r="AE26" s="2437"/>
      <c r="AF26" s="2437"/>
      <c r="AG26" s="2437"/>
      <c r="AH26" s="2438"/>
      <c r="AI26" s="216"/>
      <c r="AJ26" s="216"/>
      <c r="AK26" s="216"/>
    </row>
    <row r="27" spans="1:63" ht="20.25" customHeight="1">
      <c r="A27" s="2395">
        <v>21</v>
      </c>
      <c r="B27" s="2396"/>
      <c r="C27" s="2419"/>
      <c r="D27" s="2419"/>
      <c r="E27" s="2419"/>
      <c r="F27" s="2419"/>
      <c r="G27" s="2419"/>
      <c r="H27" s="2419"/>
      <c r="I27" s="2429"/>
      <c r="J27" s="2430"/>
      <c r="K27" s="2430"/>
      <c r="L27" s="2430"/>
      <c r="M27" s="2430"/>
      <c r="N27" s="2430"/>
      <c r="O27" s="2430"/>
      <c r="P27" s="2431"/>
      <c r="Q27" s="2439" t="str">
        <f t="shared" si="8"/>
        <v/>
      </c>
      <c r="R27" s="2440"/>
      <c r="S27" s="2440"/>
      <c r="T27" s="2432"/>
      <c r="U27" s="2433"/>
      <c r="V27" s="2434"/>
      <c r="W27" s="2400" t="str">
        <f t="shared" si="9"/>
        <v/>
      </c>
      <c r="X27" s="2435"/>
      <c r="Y27" s="2400" t="str">
        <f t="shared" si="10"/>
        <v/>
      </c>
      <c r="Z27" s="2435"/>
      <c r="AA27" s="2436">
        <f t="shared" si="11"/>
        <v>0</v>
      </c>
      <c r="AB27" s="2437"/>
      <c r="AC27" s="2437"/>
      <c r="AD27" s="2437"/>
      <c r="AE27" s="2437"/>
      <c r="AF27" s="2437"/>
      <c r="AG27" s="2437"/>
      <c r="AH27" s="2438"/>
      <c r="AI27" s="216"/>
      <c r="AJ27" s="216"/>
      <c r="AK27" s="216"/>
    </row>
    <row r="28" spans="1:63" ht="20.25" customHeight="1">
      <c r="A28" s="2395">
        <v>22</v>
      </c>
      <c r="B28" s="2396"/>
      <c r="C28" s="2419"/>
      <c r="D28" s="2419"/>
      <c r="E28" s="2419"/>
      <c r="F28" s="2419"/>
      <c r="G28" s="2419"/>
      <c r="H28" s="2419"/>
      <c r="I28" s="2429"/>
      <c r="J28" s="2430"/>
      <c r="K28" s="2430"/>
      <c r="L28" s="2430"/>
      <c r="M28" s="2430"/>
      <c r="N28" s="2430"/>
      <c r="O28" s="2430"/>
      <c r="P28" s="2431"/>
      <c r="Q28" s="2439" t="str">
        <f t="shared" si="8"/>
        <v/>
      </c>
      <c r="R28" s="2440"/>
      <c r="S28" s="2440"/>
      <c r="T28" s="2432"/>
      <c r="U28" s="2433"/>
      <c r="V28" s="2434"/>
      <c r="W28" s="2400" t="str">
        <f t="shared" si="9"/>
        <v/>
      </c>
      <c r="X28" s="2435"/>
      <c r="Y28" s="2400" t="str">
        <f t="shared" si="10"/>
        <v/>
      </c>
      <c r="Z28" s="2435"/>
      <c r="AA28" s="2436">
        <f t="shared" si="11"/>
        <v>0</v>
      </c>
      <c r="AB28" s="2437"/>
      <c r="AC28" s="2437"/>
      <c r="AD28" s="2437"/>
      <c r="AE28" s="2437"/>
      <c r="AF28" s="2437"/>
      <c r="AG28" s="2437"/>
      <c r="AH28" s="2438"/>
      <c r="AI28" s="216"/>
      <c r="AJ28" s="216"/>
      <c r="AK28" s="216"/>
    </row>
    <row r="29" spans="1:63" ht="20.25" customHeight="1">
      <c r="A29" s="2395">
        <v>23</v>
      </c>
      <c r="B29" s="2396"/>
      <c r="C29" s="2419"/>
      <c r="D29" s="2419"/>
      <c r="E29" s="2419"/>
      <c r="F29" s="2419"/>
      <c r="G29" s="2419"/>
      <c r="H29" s="2419"/>
      <c r="I29" s="2429"/>
      <c r="J29" s="2430"/>
      <c r="K29" s="2430"/>
      <c r="L29" s="2430"/>
      <c r="M29" s="2430"/>
      <c r="N29" s="2430"/>
      <c r="O29" s="2430"/>
      <c r="P29" s="2431"/>
      <c r="Q29" s="2439" t="str">
        <f t="shared" si="8"/>
        <v/>
      </c>
      <c r="R29" s="2440"/>
      <c r="S29" s="2440"/>
      <c r="T29" s="2432"/>
      <c r="U29" s="2433"/>
      <c r="V29" s="2434"/>
      <c r="W29" s="2400" t="str">
        <f t="shared" si="9"/>
        <v/>
      </c>
      <c r="X29" s="2435"/>
      <c r="Y29" s="2400" t="str">
        <f t="shared" si="10"/>
        <v/>
      </c>
      <c r="Z29" s="2435"/>
      <c r="AA29" s="2436">
        <f t="shared" si="11"/>
        <v>0</v>
      </c>
      <c r="AB29" s="2437"/>
      <c r="AC29" s="2437"/>
      <c r="AD29" s="2437"/>
      <c r="AE29" s="2437"/>
      <c r="AF29" s="2437"/>
      <c r="AG29" s="2437"/>
      <c r="AH29" s="2438"/>
      <c r="AI29" s="216"/>
      <c r="AJ29" s="216"/>
      <c r="AK29" s="216"/>
    </row>
    <row r="30" spans="1:63" s="40" customFormat="1" ht="20.25" customHeight="1">
      <c r="A30" s="2395">
        <v>24</v>
      </c>
      <c r="B30" s="2396"/>
      <c r="C30" s="2419"/>
      <c r="D30" s="2419"/>
      <c r="E30" s="2419"/>
      <c r="F30" s="2419"/>
      <c r="G30" s="2419"/>
      <c r="H30" s="2419"/>
      <c r="I30" s="2429"/>
      <c r="J30" s="2430"/>
      <c r="K30" s="2430"/>
      <c r="L30" s="2430"/>
      <c r="M30" s="2430"/>
      <c r="N30" s="2430"/>
      <c r="O30" s="2430"/>
      <c r="P30" s="2431"/>
      <c r="Q30" s="2439" t="str">
        <f t="shared" si="8"/>
        <v/>
      </c>
      <c r="R30" s="2440"/>
      <c r="S30" s="2440"/>
      <c r="T30" s="2432"/>
      <c r="U30" s="2433"/>
      <c r="V30" s="2434"/>
      <c r="W30" s="2400" t="str">
        <f t="shared" si="9"/>
        <v/>
      </c>
      <c r="X30" s="2435"/>
      <c r="Y30" s="2400" t="str">
        <f t="shared" si="10"/>
        <v/>
      </c>
      <c r="Z30" s="2435"/>
      <c r="AA30" s="2436">
        <f t="shared" si="11"/>
        <v>0</v>
      </c>
      <c r="AB30" s="2437"/>
      <c r="AC30" s="2437"/>
      <c r="AD30" s="2437"/>
      <c r="AE30" s="2437"/>
      <c r="AF30" s="2437"/>
      <c r="AG30" s="2437"/>
      <c r="AH30" s="2438"/>
      <c r="AI30" s="71"/>
      <c r="AJ30" s="71"/>
      <c r="AK30" s="71"/>
      <c r="BJ30" s="208"/>
    </row>
    <row r="31" spans="1:63" s="40" customFormat="1" ht="20.25" customHeight="1">
      <c r="A31" s="2395">
        <v>25</v>
      </c>
      <c r="B31" s="2396"/>
      <c r="C31" s="2419"/>
      <c r="D31" s="2419"/>
      <c r="E31" s="2419"/>
      <c r="F31" s="2419"/>
      <c r="G31" s="2419"/>
      <c r="H31" s="2419"/>
      <c r="I31" s="2429"/>
      <c r="J31" s="2430"/>
      <c r="K31" s="2430"/>
      <c r="L31" s="2430"/>
      <c r="M31" s="2430"/>
      <c r="N31" s="2430"/>
      <c r="O31" s="2430"/>
      <c r="P31" s="2431"/>
      <c r="Q31" s="2439" t="str">
        <f t="shared" si="8"/>
        <v/>
      </c>
      <c r="R31" s="2440"/>
      <c r="S31" s="2440"/>
      <c r="T31" s="2432"/>
      <c r="U31" s="2433"/>
      <c r="V31" s="2434"/>
      <c r="W31" s="2400" t="str">
        <f t="shared" si="9"/>
        <v/>
      </c>
      <c r="X31" s="2435"/>
      <c r="Y31" s="2400" t="str">
        <f t="shared" si="10"/>
        <v/>
      </c>
      <c r="Z31" s="2435"/>
      <c r="AA31" s="2436">
        <f t="shared" si="11"/>
        <v>0</v>
      </c>
      <c r="AB31" s="2437"/>
      <c r="AC31" s="2437"/>
      <c r="AD31" s="2437"/>
      <c r="AE31" s="2437"/>
      <c r="AF31" s="2437"/>
      <c r="AG31" s="2437"/>
      <c r="AH31" s="2438"/>
      <c r="AI31" s="71"/>
      <c r="AJ31" s="71"/>
      <c r="AK31" s="71"/>
      <c r="BJ31" s="208"/>
    </row>
    <row r="32" spans="1:63" s="40" customFormat="1" ht="20.25" customHeight="1">
      <c r="A32" s="2395">
        <v>26</v>
      </c>
      <c r="B32" s="2396"/>
      <c r="C32" s="2419"/>
      <c r="D32" s="2419"/>
      <c r="E32" s="2419"/>
      <c r="F32" s="2419"/>
      <c r="G32" s="2419"/>
      <c r="H32" s="2419"/>
      <c r="I32" s="2429"/>
      <c r="J32" s="2430"/>
      <c r="K32" s="2430"/>
      <c r="L32" s="2430"/>
      <c r="M32" s="2430"/>
      <c r="N32" s="2430"/>
      <c r="O32" s="2430"/>
      <c r="P32" s="2431"/>
      <c r="Q32" s="2439" t="str">
        <f t="shared" si="8"/>
        <v/>
      </c>
      <c r="R32" s="2440"/>
      <c r="S32" s="2440"/>
      <c r="T32" s="2432"/>
      <c r="U32" s="2433"/>
      <c r="V32" s="2434"/>
      <c r="W32" s="2400" t="str">
        <f t="shared" si="9"/>
        <v/>
      </c>
      <c r="X32" s="2435"/>
      <c r="Y32" s="2400" t="str">
        <f t="shared" si="10"/>
        <v/>
      </c>
      <c r="Z32" s="2435"/>
      <c r="AA32" s="2436">
        <f t="shared" si="11"/>
        <v>0</v>
      </c>
      <c r="AB32" s="2437"/>
      <c r="AC32" s="2437"/>
      <c r="AD32" s="2437"/>
      <c r="AE32" s="2437"/>
      <c r="AF32" s="2437"/>
      <c r="AG32" s="2437"/>
      <c r="AH32" s="2438"/>
      <c r="AI32" s="71"/>
      <c r="AJ32" s="71"/>
      <c r="AK32" s="71"/>
      <c r="BJ32" s="208"/>
    </row>
    <row r="33" spans="1:37" ht="20.25" customHeight="1">
      <c r="A33" s="2395">
        <v>27</v>
      </c>
      <c r="B33" s="2396"/>
      <c r="C33" s="2419"/>
      <c r="D33" s="2419"/>
      <c r="E33" s="2419"/>
      <c r="F33" s="2419"/>
      <c r="G33" s="2419"/>
      <c r="H33" s="2419"/>
      <c r="I33" s="2429"/>
      <c r="J33" s="2430"/>
      <c r="K33" s="2430"/>
      <c r="L33" s="2430"/>
      <c r="M33" s="2430"/>
      <c r="N33" s="2430"/>
      <c r="O33" s="2430"/>
      <c r="P33" s="2431"/>
      <c r="Q33" s="2439" t="str">
        <f t="shared" si="8"/>
        <v/>
      </c>
      <c r="R33" s="2440"/>
      <c r="S33" s="2440"/>
      <c r="T33" s="2432"/>
      <c r="U33" s="2433"/>
      <c r="V33" s="2434"/>
      <c r="W33" s="2400" t="str">
        <f t="shared" si="9"/>
        <v/>
      </c>
      <c r="X33" s="2435"/>
      <c r="Y33" s="2400" t="str">
        <f t="shared" si="10"/>
        <v/>
      </c>
      <c r="Z33" s="2435"/>
      <c r="AA33" s="2436">
        <f t="shared" si="11"/>
        <v>0</v>
      </c>
      <c r="AB33" s="2437"/>
      <c r="AC33" s="2437"/>
      <c r="AD33" s="2437"/>
      <c r="AE33" s="2437"/>
      <c r="AF33" s="2437"/>
      <c r="AG33" s="2437"/>
      <c r="AH33" s="2438"/>
      <c r="AI33" s="216"/>
      <c r="AJ33" s="216"/>
      <c r="AK33" s="216"/>
    </row>
    <row r="34" spans="1:37" ht="20.25" customHeight="1">
      <c r="A34" s="2395">
        <v>28</v>
      </c>
      <c r="B34" s="2396"/>
      <c r="C34" s="2419"/>
      <c r="D34" s="2419"/>
      <c r="E34" s="2419"/>
      <c r="F34" s="2419"/>
      <c r="G34" s="2419"/>
      <c r="H34" s="2419"/>
      <c r="I34" s="2429"/>
      <c r="J34" s="2430"/>
      <c r="K34" s="2430"/>
      <c r="L34" s="2430"/>
      <c r="M34" s="2430"/>
      <c r="N34" s="2430"/>
      <c r="O34" s="2430"/>
      <c r="P34" s="2431"/>
      <c r="Q34" s="2439" t="str">
        <f t="shared" si="8"/>
        <v/>
      </c>
      <c r="R34" s="2440"/>
      <c r="S34" s="2440"/>
      <c r="T34" s="2432"/>
      <c r="U34" s="2433"/>
      <c r="V34" s="2434"/>
      <c r="W34" s="2400" t="str">
        <f t="shared" si="9"/>
        <v/>
      </c>
      <c r="X34" s="2435"/>
      <c r="Y34" s="2400" t="str">
        <f t="shared" si="10"/>
        <v/>
      </c>
      <c r="Z34" s="2435"/>
      <c r="AA34" s="2436">
        <f t="shared" si="11"/>
        <v>0</v>
      </c>
      <c r="AB34" s="2437"/>
      <c r="AC34" s="2437"/>
      <c r="AD34" s="2437"/>
      <c r="AE34" s="2437"/>
      <c r="AF34" s="2437"/>
      <c r="AG34" s="2437"/>
      <c r="AH34" s="2438"/>
      <c r="AI34" s="216"/>
      <c r="AJ34" s="216"/>
      <c r="AK34" s="216"/>
    </row>
    <row r="35" spans="1:37" ht="20.25" customHeight="1">
      <c r="A35" s="2395">
        <v>29</v>
      </c>
      <c r="B35" s="2396"/>
      <c r="C35" s="2419"/>
      <c r="D35" s="2419"/>
      <c r="E35" s="2419"/>
      <c r="F35" s="2419"/>
      <c r="G35" s="2419"/>
      <c r="H35" s="2419"/>
      <c r="I35" s="2429"/>
      <c r="J35" s="2430"/>
      <c r="K35" s="2430"/>
      <c r="L35" s="2430"/>
      <c r="M35" s="2430"/>
      <c r="N35" s="2430"/>
      <c r="O35" s="2430"/>
      <c r="P35" s="2431"/>
      <c r="Q35" s="2439" t="str">
        <f t="shared" si="8"/>
        <v/>
      </c>
      <c r="R35" s="2440"/>
      <c r="S35" s="2440"/>
      <c r="T35" s="2432"/>
      <c r="U35" s="2433"/>
      <c r="V35" s="2434"/>
      <c r="W35" s="2400" t="str">
        <f t="shared" si="9"/>
        <v/>
      </c>
      <c r="X35" s="2435"/>
      <c r="Y35" s="2400" t="str">
        <f t="shared" si="10"/>
        <v/>
      </c>
      <c r="Z35" s="2435"/>
      <c r="AA35" s="2436">
        <f t="shared" si="11"/>
        <v>0</v>
      </c>
      <c r="AB35" s="2437"/>
      <c r="AC35" s="2437"/>
      <c r="AD35" s="2437"/>
      <c r="AE35" s="2437"/>
      <c r="AF35" s="2437"/>
      <c r="AG35" s="2437"/>
      <c r="AH35" s="2438"/>
      <c r="AI35" s="216"/>
      <c r="AJ35" s="216"/>
      <c r="AK35" s="216"/>
    </row>
    <row r="36" spans="1:37" ht="20.25" customHeight="1">
      <c r="A36" s="2395">
        <v>30</v>
      </c>
      <c r="B36" s="2396"/>
      <c r="C36" s="2419"/>
      <c r="D36" s="2419"/>
      <c r="E36" s="2419"/>
      <c r="F36" s="2419"/>
      <c r="G36" s="2419"/>
      <c r="H36" s="2419"/>
      <c r="I36" s="2429"/>
      <c r="J36" s="2430"/>
      <c r="K36" s="2430"/>
      <c r="L36" s="2430"/>
      <c r="M36" s="2430"/>
      <c r="N36" s="2430"/>
      <c r="O36" s="2430"/>
      <c r="P36" s="2431"/>
      <c r="Q36" s="2439" t="str">
        <f t="shared" si="8"/>
        <v/>
      </c>
      <c r="R36" s="2440"/>
      <c r="S36" s="2440"/>
      <c r="T36" s="2432"/>
      <c r="U36" s="2433"/>
      <c r="V36" s="2434"/>
      <c r="W36" s="2400" t="str">
        <f t="shared" si="9"/>
        <v/>
      </c>
      <c r="X36" s="2435"/>
      <c r="Y36" s="2400" t="str">
        <f t="shared" si="10"/>
        <v/>
      </c>
      <c r="Z36" s="2435"/>
      <c r="AA36" s="2436">
        <f t="shared" si="11"/>
        <v>0</v>
      </c>
      <c r="AB36" s="2437"/>
      <c r="AC36" s="2437"/>
      <c r="AD36" s="2437"/>
      <c r="AE36" s="2437"/>
      <c r="AF36" s="2437"/>
      <c r="AG36" s="2437"/>
      <c r="AH36" s="2438"/>
      <c r="AI36" s="216"/>
      <c r="AJ36" s="216"/>
      <c r="AK36" s="216"/>
    </row>
    <row r="37" spans="1:37" ht="20.25" customHeight="1" thickBot="1">
      <c r="A37" s="2391" t="s">
        <v>65</v>
      </c>
      <c r="B37" s="2392"/>
      <c r="C37" s="2392"/>
      <c r="D37" s="2392"/>
      <c r="E37" s="2392"/>
      <c r="F37" s="2392"/>
      <c r="G37" s="2392"/>
      <c r="H37" s="2392"/>
      <c r="I37" s="2416">
        <f>SUM(I7:O36)</f>
        <v>0</v>
      </c>
      <c r="J37" s="2416"/>
      <c r="K37" s="2416"/>
      <c r="L37" s="2416"/>
      <c r="M37" s="2416"/>
      <c r="N37" s="2416"/>
      <c r="O37" s="2416"/>
      <c r="P37" s="2416"/>
      <c r="Q37" s="2416"/>
      <c r="R37" s="2416"/>
      <c r="S37" s="2416"/>
      <c r="T37" s="2447">
        <f>SUM(T7:V36)</f>
        <v>41</v>
      </c>
      <c r="U37" s="2416"/>
      <c r="V37" s="2416"/>
      <c r="W37" s="2450"/>
      <c r="X37" s="2451"/>
      <c r="Y37" s="2450"/>
      <c r="Z37" s="2451"/>
      <c r="AA37" s="2448">
        <f>SUM(AA7:AH36)</f>
        <v>209.13599999999997</v>
      </c>
      <c r="AB37" s="2416"/>
      <c r="AC37" s="2416"/>
      <c r="AD37" s="2416"/>
      <c r="AE37" s="2416"/>
      <c r="AF37" s="2416"/>
      <c r="AG37" s="2416"/>
      <c r="AH37" s="2449"/>
      <c r="AI37" s="216"/>
      <c r="AJ37" s="216"/>
      <c r="AK37" s="216"/>
    </row>
    <row r="38" spans="1:37" ht="7.5" customHeight="1">
      <c r="A38" s="218"/>
      <c r="B38" s="217"/>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17"/>
      <c r="AE38" s="217"/>
      <c r="AF38" s="217"/>
      <c r="AG38" s="217"/>
      <c r="AH38" s="217"/>
    </row>
  </sheetData>
  <mergeCells count="256">
    <mergeCell ref="I36:P36"/>
    <mergeCell ref="Q36:S36"/>
    <mergeCell ref="T36:V36"/>
    <mergeCell ref="W36:X36"/>
    <mergeCell ref="Y36:Z36"/>
    <mergeCell ref="AA36:AH36"/>
    <mergeCell ref="T37:V37"/>
    <mergeCell ref="Q37:S37"/>
    <mergeCell ref="I37:P37"/>
    <mergeCell ref="AA37:AH37"/>
    <mergeCell ref="W37:X37"/>
    <mergeCell ref="Y37:Z37"/>
    <mergeCell ref="I34:P34"/>
    <mergeCell ref="Q34:S34"/>
    <mergeCell ref="T34:V34"/>
    <mergeCell ref="W34:X34"/>
    <mergeCell ref="Y34:Z34"/>
    <mergeCell ref="AA34:AH34"/>
    <mergeCell ref="I35:P35"/>
    <mergeCell ref="Q35:S35"/>
    <mergeCell ref="T35:V35"/>
    <mergeCell ref="W35:X35"/>
    <mergeCell ref="Y35:Z35"/>
    <mergeCell ref="AA35:AH35"/>
    <mergeCell ref="I32:P32"/>
    <mergeCell ref="Q32:S32"/>
    <mergeCell ref="T32:V32"/>
    <mergeCell ref="W32:X32"/>
    <mergeCell ref="Y32:Z32"/>
    <mergeCell ref="AA32:AH32"/>
    <mergeCell ref="I33:P33"/>
    <mergeCell ref="Q33:S33"/>
    <mergeCell ref="T33:V33"/>
    <mergeCell ref="W33:X33"/>
    <mergeCell ref="Y33:Z33"/>
    <mergeCell ref="AA33:AH33"/>
    <mergeCell ref="I30:P30"/>
    <mergeCell ref="Q30:S30"/>
    <mergeCell ref="T30:V30"/>
    <mergeCell ref="W30:X30"/>
    <mergeCell ref="Y30:Z30"/>
    <mergeCell ref="AA30:AH30"/>
    <mergeCell ref="I31:P31"/>
    <mergeCell ref="Q31:S31"/>
    <mergeCell ref="T31:V31"/>
    <mergeCell ref="W31:X31"/>
    <mergeCell ref="Y31:Z31"/>
    <mergeCell ref="AA31:AH31"/>
    <mergeCell ref="I28:P28"/>
    <mergeCell ref="Q28:S28"/>
    <mergeCell ref="T28:V28"/>
    <mergeCell ref="W28:X28"/>
    <mergeCell ref="Y28:Z28"/>
    <mergeCell ref="AA28:AH28"/>
    <mergeCell ref="I29:P29"/>
    <mergeCell ref="Q29:S29"/>
    <mergeCell ref="T29:V29"/>
    <mergeCell ref="W29:X29"/>
    <mergeCell ref="Y29:Z29"/>
    <mergeCell ref="AA29:AH29"/>
    <mergeCell ref="I26:P26"/>
    <mergeCell ref="Q26:S26"/>
    <mergeCell ref="T26:V26"/>
    <mergeCell ref="W26:X26"/>
    <mergeCell ref="Y26:Z26"/>
    <mergeCell ref="AA26:AH26"/>
    <mergeCell ref="I27:P27"/>
    <mergeCell ref="Q27:S27"/>
    <mergeCell ref="T27:V27"/>
    <mergeCell ref="W27:X27"/>
    <mergeCell ref="Y27:Z27"/>
    <mergeCell ref="AA27:AH27"/>
    <mergeCell ref="I24:P24"/>
    <mergeCell ref="Q24:S24"/>
    <mergeCell ref="T24:V24"/>
    <mergeCell ref="W24:X24"/>
    <mergeCell ref="Y24:Z24"/>
    <mergeCell ref="AA24:AH24"/>
    <mergeCell ref="I25:P25"/>
    <mergeCell ref="Q25:S25"/>
    <mergeCell ref="T25:V25"/>
    <mergeCell ref="W25:X25"/>
    <mergeCell ref="Y25:Z25"/>
    <mergeCell ref="AA25:AH25"/>
    <mergeCell ref="I22:P22"/>
    <mergeCell ref="Q22:S22"/>
    <mergeCell ref="T22:V22"/>
    <mergeCell ref="W22:X22"/>
    <mergeCell ref="Y22:Z22"/>
    <mergeCell ref="AA22:AH22"/>
    <mergeCell ref="I23:P23"/>
    <mergeCell ref="Q23:S23"/>
    <mergeCell ref="T23:V23"/>
    <mergeCell ref="W23:X23"/>
    <mergeCell ref="Y23:Z23"/>
    <mergeCell ref="AA23:AH23"/>
    <mergeCell ref="I20:P20"/>
    <mergeCell ref="Q20:S20"/>
    <mergeCell ref="T20:V20"/>
    <mergeCell ref="W20:X20"/>
    <mergeCell ref="Y20:Z20"/>
    <mergeCell ref="AA20:AH20"/>
    <mergeCell ref="I21:P21"/>
    <mergeCell ref="Q21:S21"/>
    <mergeCell ref="T21:V21"/>
    <mergeCell ref="W21:X21"/>
    <mergeCell ref="Y21:Z21"/>
    <mergeCell ref="AA21:AH21"/>
    <mergeCell ref="I18:P18"/>
    <mergeCell ref="Q18:S18"/>
    <mergeCell ref="T18:V18"/>
    <mergeCell ref="W18:X18"/>
    <mergeCell ref="Y18:Z18"/>
    <mergeCell ref="AA18:AH18"/>
    <mergeCell ref="I19:P19"/>
    <mergeCell ref="Q19:S19"/>
    <mergeCell ref="T19:V19"/>
    <mergeCell ref="W19:X19"/>
    <mergeCell ref="Y19:Z19"/>
    <mergeCell ref="AA19:AH19"/>
    <mergeCell ref="I16:P16"/>
    <mergeCell ref="Q16:S16"/>
    <mergeCell ref="T16:V16"/>
    <mergeCell ref="W16:X16"/>
    <mergeCell ref="Y16:Z16"/>
    <mergeCell ref="AA16:AH16"/>
    <mergeCell ref="I17:P17"/>
    <mergeCell ref="Q17:S17"/>
    <mergeCell ref="T17:V17"/>
    <mergeCell ref="W17:X17"/>
    <mergeCell ref="Y17:Z17"/>
    <mergeCell ref="AA17:AH17"/>
    <mergeCell ref="I14:P14"/>
    <mergeCell ref="Q14:S14"/>
    <mergeCell ref="T14:V14"/>
    <mergeCell ref="W14:X14"/>
    <mergeCell ref="Y14:Z14"/>
    <mergeCell ref="AA14:AH14"/>
    <mergeCell ref="I15:P15"/>
    <mergeCell ref="Q15:S15"/>
    <mergeCell ref="T15:V15"/>
    <mergeCell ref="W15:X15"/>
    <mergeCell ref="Y15:Z15"/>
    <mergeCell ref="AA15:AH15"/>
    <mergeCell ref="I12:P12"/>
    <mergeCell ref="Q12:S12"/>
    <mergeCell ref="T12:V12"/>
    <mergeCell ref="W12:X12"/>
    <mergeCell ref="Y12:Z12"/>
    <mergeCell ref="AA12:AH12"/>
    <mergeCell ref="I13:P13"/>
    <mergeCell ref="Q13:S13"/>
    <mergeCell ref="T13:V13"/>
    <mergeCell ref="W13:X13"/>
    <mergeCell ref="Y13:Z13"/>
    <mergeCell ref="AA13:AH13"/>
    <mergeCell ref="Q10:S10"/>
    <mergeCell ref="T10:V10"/>
    <mergeCell ref="W10:X10"/>
    <mergeCell ref="Y10:Z10"/>
    <mergeCell ref="AA10:AH10"/>
    <mergeCell ref="I11:P11"/>
    <mergeCell ref="Q11:S11"/>
    <mergeCell ref="T11:V11"/>
    <mergeCell ref="W11:X11"/>
    <mergeCell ref="Y11:Z11"/>
    <mergeCell ref="AA11:AH11"/>
    <mergeCell ref="Q8:S8"/>
    <mergeCell ref="T8:V8"/>
    <mergeCell ref="W8:X8"/>
    <mergeCell ref="Y8:Z8"/>
    <mergeCell ref="AA8:AH8"/>
    <mergeCell ref="I9:P9"/>
    <mergeCell ref="Q9:S9"/>
    <mergeCell ref="T9:V9"/>
    <mergeCell ref="W9:X9"/>
    <mergeCell ref="Y9:Z9"/>
    <mergeCell ref="AA9:AH9"/>
    <mergeCell ref="I7:P7"/>
    <mergeCell ref="T7:V7"/>
    <mergeCell ref="W7:X7"/>
    <mergeCell ref="Y7:Z7"/>
    <mergeCell ref="AA7:AH7"/>
    <mergeCell ref="Q7:S7"/>
    <mergeCell ref="A6:B6"/>
    <mergeCell ref="C6:H6"/>
    <mergeCell ref="A3:AH3"/>
    <mergeCell ref="A4:D4"/>
    <mergeCell ref="M4:P4"/>
    <mergeCell ref="Y4:AH4"/>
    <mergeCell ref="E4:L4"/>
    <mergeCell ref="Q4:X4"/>
    <mergeCell ref="I6:AH6"/>
    <mergeCell ref="A7:B7"/>
    <mergeCell ref="C7:H7"/>
    <mergeCell ref="A8:B8"/>
    <mergeCell ref="C8:H8"/>
    <mergeCell ref="I8:P8"/>
    <mergeCell ref="A9:B9"/>
    <mergeCell ref="C9:H9"/>
    <mergeCell ref="A10:B10"/>
    <mergeCell ref="C10:H10"/>
    <mergeCell ref="A11:B11"/>
    <mergeCell ref="C11:H11"/>
    <mergeCell ref="I10:P10"/>
    <mergeCell ref="A12:B12"/>
    <mergeCell ref="C12:H12"/>
    <mergeCell ref="A13:B13"/>
    <mergeCell ref="C13:H13"/>
    <mergeCell ref="A14:B14"/>
    <mergeCell ref="C14:H14"/>
    <mergeCell ref="A15:B15"/>
    <mergeCell ref="C15:H15"/>
    <mergeCell ref="A16:B16"/>
    <mergeCell ref="C16:H16"/>
    <mergeCell ref="A17:B17"/>
    <mergeCell ref="C17:H17"/>
    <mergeCell ref="A18:B18"/>
    <mergeCell ref="C18:H18"/>
    <mergeCell ref="A19:B19"/>
    <mergeCell ref="C19:H19"/>
    <mergeCell ref="A20:B20"/>
    <mergeCell ref="C20:H20"/>
    <mergeCell ref="A21:B21"/>
    <mergeCell ref="C21:H21"/>
    <mergeCell ref="A22:B22"/>
    <mergeCell ref="C22:H22"/>
    <mergeCell ref="A23:B23"/>
    <mergeCell ref="C23:H23"/>
    <mergeCell ref="A24:B24"/>
    <mergeCell ref="C24:H24"/>
    <mergeCell ref="A25:B25"/>
    <mergeCell ref="C25:H25"/>
    <mergeCell ref="A26:B26"/>
    <mergeCell ref="C26:H26"/>
    <mergeCell ref="A27:B27"/>
    <mergeCell ref="C27:H27"/>
    <mergeCell ref="A28:B28"/>
    <mergeCell ref="C28:H28"/>
    <mergeCell ref="A29:B29"/>
    <mergeCell ref="C29:H29"/>
    <mergeCell ref="A30:B30"/>
    <mergeCell ref="C30:H30"/>
    <mergeCell ref="A31:B31"/>
    <mergeCell ref="C31:H31"/>
    <mergeCell ref="A32:B32"/>
    <mergeCell ref="C32:H32"/>
    <mergeCell ref="A33:B33"/>
    <mergeCell ref="C33:H33"/>
    <mergeCell ref="A34:B34"/>
    <mergeCell ref="C34:H34"/>
    <mergeCell ref="A37:H37"/>
    <mergeCell ref="A35:B35"/>
    <mergeCell ref="C35:H35"/>
    <mergeCell ref="A36:B36"/>
    <mergeCell ref="C36:H36"/>
  </mergeCells>
  <phoneticPr fontId="8"/>
  <dataValidations count="1">
    <dataValidation type="list" allowBlank="1" showInputMessage="1" showErrorMessage="1" sqref="I7:P36" xr:uid="{CF8C1023-8A52-439C-A7F7-E546253E702E}">
      <formula1>$AK$7:$AK$11</formula1>
    </dataValidation>
  </dataValidations>
  <printOptions horizontalCentered="1"/>
  <pageMargins left="0.78740157480314965" right="0.59055118110236227" top="0.78740157480314965" bottom="0.78740157480314965" header="0.51181102362204722" footer="0.51181102362204722"/>
  <pageSetup paperSize="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943A1-1F7A-43A7-AF6F-C8E1E7B8219D}">
  <sheetPr>
    <tabColor rgb="FF538DD5"/>
  </sheetPr>
  <dimension ref="A1:J62"/>
  <sheetViews>
    <sheetView view="pageBreakPreview" zoomScaleNormal="100" zoomScaleSheetLayoutView="100" workbookViewId="0">
      <selection activeCell="F5" sqref="F5"/>
    </sheetView>
  </sheetViews>
  <sheetFormatPr defaultRowHeight="13.5"/>
  <cols>
    <col min="11" max="11" width="15.625" customWidth="1"/>
  </cols>
  <sheetData>
    <row r="1" spans="1:10" s="734" customFormat="1" ht="13.5" customHeight="1">
      <c r="A1" t="s">
        <v>1620</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216"/>
      <c r="F19" s="216"/>
      <c r="G19" s="690"/>
      <c r="H19" s="690"/>
      <c r="I19" s="690"/>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c r="B23"/>
      <c r="C23" s="1053" t="s">
        <v>601</v>
      </c>
      <c r="D23" s="1053"/>
      <c r="E23" s="1053"/>
      <c r="F23" s="1053"/>
      <c r="G23" s="1053"/>
      <c r="H23"/>
      <c r="I23"/>
      <c r="J23"/>
    </row>
    <row r="24" spans="1:10" s="734" customFormat="1" ht="13.5" customHeight="1">
      <c r="A24"/>
      <c r="B24"/>
      <c r="C24" s="1053"/>
      <c r="D24" s="1053"/>
      <c r="E24" s="1053"/>
      <c r="F24" s="1053"/>
      <c r="G24" s="1053"/>
      <c r="H24"/>
      <c r="I24"/>
      <c r="J24"/>
    </row>
    <row r="25" spans="1:10" s="734" customFormat="1" ht="13.5" customHeight="1">
      <c r="A25"/>
      <c r="B25"/>
      <c r="C25" s="731"/>
      <c r="D25" s="1055"/>
      <c r="E25" s="1055"/>
      <c r="F25" s="1055"/>
      <c r="G25" s="731"/>
      <c r="H25"/>
      <c r="I25"/>
      <c r="J25"/>
    </row>
    <row r="26" spans="1:10" ht="13.5" customHeight="1">
      <c r="C26" s="731"/>
      <c r="D26" s="1055"/>
      <c r="E26" s="1055"/>
      <c r="F26" s="1055"/>
      <c r="G26" s="731"/>
    </row>
    <row r="27" spans="1:10" ht="13.5" customHeight="1"/>
    <row r="28" spans="1:10" ht="13.5" customHeight="1"/>
    <row r="29" spans="1:10" ht="13.5" customHeight="1"/>
    <row r="30" spans="1:10" ht="13.5" customHeight="1">
      <c r="B30" t="s">
        <v>1712</v>
      </c>
    </row>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18">
    <mergeCell ref="G45:H45"/>
    <mergeCell ref="G46:H46"/>
    <mergeCell ref="G47:H47"/>
    <mergeCell ref="G48:H48"/>
    <mergeCell ref="D25:F25"/>
    <mergeCell ref="D26:F26"/>
    <mergeCell ref="C23:G24"/>
    <mergeCell ref="B40:H40"/>
    <mergeCell ref="G42:H42"/>
    <mergeCell ref="G43:H43"/>
    <mergeCell ref="G44:H44"/>
    <mergeCell ref="E17:F17"/>
    <mergeCell ref="G17:I17"/>
    <mergeCell ref="H2:I2"/>
    <mergeCell ref="G5:I5"/>
    <mergeCell ref="A10:C10"/>
    <mergeCell ref="E15:F15"/>
    <mergeCell ref="G15:I15"/>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965A9-1019-48FF-8CF5-40DA18705F57}">
  <sheetPr>
    <tabColor theme="8" tint="0.59999389629810485"/>
  </sheetPr>
  <dimension ref="A1:J62"/>
  <sheetViews>
    <sheetView view="pageBreakPreview" zoomScaleNormal="100" zoomScaleSheetLayoutView="100" workbookViewId="0"/>
  </sheetViews>
  <sheetFormatPr defaultRowHeight="13.5"/>
  <cols>
    <col min="11" max="11" width="15.625" customWidth="1"/>
  </cols>
  <sheetData>
    <row r="1" spans="1:10" s="734" customFormat="1" ht="13.5" customHeight="1">
      <c r="A1" s="289" t="s">
        <v>1859</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c r="F19" s="1052"/>
      <c r="G19" s="1056"/>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s="1986" t="s">
        <v>1858</v>
      </c>
      <c r="B23" s="1986"/>
      <c r="C23" s="1986"/>
      <c r="D23" s="1986"/>
      <c r="E23" s="1986"/>
      <c r="F23" s="1986"/>
      <c r="G23" s="1986"/>
      <c r="H23" s="1986"/>
      <c r="I23" s="1986"/>
      <c r="J23"/>
    </row>
    <row r="24" spans="1:10" s="734" customFormat="1" ht="13.5" customHeight="1">
      <c r="A24" s="1986"/>
      <c r="B24" s="1986"/>
      <c r="C24" s="1986"/>
      <c r="D24" s="1986"/>
      <c r="E24" s="1986"/>
      <c r="F24" s="1986"/>
      <c r="G24" s="1986"/>
      <c r="H24" s="1986"/>
      <c r="I24" s="1986"/>
      <c r="J24"/>
    </row>
    <row r="25" spans="1:10" s="734" customFormat="1" ht="13.5" customHeight="1">
      <c r="A25"/>
      <c r="B25"/>
      <c r="C25"/>
      <c r="D25"/>
      <c r="E25"/>
      <c r="F25"/>
      <c r="G25"/>
      <c r="H25"/>
      <c r="I25"/>
      <c r="J25"/>
    </row>
    <row r="26" spans="1:10" ht="13.5" customHeight="1"/>
    <row r="27" spans="1:10" ht="13.5" customHeight="1"/>
    <row r="28" spans="1:10" ht="13.5" customHeight="1"/>
    <row r="29" spans="1:10" ht="13.5" customHeight="1"/>
    <row r="30" spans="1:10" ht="13.5" customHeight="1">
      <c r="B30" s="2079" t="s">
        <v>1726</v>
      </c>
      <c r="C30" s="2079"/>
      <c r="D30" s="2079"/>
      <c r="E30" s="2079"/>
      <c r="F30" s="2079"/>
      <c r="G30" s="2079"/>
      <c r="H30" s="2079"/>
      <c r="I30" s="781"/>
    </row>
    <row r="31" spans="1:10" ht="13.5" customHeight="1">
      <c r="B31" s="2079"/>
      <c r="C31" s="2079"/>
      <c r="D31" s="2079"/>
      <c r="E31" s="2079"/>
      <c r="F31" s="2079"/>
      <c r="G31" s="2079"/>
      <c r="H31" s="2079"/>
      <c r="I31" s="781"/>
    </row>
    <row r="32" spans="1:10" ht="13.5" customHeight="1">
      <c r="B32" s="781"/>
      <c r="C32" s="781"/>
      <c r="D32" s="781"/>
      <c r="E32" s="781"/>
      <c r="F32" s="781"/>
      <c r="G32" s="781"/>
      <c r="H32" s="781"/>
      <c r="I32" s="781"/>
    </row>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19">
    <mergeCell ref="G44:H44"/>
    <mergeCell ref="G45:H45"/>
    <mergeCell ref="G46:H46"/>
    <mergeCell ref="G47:H47"/>
    <mergeCell ref="G48:H48"/>
    <mergeCell ref="G43:H43"/>
    <mergeCell ref="H2:I2"/>
    <mergeCell ref="G5:I5"/>
    <mergeCell ref="A10:C10"/>
    <mergeCell ref="E15:F15"/>
    <mergeCell ref="G15:I15"/>
    <mergeCell ref="E17:F17"/>
    <mergeCell ref="G17:I17"/>
    <mergeCell ref="E19:F19"/>
    <mergeCell ref="G19:I19"/>
    <mergeCell ref="A23:I24"/>
    <mergeCell ref="B40:H40"/>
    <mergeCell ref="G42:H42"/>
    <mergeCell ref="B30:H31"/>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8" tint="0.59999389629810485"/>
  </sheetPr>
  <dimension ref="A1:V114"/>
  <sheetViews>
    <sheetView view="pageBreakPreview" topLeftCell="A19" zoomScaleNormal="100" workbookViewId="0">
      <selection activeCell="F53" sqref="F53"/>
    </sheetView>
  </sheetViews>
  <sheetFormatPr defaultRowHeight="13.5"/>
  <sheetData>
    <row r="1" spans="1:22" ht="18" customHeight="1">
      <c r="A1" t="s">
        <v>1258</v>
      </c>
    </row>
    <row r="2" spans="1:22" ht="18" customHeight="1">
      <c r="E2" s="2080" t="s">
        <v>541</v>
      </c>
      <c r="F2" s="2080"/>
      <c r="H2" s="46"/>
      <c r="I2" s="46"/>
      <c r="J2" s="46"/>
    </row>
    <row r="3" spans="1:22" ht="18" customHeight="1">
      <c r="E3" s="2122" t="str">
        <f>基礎情報!B11</f>
        <v>有限会社海老名工務店</v>
      </c>
      <c r="F3" s="2122"/>
      <c r="G3" s="2122"/>
      <c r="H3" s="2122"/>
      <c r="I3" s="2122"/>
      <c r="J3" s="2122"/>
    </row>
    <row r="4" spans="1:22" ht="18" customHeight="1">
      <c r="E4" s="2122" t="str">
        <f>基礎情報!B13</f>
        <v>代表取締役</v>
      </c>
      <c r="F4" s="2122"/>
      <c r="G4" s="2123" t="str">
        <f>基礎情報!B14</f>
        <v>海老名　花子</v>
      </c>
      <c r="H4" s="2123"/>
      <c r="I4" s="2123"/>
      <c r="J4" s="297"/>
    </row>
    <row r="5" spans="1:22" ht="18" customHeight="1">
      <c r="E5" s="2080" t="s">
        <v>243</v>
      </c>
      <c r="F5" s="2080"/>
      <c r="G5" s="2123" t="str">
        <f>基礎情報!B15</f>
        <v>海老名　華子</v>
      </c>
      <c r="H5" s="2123"/>
      <c r="I5" s="2123"/>
      <c r="J5" s="297"/>
    </row>
    <row r="6" spans="1:22" ht="18" customHeight="1" thickBot="1">
      <c r="H6" s="45"/>
      <c r="I6" s="68"/>
      <c r="J6" s="45"/>
      <c r="L6" s="5"/>
    </row>
    <row r="7" spans="1:22" ht="30" customHeight="1">
      <c r="A7" s="2452" t="s">
        <v>307</v>
      </c>
      <c r="B7" s="2453"/>
      <c r="C7" s="2453"/>
      <c r="D7" s="2463" t="s">
        <v>1710</v>
      </c>
      <c r="E7" s="2463"/>
      <c r="F7" s="2463"/>
      <c r="G7" s="2463"/>
      <c r="H7" s="2459" t="s">
        <v>308</v>
      </c>
      <c r="I7" s="2459"/>
      <c r="J7" s="2460"/>
    </row>
    <row r="8" spans="1:22" ht="30" customHeight="1" thickBot="1">
      <c r="A8" s="2454"/>
      <c r="B8" s="2455"/>
      <c r="C8" s="2455"/>
      <c r="D8" s="2464"/>
      <c r="E8" s="2464"/>
      <c r="F8" s="2464"/>
      <c r="G8" s="2464"/>
      <c r="H8" s="2461"/>
      <c r="I8" s="2461"/>
      <c r="J8" s="2462"/>
      <c r="M8" s="79"/>
      <c r="N8" s="11"/>
      <c r="O8" s="11"/>
      <c r="P8" s="11"/>
      <c r="Q8" s="11"/>
      <c r="R8" s="11"/>
      <c r="S8" s="11"/>
      <c r="T8" s="11"/>
      <c r="U8" s="11"/>
      <c r="V8" s="11"/>
    </row>
    <row r="9" spans="1:22" ht="30" customHeight="1">
      <c r="A9" s="2114" t="s">
        <v>26</v>
      </c>
      <c r="B9" s="2115"/>
      <c r="C9" s="2456" t="str">
        <f>基礎情報!B3</f>
        <v>海老名○○○工事</v>
      </c>
      <c r="D9" s="2457"/>
      <c r="E9" s="2457"/>
      <c r="F9" s="2457"/>
      <c r="G9" s="2457"/>
      <c r="H9" s="2457"/>
      <c r="I9" s="2457"/>
      <c r="J9" s="2458"/>
      <c r="M9" s="11"/>
      <c r="N9" s="11"/>
      <c r="O9" s="11"/>
      <c r="P9" s="11"/>
      <c r="Q9" s="11"/>
      <c r="R9" s="11"/>
      <c r="S9" s="11"/>
      <c r="T9" s="11"/>
      <c r="U9" s="11"/>
      <c r="V9" s="11"/>
    </row>
    <row r="10" spans="1:22" ht="30" customHeight="1">
      <c r="A10" s="2121" t="s">
        <v>195</v>
      </c>
      <c r="B10" s="1201"/>
      <c r="C10" s="2119" t="s">
        <v>1700</v>
      </c>
      <c r="D10" s="2119"/>
      <c r="E10" s="2119"/>
      <c r="F10" s="2119"/>
      <c r="G10" s="2119"/>
      <c r="H10" s="2119"/>
      <c r="I10" s="2119"/>
      <c r="J10" s="2120"/>
    </row>
    <row r="11" spans="1:22" ht="30" customHeight="1">
      <c r="A11" s="2121" t="s">
        <v>204</v>
      </c>
      <c r="B11" s="1201"/>
      <c r="C11" s="2119" t="s">
        <v>1701</v>
      </c>
      <c r="D11" s="2119"/>
      <c r="E11" s="2119"/>
      <c r="F11" s="2119"/>
      <c r="G11" s="2119"/>
      <c r="H11" s="2119"/>
      <c r="I11" s="2119"/>
      <c r="J11" s="2120"/>
    </row>
    <row r="12" spans="1:22" ht="30" customHeight="1">
      <c r="A12" s="2121" t="s">
        <v>196</v>
      </c>
      <c r="B12" s="1201"/>
      <c r="C12" s="2119" t="s">
        <v>1702</v>
      </c>
      <c r="D12" s="2119"/>
      <c r="E12" s="2119"/>
      <c r="F12" s="2119"/>
      <c r="G12" s="2119"/>
      <c r="H12" s="2119"/>
      <c r="I12" s="2119"/>
      <c r="J12" s="2120"/>
    </row>
    <row r="13" spans="1:22" s="7" customFormat="1" ht="30" customHeight="1" thickBot="1">
      <c r="A13" s="2121" t="s">
        <v>194</v>
      </c>
      <c r="B13" s="1201"/>
      <c r="C13" s="2119" t="s">
        <v>1703</v>
      </c>
      <c r="D13" s="2119"/>
      <c r="E13" s="2119"/>
      <c r="F13" s="2119"/>
      <c r="G13" s="2119"/>
      <c r="H13" s="2119"/>
      <c r="I13" s="2119"/>
      <c r="J13" s="2120"/>
    </row>
    <row r="14" spans="1:22" ht="15" customHeight="1">
      <c r="A14" s="2105" t="s">
        <v>197</v>
      </c>
      <c r="B14" s="2108"/>
      <c r="C14" s="2108"/>
      <c r="D14" s="2108"/>
      <c r="E14" s="2108"/>
      <c r="F14" s="2108"/>
      <c r="G14" s="2108"/>
      <c r="H14" s="2108"/>
      <c r="I14" s="2108"/>
      <c r="J14" s="2109"/>
    </row>
    <row r="15" spans="1:22" ht="15" customHeight="1">
      <c r="A15" s="2106"/>
      <c r="B15" s="2112" t="s">
        <v>1704</v>
      </c>
      <c r="C15" s="2112"/>
      <c r="D15" s="2112"/>
      <c r="E15" s="2112"/>
      <c r="F15" s="2112"/>
      <c r="G15" s="2112"/>
      <c r="H15" s="2112"/>
      <c r="I15" s="2112"/>
      <c r="J15" s="2113"/>
    </row>
    <row r="16" spans="1:22" ht="15" customHeight="1">
      <c r="A16" s="2106"/>
      <c r="B16" s="2112"/>
      <c r="C16" s="2112"/>
      <c r="D16" s="2112"/>
      <c r="E16" s="2112"/>
      <c r="F16" s="2112"/>
      <c r="G16" s="2112"/>
      <c r="H16" s="2112"/>
      <c r="I16" s="2112"/>
      <c r="J16" s="2113"/>
    </row>
    <row r="17" spans="1:10" ht="15" customHeight="1">
      <c r="A17" s="2106"/>
      <c r="B17" s="2112"/>
      <c r="C17" s="2112"/>
      <c r="D17" s="2112"/>
      <c r="E17" s="2112"/>
      <c r="F17" s="2112"/>
      <c r="G17" s="2112"/>
      <c r="H17" s="2112"/>
      <c r="I17" s="2112"/>
      <c r="J17" s="2113"/>
    </row>
    <row r="18" spans="1:10" ht="15" customHeight="1">
      <c r="A18" s="2106"/>
      <c r="B18" s="2112" t="s">
        <v>1705</v>
      </c>
      <c r="C18" s="2112"/>
      <c r="D18" s="2112"/>
      <c r="E18" s="2112"/>
      <c r="F18" s="2112"/>
      <c r="G18" s="2112"/>
      <c r="H18" s="2112"/>
      <c r="I18" s="2112"/>
      <c r="J18" s="2113"/>
    </row>
    <row r="19" spans="1:10" ht="15" customHeight="1">
      <c r="A19" s="2106"/>
      <c r="B19" s="2112" t="s">
        <v>1706</v>
      </c>
      <c r="C19" s="2112"/>
      <c r="D19" s="2112"/>
      <c r="E19" s="2112"/>
      <c r="F19" s="2112"/>
      <c r="G19" s="2112"/>
      <c r="H19" s="2112"/>
      <c r="I19" s="2112"/>
      <c r="J19" s="2113"/>
    </row>
    <row r="20" spans="1:10" ht="15" customHeight="1">
      <c r="A20" s="2106"/>
      <c r="B20" s="2112" t="s">
        <v>1707</v>
      </c>
      <c r="C20" s="2112"/>
      <c r="D20" s="2112"/>
      <c r="E20" s="2112"/>
      <c r="F20" s="2112"/>
      <c r="G20" s="2112"/>
      <c r="H20" s="2112"/>
      <c r="I20" s="2112"/>
      <c r="J20" s="2113"/>
    </row>
    <row r="21" spans="1:10" ht="15" customHeight="1">
      <c r="A21" s="2106"/>
      <c r="B21" s="2112" t="s">
        <v>1708</v>
      </c>
      <c r="C21" s="2112"/>
      <c r="D21" s="2112"/>
      <c r="E21" s="2112"/>
      <c r="F21" s="2112"/>
      <c r="G21" s="2112"/>
      <c r="H21" s="2112"/>
      <c r="I21" s="2112"/>
      <c r="J21" s="2113"/>
    </row>
    <row r="22" spans="1:10" ht="15" customHeight="1">
      <c r="A22" s="2106"/>
      <c r="B22" s="2112"/>
      <c r="C22" s="2112"/>
      <c r="D22" s="2112"/>
      <c r="E22" s="2112"/>
      <c r="F22" s="2112"/>
      <c r="G22" s="2112"/>
      <c r="H22" s="2112"/>
      <c r="I22" s="2112"/>
      <c r="J22" s="2113"/>
    </row>
    <row r="23" spans="1:10" ht="15" customHeight="1">
      <c r="A23" s="2106"/>
      <c r="B23" s="2112" t="s">
        <v>1709</v>
      </c>
      <c r="C23" s="2112"/>
      <c r="D23" s="2112"/>
      <c r="E23" s="2112"/>
      <c r="F23" s="2112"/>
      <c r="G23" s="2112"/>
      <c r="H23" s="2112"/>
      <c r="I23" s="2112"/>
      <c r="J23" s="2113"/>
    </row>
    <row r="24" spans="1:10" ht="15" customHeight="1">
      <c r="A24" s="2106"/>
      <c r="B24" s="2099"/>
      <c r="C24" s="2099"/>
      <c r="D24" s="2099"/>
      <c r="E24" s="2099"/>
      <c r="F24" s="2099"/>
      <c r="G24" s="2099"/>
      <c r="H24" s="2099"/>
      <c r="I24" s="2099"/>
      <c r="J24" s="2100"/>
    </row>
    <row r="25" spans="1:10" ht="15" customHeight="1">
      <c r="A25" s="2106"/>
      <c r="B25" s="2099"/>
      <c r="C25" s="2099"/>
      <c r="D25" s="2099"/>
      <c r="E25" s="2099"/>
      <c r="F25" s="2099"/>
      <c r="G25" s="2099"/>
      <c r="H25" s="2099"/>
      <c r="I25" s="2099"/>
      <c r="J25" s="2100"/>
    </row>
    <row r="26" spans="1:10" ht="15" customHeight="1">
      <c r="A26" s="2106"/>
      <c r="B26" s="2099"/>
      <c r="C26" s="2099"/>
      <c r="D26" s="2099"/>
      <c r="E26" s="2099"/>
      <c r="F26" s="2099"/>
      <c r="G26" s="2099"/>
      <c r="H26" s="2099"/>
      <c r="I26" s="2099"/>
      <c r="J26" s="2100"/>
    </row>
    <row r="27" spans="1:10" ht="15" customHeight="1">
      <c r="A27" s="2106"/>
      <c r="B27" s="2099"/>
      <c r="C27" s="2099"/>
      <c r="D27" s="2099"/>
      <c r="E27" s="2099"/>
      <c r="F27" s="2099"/>
      <c r="G27" s="2099"/>
      <c r="H27" s="2099"/>
      <c r="I27" s="2099"/>
      <c r="J27" s="2100"/>
    </row>
    <row r="28" spans="1:10" ht="15" customHeight="1">
      <c r="A28" s="2106"/>
      <c r="B28" s="2099"/>
      <c r="C28" s="2099"/>
      <c r="D28" s="2099"/>
      <c r="E28" s="2099"/>
      <c r="F28" s="2099"/>
      <c r="G28" s="2099"/>
      <c r="H28" s="2099"/>
      <c r="I28" s="2099"/>
      <c r="J28" s="2100"/>
    </row>
    <row r="29" spans="1:10" ht="15" customHeight="1">
      <c r="A29" s="2106"/>
      <c r="B29" s="2099"/>
      <c r="C29" s="2099"/>
      <c r="D29" s="2099"/>
      <c r="E29" s="2099"/>
      <c r="F29" s="2099"/>
      <c r="G29" s="2099"/>
      <c r="H29" s="2099"/>
      <c r="I29" s="2099"/>
      <c r="J29" s="2100"/>
    </row>
    <row r="30" spans="1:10" ht="15" customHeight="1">
      <c r="A30" s="2106"/>
      <c r="B30" s="2099"/>
      <c r="C30" s="2099"/>
      <c r="D30" s="2099"/>
      <c r="E30" s="2099"/>
      <c r="F30" s="2099"/>
      <c r="G30" s="2099"/>
      <c r="H30" s="2099"/>
      <c r="I30" s="2099"/>
      <c r="J30" s="2100"/>
    </row>
    <row r="31" spans="1:10" ht="15" customHeight="1">
      <c r="A31" s="2106"/>
      <c r="B31" s="2099"/>
      <c r="C31" s="2099"/>
      <c r="D31" s="2099"/>
      <c r="E31" s="2099"/>
      <c r="F31" s="2099"/>
      <c r="G31" s="2099"/>
      <c r="H31" s="2099"/>
      <c r="I31" s="2099"/>
      <c r="J31" s="2100"/>
    </row>
    <row r="32" spans="1:10" ht="15" customHeight="1">
      <c r="A32" s="2106"/>
      <c r="B32" s="2099"/>
      <c r="C32" s="2099"/>
      <c r="D32" s="2099"/>
      <c r="E32" s="2099"/>
      <c r="F32" s="2099"/>
      <c r="G32" s="2099"/>
      <c r="H32" s="2099"/>
      <c r="I32" s="2099"/>
      <c r="J32" s="2100"/>
    </row>
    <row r="33" spans="1:10" ht="15" customHeight="1">
      <c r="A33" s="2106"/>
      <c r="B33" s="2099"/>
      <c r="C33" s="2099"/>
      <c r="D33" s="2099"/>
      <c r="E33" s="2099"/>
      <c r="F33" s="2099"/>
      <c r="G33" s="2099"/>
      <c r="H33" s="2099"/>
      <c r="I33" s="2099"/>
      <c r="J33" s="2100"/>
    </row>
    <row r="34" spans="1:10" ht="15" customHeight="1">
      <c r="A34" s="2106"/>
      <c r="B34" s="2099"/>
      <c r="C34" s="2099"/>
      <c r="D34" s="2099"/>
      <c r="E34" s="2099"/>
      <c r="F34" s="2099"/>
      <c r="G34" s="2099"/>
      <c r="H34" s="2099"/>
      <c r="I34" s="2099"/>
      <c r="J34" s="2100"/>
    </row>
    <row r="35" spans="1:10" ht="15" customHeight="1">
      <c r="A35" s="2106"/>
      <c r="B35" s="2099"/>
      <c r="C35" s="2099"/>
      <c r="D35" s="2099"/>
      <c r="E35" s="2099"/>
      <c r="F35" s="2099"/>
      <c r="G35" s="2099"/>
      <c r="H35" s="2099"/>
      <c r="I35" s="2099"/>
      <c r="J35" s="2100"/>
    </row>
    <row r="36" spans="1:10" ht="15" customHeight="1">
      <c r="A36" s="2106"/>
      <c r="B36" s="2099"/>
      <c r="C36" s="2099"/>
      <c r="D36" s="2099"/>
      <c r="E36" s="2099"/>
      <c r="F36" s="2099"/>
      <c r="G36" s="2099"/>
      <c r="H36" s="2099"/>
      <c r="I36" s="2099"/>
      <c r="J36" s="2100"/>
    </row>
    <row r="37" spans="1:10" ht="15" customHeight="1">
      <c r="A37" s="2106"/>
      <c r="B37" s="2099"/>
      <c r="C37" s="2099"/>
      <c r="D37" s="2099"/>
      <c r="E37" s="2099"/>
      <c r="F37" s="2099"/>
      <c r="G37" s="2099"/>
      <c r="H37" s="2099"/>
      <c r="I37" s="2099"/>
      <c r="J37" s="2100"/>
    </row>
    <row r="38" spans="1:10" ht="15" customHeight="1">
      <c r="A38" s="2106"/>
      <c r="B38" s="2099"/>
      <c r="C38" s="2099"/>
      <c r="D38" s="2099"/>
      <c r="E38" s="2099"/>
      <c r="F38" s="2099"/>
      <c r="G38" s="2099"/>
      <c r="H38" s="2099"/>
      <c r="I38" s="2099"/>
      <c r="J38" s="2100"/>
    </row>
    <row r="39" spans="1:10" ht="15" customHeight="1">
      <c r="A39" s="2106"/>
      <c r="B39" s="2099"/>
      <c r="C39" s="2099"/>
      <c r="D39" s="2099"/>
      <c r="E39" s="2099"/>
      <c r="F39" s="2099"/>
      <c r="G39" s="2099"/>
      <c r="H39" s="2099"/>
      <c r="I39" s="2099"/>
      <c r="J39" s="2100"/>
    </row>
    <row r="40" spans="1:10" ht="15" customHeight="1">
      <c r="A40" s="2106"/>
      <c r="B40" s="2099"/>
      <c r="C40" s="2099"/>
      <c r="D40" s="2099"/>
      <c r="E40" s="2099"/>
      <c r="F40" s="2099"/>
      <c r="G40" s="2099"/>
      <c r="H40" s="2099"/>
      <c r="I40" s="2099"/>
      <c r="J40" s="2100"/>
    </row>
    <row r="41" spans="1:10" ht="15" customHeight="1">
      <c r="A41" s="2465" t="s">
        <v>198</v>
      </c>
      <c r="B41" s="2466"/>
      <c r="C41" s="2466"/>
      <c r="D41" s="2466"/>
      <c r="E41" s="2466"/>
      <c r="F41" s="2466"/>
      <c r="G41" s="2466"/>
      <c r="H41" s="2466"/>
      <c r="I41" s="2466"/>
      <c r="J41" s="2467"/>
    </row>
    <row r="42" spans="1:10" ht="15" customHeight="1">
      <c r="A42" s="2106"/>
      <c r="B42" s="2101" t="s">
        <v>1860</v>
      </c>
      <c r="C42" s="2101"/>
      <c r="D42" s="2101"/>
      <c r="E42" s="2101"/>
      <c r="F42" s="2101"/>
      <c r="G42" s="2101"/>
      <c r="H42" s="2101"/>
      <c r="I42" s="2101"/>
      <c r="J42" s="2102"/>
    </row>
    <row r="43" spans="1:10" ht="15" customHeight="1" thickBot="1">
      <c r="A43" s="2107"/>
      <c r="B43" s="2103"/>
      <c r="C43" s="2103"/>
      <c r="D43" s="2103"/>
      <c r="E43" s="2103"/>
      <c r="F43" s="2103"/>
      <c r="G43" s="2103"/>
      <c r="H43" s="2103"/>
      <c r="I43" s="2103"/>
      <c r="J43" s="2104"/>
    </row>
    <row r="44" spans="1:10" ht="15" customHeight="1">
      <c r="A44" s="49"/>
      <c r="B44" s="49"/>
      <c r="C44" s="49"/>
      <c r="D44" s="49"/>
      <c r="E44" s="49"/>
      <c r="F44" s="46"/>
      <c r="G44" s="46"/>
      <c r="H44" s="48"/>
      <c r="I44" s="46"/>
      <c r="J44" s="46"/>
    </row>
    <row r="45" spans="1:10" ht="15" customHeight="1">
      <c r="A45" s="49"/>
      <c r="B45" s="49"/>
      <c r="C45" s="49"/>
      <c r="D45" s="49"/>
      <c r="E45" s="49"/>
      <c r="F45" s="49"/>
      <c r="G45" s="49"/>
      <c r="H45" s="49"/>
      <c r="I45" s="49"/>
      <c r="J45" s="49"/>
    </row>
    <row r="46" spans="1:10" ht="15" customHeight="1">
      <c r="A46" s="49"/>
      <c r="B46" s="49"/>
      <c r="C46" s="49"/>
      <c r="D46" s="49"/>
      <c r="E46" s="49"/>
      <c r="F46" s="49"/>
      <c r="G46" s="49"/>
      <c r="H46" s="49"/>
      <c r="I46" s="49"/>
      <c r="J46" s="49"/>
    </row>
    <row r="47" spans="1:10" ht="15" customHeight="1">
      <c r="A47" s="49"/>
      <c r="B47" s="49"/>
      <c r="C47" s="49"/>
      <c r="D47" s="49"/>
      <c r="E47" s="49"/>
      <c r="F47" s="49"/>
      <c r="G47" s="49"/>
      <c r="H47" s="49"/>
      <c r="I47" s="49"/>
      <c r="J47" s="49"/>
    </row>
    <row r="48" spans="1:10" ht="15" customHeight="1">
      <c r="A48" s="49"/>
      <c r="B48" s="49"/>
      <c r="C48" s="49"/>
      <c r="D48" s="49"/>
      <c r="E48" s="49"/>
      <c r="F48" s="49"/>
      <c r="G48" s="49"/>
      <c r="H48" s="49"/>
      <c r="I48" s="49"/>
      <c r="J48" s="49"/>
    </row>
    <row r="49" spans="1:10" ht="15" customHeight="1">
      <c r="A49" s="49"/>
      <c r="B49" s="49"/>
      <c r="C49" s="49"/>
      <c r="D49" s="49"/>
      <c r="E49" s="49"/>
      <c r="F49" s="49"/>
      <c r="G49" s="49"/>
      <c r="H49" s="49"/>
      <c r="I49" s="49"/>
      <c r="J49" s="49"/>
    </row>
    <row r="50" spans="1:10" ht="15" customHeight="1">
      <c r="A50" s="49"/>
      <c r="B50" s="49"/>
      <c r="C50" s="49"/>
      <c r="D50" s="49"/>
      <c r="E50" s="49"/>
      <c r="F50" s="49"/>
      <c r="G50" s="49"/>
      <c r="H50" s="49"/>
      <c r="I50" s="49"/>
      <c r="J50" s="49"/>
    </row>
    <row r="51" spans="1:10" ht="15" customHeight="1"/>
    <row r="52" spans="1:10" ht="15" customHeight="1"/>
    <row r="53" spans="1:10" ht="15" customHeight="1"/>
    <row r="54" spans="1:10" ht="15" customHeight="1"/>
    <row r="55" spans="1:10" ht="15" customHeight="1"/>
    <row r="56" spans="1:10" ht="15" customHeight="1"/>
    <row r="57" spans="1:10" ht="15" customHeight="1"/>
    <row r="58" spans="1:10" ht="15" customHeight="1"/>
    <row r="59" spans="1:10" ht="15" customHeight="1"/>
    <row r="60" spans="1:10" ht="15" customHeight="1"/>
    <row r="61" spans="1:10" ht="15" customHeight="1"/>
    <row r="62" spans="1:10" ht="15" customHeight="1"/>
    <row r="63" spans="1:10" ht="15" customHeight="1"/>
    <row r="64" spans="1:10" ht="15"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sheetData>
  <mergeCells count="51">
    <mergeCell ref="A41:A43"/>
    <mergeCell ref="B41:J41"/>
    <mergeCell ref="B42:J42"/>
    <mergeCell ref="B43:J43"/>
    <mergeCell ref="B37:J37"/>
    <mergeCell ref="B38:J38"/>
    <mergeCell ref="B39:J39"/>
    <mergeCell ref="B40:J40"/>
    <mergeCell ref="H7:J8"/>
    <mergeCell ref="A10:B10"/>
    <mergeCell ref="D7:G8"/>
    <mergeCell ref="B23:J23"/>
    <mergeCell ref="B24:J24"/>
    <mergeCell ref="B14:J14"/>
    <mergeCell ref="B17:J17"/>
    <mergeCell ref="B16:J16"/>
    <mergeCell ref="A14:A40"/>
    <mergeCell ref="B21:J21"/>
    <mergeCell ref="B22:J22"/>
    <mergeCell ref="B19:J19"/>
    <mergeCell ref="B15:J15"/>
    <mergeCell ref="B20:J20"/>
    <mergeCell ref="B30:J30"/>
    <mergeCell ref="B18:J18"/>
    <mergeCell ref="B25:J25"/>
    <mergeCell ref="B36:J36"/>
    <mergeCell ref="B33:J33"/>
    <mergeCell ref="B26:J26"/>
    <mergeCell ref="B27:J27"/>
    <mergeCell ref="B34:J34"/>
    <mergeCell ref="B29:J29"/>
    <mergeCell ref="B35:J35"/>
    <mergeCell ref="B31:J31"/>
    <mergeCell ref="B28:J28"/>
    <mergeCell ref="B32:J32"/>
    <mergeCell ref="A13:B13"/>
    <mergeCell ref="C13:J13"/>
    <mergeCell ref="E2:F2"/>
    <mergeCell ref="E3:J3"/>
    <mergeCell ref="E4:F4"/>
    <mergeCell ref="G4:I4"/>
    <mergeCell ref="E5:F5"/>
    <mergeCell ref="G5:I5"/>
    <mergeCell ref="A7:C8"/>
    <mergeCell ref="C12:J12"/>
    <mergeCell ref="A9:B9"/>
    <mergeCell ref="C9:J9"/>
    <mergeCell ref="C10:J10"/>
    <mergeCell ref="A11:B11"/>
    <mergeCell ref="C11:J11"/>
    <mergeCell ref="A12:B12"/>
  </mergeCells>
  <phoneticPr fontId="8"/>
  <printOptions horizontalCentered="1" verticalCentered="1"/>
  <pageMargins left="0.39370078740157483" right="0.39370078740157483" top="0.39370078740157483" bottom="0.39370078740157483" header="0.51181102362204722" footer="0.51181102362204722"/>
  <pageSetup paperSize="9" orientation="portrait" horizontalDpi="300" verticalDpi="300"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EA6-1946-4B6A-BDAA-6E29CD3F07C6}">
  <sheetPr>
    <tabColor theme="9" tint="0.59999389629810485"/>
  </sheetPr>
  <dimension ref="A1:J62"/>
  <sheetViews>
    <sheetView view="pageBreakPreview" zoomScaleNormal="100" zoomScaleSheetLayoutView="100" workbookViewId="0"/>
  </sheetViews>
  <sheetFormatPr defaultRowHeight="13.5"/>
  <cols>
    <col min="11" max="11" width="15.625" customWidth="1"/>
  </cols>
  <sheetData>
    <row r="1" spans="1:10" s="734" customFormat="1" ht="13.5" customHeight="1">
      <c r="A1" s="289" t="s">
        <v>1861</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c r="F19" s="1052"/>
      <c r="G19" s="1056"/>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s="1986" t="s">
        <v>634</v>
      </c>
      <c r="B23" s="1986"/>
      <c r="C23" s="1986"/>
      <c r="D23" s="1986"/>
      <c r="E23" s="1986"/>
      <c r="F23" s="1986"/>
      <c r="G23" s="1986"/>
      <c r="H23" s="1986"/>
      <c r="I23" s="1986"/>
      <c r="J23"/>
    </row>
    <row r="24" spans="1:10" s="734" customFormat="1" ht="13.5" customHeight="1">
      <c r="A24" s="1986"/>
      <c r="B24" s="1986"/>
      <c r="C24" s="1986"/>
      <c r="D24" s="1986"/>
      <c r="E24" s="1986"/>
      <c r="F24" s="1986"/>
      <c r="G24" s="1986"/>
      <c r="H24" s="1986"/>
      <c r="I24" s="1986"/>
      <c r="J24"/>
    </row>
    <row r="25" spans="1:10" s="734" customFormat="1" ht="13.5" customHeight="1">
      <c r="A25"/>
      <c r="B25"/>
      <c r="C25"/>
      <c r="D25"/>
      <c r="E25"/>
      <c r="F25"/>
      <c r="G25"/>
      <c r="H25"/>
      <c r="I25"/>
      <c r="J25"/>
    </row>
    <row r="26" spans="1:10" ht="13.5" customHeight="1"/>
    <row r="27" spans="1:10" ht="13.5" customHeight="1"/>
    <row r="28" spans="1:10" ht="13.5" customHeight="1"/>
    <row r="29" spans="1:10" ht="13.5" customHeight="1"/>
    <row r="30" spans="1:10" ht="13.5" customHeight="1">
      <c r="B30" s="735" t="s">
        <v>1727</v>
      </c>
    </row>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18">
    <mergeCell ref="G44:H44"/>
    <mergeCell ref="G45:H45"/>
    <mergeCell ref="G46:H46"/>
    <mergeCell ref="G47:H47"/>
    <mergeCell ref="G48:H48"/>
    <mergeCell ref="G43:H43"/>
    <mergeCell ref="H2:I2"/>
    <mergeCell ref="G5:I5"/>
    <mergeCell ref="A10:C10"/>
    <mergeCell ref="E15:F15"/>
    <mergeCell ref="G15:I15"/>
    <mergeCell ref="E17:F17"/>
    <mergeCell ref="G17:I17"/>
    <mergeCell ref="E19:F19"/>
    <mergeCell ref="G19:I19"/>
    <mergeCell ref="A23:I24"/>
    <mergeCell ref="B40:H40"/>
    <mergeCell ref="G42:H42"/>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9" tint="0.59999389629810485"/>
  </sheetPr>
  <dimension ref="A1:W51"/>
  <sheetViews>
    <sheetView showZeros="0" view="pageBreakPreview" zoomScale="85" zoomScaleNormal="100" workbookViewId="0">
      <selection activeCell="J12" sqref="J12"/>
    </sheetView>
  </sheetViews>
  <sheetFormatPr defaultRowHeight="18" customHeight="1"/>
  <cols>
    <col min="1" max="1" width="5.375" customWidth="1"/>
    <col min="2" max="15" width="5.75" customWidth="1"/>
  </cols>
  <sheetData>
    <row r="1" spans="1:23" ht="18" customHeight="1">
      <c r="A1" s="45" t="s">
        <v>1257</v>
      </c>
      <c r="B1" s="45"/>
      <c r="C1" s="45"/>
      <c r="D1" s="45"/>
      <c r="E1" s="45"/>
      <c r="F1" s="45"/>
      <c r="G1" s="45"/>
      <c r="H1" s="45"/>
      <c r="I1" s="45"/>
      <c r="J1" s="45"/>
      <c r="K1" s="45"/>
      <c r="L1" s="45"/>
      <c r="M1" s="45"/>
      <c r="N1" s="68" t="s">
        <v>240</v>
      </c>
      <c r="O1" s="824">
        <v>1</v>
      </c>
    </row>
    <row r="2" spans="1:23" ht="14.25" customHeight="1">
      <c r="A2" s="46"/>
      <c r="B2" s="46"/>
      <c r="C2" s="46"/>
      <c r="D2" s="46"/>
      <c r="E2" s="84"/>
      <c r="F2" s="84"/>
      <c r="G2" s="46"/>
      <c r="H2" s="46"/>
      <c r="I2" s="46"/>
      <c r="J2" s="46"/>
      <c r="K2" s="45"/>
      <c r="L2" s="45"/>
      <c r="M2" s="45"/>
      <c r="N2" s="45"/>
      <c r="O2" s="45"/>
    </row>
    <row r="3" spans="1:23" ht="31.5" customHeight="1">
      <c r="A3" s="2470" t="s">
        <v>241</v>
      </c>
      <c r="B3" s="2471"/>
      <c r="C3" s="2471"/>
      <c r="D3" s="2471"/>
      <c r="E3" s="2471"/>
      <c r="F3" s="2471"/>
      <c r="G3" s="2471"/>
      <c r="H3" s="2471"/>
      <c r="I3" s="2471"/>
      <c r="J3" s="2471"/>
      <c r="K3" s="2471"/>
      <c r="L3" s="2471"/>
      <c r="M3" s="2471"/>
      <c r="N3" s="2471"/>
      <c r="O3" s="2472"/>
    </row>
    <row r="4" spans="1:23" ht="18" customHeight="1">
      <c r="A4" s="2468"/>
      <c r="B4" s="812">
        <v>10</v>
      </c>
      <c r="C4" s="813" t="s">
        <v>239</v>
      </c>
      <c r="D4" s="812">
        <v>11</v>
      </c>
      <c r="E4" s="814" t="s">
        <v>239</v>
      </c>
      <c r="F4" s="815">
        <v>12</v>
      </c>
      <c r="G4" s="813" t="s">
        <v>239</v>
      </c>
      <c r="H4" s="812">
        <v>1</v>
      </c>
      <c r="I4" s="814" t="s">
        <v>239</v>
      </c>
      <c r="J4" s="816"/>
      <c r="K4" s="813" t="s">
        <v>239</v>
      </c>
      <c r="L4" s="817"/>
      <c r="M4" s="814" t="s">
        <v>239</v>
      </c>
      <c r="N4" s="816"/>
      <c r="O4" s="814" t="s">
        <v>239</v>
      </c>
    </row>
    <row r="5" spans="1:23" ht="22.5" customHeight="1">
      <c r="A5" s="2469"/>
      <c r="B5" s="818" t="s">
        <v>237</v>
      </c>
      <c r="C5" s="819" t="s">
        <v>238</v>
      </c>
      <c r="D5" s="818" t="s">
        <v>237</v>
      </c>
      <c r="E5" s="819" t="s">
        <v>238</v>
      </c>
      <c r="F5" s="818" t="s">
        <v>237</v>
      </c>
      <c r="G5" s="819" t="s">
        <v>238</v>
      </c>
      <c r="H5" s="818" t="s">
        <v>237</v>
      </c>
      <c r="I5" s="819" t="s">
        <v>238</v>
      </c>
      <c r="J5" s="818" t="s">
        <v>237</v>
      </c>
      <c r="K5" s="819" t="s">
        <v>238</v>
      </c>
      <c r="L5" s="818" t="s">
        <v>237</v>
      </c>
      <c r="M5" s="819" t="s">
        <v>238</v>
      </c>
      <c r="N5" s="818" t="s">
        <v>237</v>
      </c>
      <c r="O5" s="819" t="s">
        <v>238</v>
      </c>
    </row>
    <row r="6" spans="1:23" ht="21" customHeight="1">
      <c r="A6" s="165">
        <v>1</v>
      </c>
      <c r="B6" s="820"/>
      <c r="C6" s="821"/>
      <c r="D6" s="820"/>
      <c r="E6" s="821"/>
      <c r="F6" s="820">
        <v>1</v>
      </c>
      <c r="G6" s="821"/>
      <c r="H6" s="820"/>
      <c r="I6" s="821"/>
      <c r="J6" s="820"/>
      <c r="K6" s="821"/>
      <c r="L6" s="820"/>
      <c r="M6" s="821"/>
      <c r="N6" s="820"/>
      <c r="O6" s="821"/>
    </row>
    <row r="7" spans="1:23" ht="21" customHeight="1">
      <c r="A7" s="165">
        <v>2</v>
      </c>
      <c r="B7" s="820">
        <v>2</v>
      </c>
      <c r="C7" s="821"/>
      <c r="D7" s="820"/>
      <c r="E7" s="821"/>
      <c r="F7" s="820">
        <v>1</v>
      </c>
      <c r="G7" s="821"/>
      <c r="H7" s="820"/>
      <c r="I7" s="821"/>
      <c r="J7" s="820"/>
      <c r="K7" s="821"/>
      <c r="L7" s="820"/>
      <c r="M7" s="821"/>
      <c r="N7" s="820"/>
      <c r="O7" s="821"/>
    </row>
    <row r="8" spans="1:23" ht="21" customHeight="1">
      <c r="A8" s="165">
        <v>3</v>
      </c>
      <c r="B8" s="820">
        <v>2</v>
      </c>
      <c r="C8" s="821"/>
      <c r="D8" s="820"/>
      <c r="E8" s="821"/>
      <c r="F8" s="820">
        <v>1</v>
      </c>
      <c r="G8" s="821"/>
      <c r="H8" s="820"/>
      <c r="I8" s="821"/>
      <c r="J8" s="820"/>
      <c r="K8" s="821"/>
      <c r="L8" s="820"/>
      <c r="M8" s="821"/>
      <c r="N8" s="820"/>
      <c r="O8" s="821"/>
    </row>
    <row r="9" spans="1:23" ht="21" customHeight="1">
      <c r="A9" s="165">
        <v>4</v>
      </c>
      <c r="B9" s="820">
        <v>2</v>
      </c>
      <c r="C9" s="821"/>
      <c r="D9" s="820"/>
      <c r="E9" s="821">
        <v>2</v>
      </c>
      <c r="F9" s="820">
        <v>1</v>
      </c>
      <c r="G9" s="821"/>
      <c r="H9" s="820"/>
      <c r="I9" s="821"/>
      <c r="J9" s="820"/>
      <c r="K9" s="821"/>
      <c r="L9" s="820"/>
      <c r="M9" s="821"/>
      <c r="N9" s="820"/>
      <c r="O9" s="821"/>
      <c r="P9" s="11"/>
      <c r="Q9" s="11"/>
      <c r="R9" s="11"/>
      <c r="S9" s="11"/>
      <c r="T9" s="11"/>
      <c r="U9" s="11"/>
      <c r="V9" s="11"/>
      <c r="W9" s="11"/>
    </row>
    <row r="10" spans="1:23" ht="21" customHeight="1">
      <c r="A10" s="165">
        <v>5</v>
      </c>
      <c r="B10" s="820"/>
      <c r="C10" s="821"/>
      <c r="D10" s="820"/>
      <c r="E10" s="821">
        <v>2</v>
      </c>
      <c r="F10" s="820">
        <v>3</v>
      </c>
      <c r="G10" s="821"/>
      <c r="H10" s="820">
        <v>1</v>
      </c>
      <c r="I10" s="821"/>
      <c r="J10" s="820"/>
      <c r="K10" s="821"/>
      <c r="L10" s="820"/>
      <c r="M10" s="821"/>
      <c r="N10" s="820"/>
      <c r="O10" s="821"/>
      <c r="P10" s="11"/>
      <c r="Q10" s="11"/>
      <c r="R10" s="11"/>
      <c r="S10" s="11"/>
      <c r="T10" s="11"/>
      <c r="U10" s="11"/>
      <c r="V10" s="11"/>
      <c r="W10" s="11"/>
    </row>
    <row r="11" spans="1:23" ht="21" customHeight="1">
      <c r="A11" s="165">
        <v>6</v>
      </c>
      <c r="B11" s="820">
        <v>2</v>
      </c>
      <c r="C11" s="821"/>
      <c r="D11" s="820"/>
      <c r="E11" s="821">
        <v>2</v>
      </c>
      <c r="F11" s="820"/>
      <c r="G11" s="821"/>
      <c r="H11" s="820"/>
      <c r="I11" s="821"/>
      <c r="J11" s="820"/>
      <c r="K11" s="821"/>
      <c r="L11" s="820"/>
      <c r="M11" s="821"/>
      <c r="N11" s="820"/>
      <c r="O11" s="821"/>
    </row>
    <row r="12" spans="1:23" ht="21" customHeight="1">
      <c r="A12" s="165">
        <v>7</v>
      </c>
      <c r="B12" s="820">
        <v>2</v>
      </c>
      <c r="C12" s="821"/>
      <c r="D12" s="820"/>
      <c r="E12" s="821">
        <v>2</v>
      </c>
      <c r="F12" s="820"/>
      <c r="G12" s="821"/>
      <c r="H12" s="820"/>
      <c r="I12" s="821"/>
      <c r="J12" s="820"/>
      <c r="K12" s="821"/>
      <c r="L12" s="820"/>
      <c r="M12" s="821"/>
      <c r="N12" s="820"/>
      <c r="O12" s="821"/>
    </row>
    <row r="13" spans="1:23" ht="21" customHeight="1">
      <c r="A13" s="165">
        <v>8</v>
      </c>
      <c r="B13" s="820">
        <v>2</v>
      </c>
      <c r="C13" s="821"/>
      <c r="D13" s="820"/>
      <c r="E13" s="821">
        <v>2</v>
      </c>
      <c r="F13" s="820"/>
      <c r="G13" s="821"/>
      <c r="H13" s="820"/>
      <c r="I13" s="821"/>
      <c r="J13" s="820"/>
      <c r="K13" s="821"/>
      <c r="L13" s="820"/>
      <c r="M13" s="821"/>
      <c r="N13" s="820"/>
      <c r="O13" s="821"/>
    </row>
    <row r="14" spans="1:23" s="7" customFormat="1" ht="21" customHeight="1">
      <c r="A14" s="165">
        <v>9</v>
      </c>
      <c r="B14" s="820">
        <v>2</v>
      </c>
      <c r="C14" s="821"/>
      <c r="D14" s="820"/>
      <c r="E14" s="821"/>
      <c r="F14" s="820"/>
      <c r="G14" s="821"/>
      <c r="H14" s="820"/>
      <c r="I14" s="821"/>
      <c r="J14" s="820"/>
      <c r="K14" s="821"/>
      <c r="L14" s="820"/>
      <c r="M14" s="821"/>
      <c r="N14" s="820"/>
      <c r="O14" s="821"/>
    </row>
    <row r="15" spans="1:23" ht="21" customHeight="1">
      <c r="A15" s="165">
        <v>10</v>
      </c>
      <c r="B15" s="820">
        <v>2</v>
      </c>
      <c r="C15" s="821"/>
      <c r="D15" s="820"/>
      <c r="E15" s="821"/>
      <c r="F15" s="820"/>
      <c r="G15" s="821"/>
      <c r="H15" s="820"/>
      <c r="I15" s="821"/>
      <c r="J15" s="820"/>
      <c r="K15" s="821"/>
      <c r="L15" s="820"/>
      <c r="M15" s="821"/>
      <c r="N15" s="820"/>
      <c r="O15" s="821"/>
    </row>
    <row r="16" spans="1:23" ht="21" customHeight="1">
      <c r="A16" s="165">
        <v>11</v>
      </c>
      <c r="B16" s="820">
        <v>1</v>
      </c>
      <c r="C16" s="821"/>
      <c r="D16" s="820"/>
      <c r="E16" s="821"/>
      <c r="F16" s="820"/>
      <c r="G16" s="821"/>
      <c r="H16" s="820"/>
      <c r="I16" s="821"/>
      <c r="J16" s="820"/>
      <c r="K16" s="821"/>
      <c r="L16" s="820"/>
      <c r="M16" s="821"/>
      <c r="N16" s="820"/>
      <c r="O16" s="821"/>
    </row>
    <row r="17" spans="1:15" ht="21" customHeight="1">
      <c r="A17" s="165">
        <v>12</v>
      </c>
      <c r="B17" s="820"/>
      <c r="C17" s="821"/>
      <c r="D17" s="820"/>
      <c r="E17" s="821"/>
      <c r="F17" s="820"/>
      <c r="G17" s="821"/>
      <c r="H17" s="820"/>
      <c r="I17" s="821"/>
      <c r="J17" s="820"/>
      <c r="K17" s="821"/>
      <c r="L17" s="820"/>
      <c r="M17" s="821"/>
      <c r="N17" s="820"/>
      <c r="O17" s="821"/>
    </row>
    <row r="18" spans="1:15" ht="21" customHeight="1">
      <c r="A18" s="165">
        <v>13</v>
      </c>
      <c r="B18" s="820"/>
      <c r="C18" s="821"/>
      <c r="D18" s="820"/>
      <c r="E18" s="821"/>
      <c r="F18" s="820"/>
      <c r="G18" s="821"/>
      <c r="H18" s="820">
        <v>2</v>
      </c>
      <c r="I18" s="821"/>
      <c r="J18" s="820"/>
      <c r="K18" s="821"/>
      <c r="L18" s="820"/>
      <c r="M18" s="821"/>
      <c r="N18" s="820"/>
      <c r="O18" s="821"/>
    </row>
    <row r="19" spans="1:15" ht="21" customHeight="1">
      <c r="A19" s="165">
        <v>14</v>
      </c>
      <c r="B19" s="820">
        <v>2</v>
      </c>
      <c r="C19" s="821"/>
      <c r="D19" s="820"/>
      <c r="E19" s="821"/>
      <c r="F19" s="820"/>
      <c r="G19" s="821"/>
      <c r="H19" s="820">
        <v>2</v>
      </c>
      <c r="I19" s="821"/>
      <c r="J19" s="820"/>
      <c r="K19" s="821"/>
      <c r="L19" s="820"/>
      <c r="M19" s="821"/>
      <c r="N19" s="820"/>
      <c r="O19" s="821"/>
    </row>
    <row r="20" spans="1:15" ht="21" customHeight="1">
      <c r="A20" s="165">
        <v>15</v>
      </c>
      <c r="B20" s="820">
        <v>2</v>
      </c>
      <c r="C20" s="821"/>
      <c r="D20" s="820"/>
      <c r="E20" s="821"/>
      <c r="F20" s="820"/>
      <c r="G20" s="821"/>
      <c r="H20" s="820">
        <v>2</v>
      </c>
      <c r="I20" s="821"/>
      <c r="J20" s="820"/>
      <c r="K20" s="821"/>
      <c r="L20" s="820"/>
      <c r="M20" s="821"/>
      <c r="N20" s="820"/>
      <c r="O20" s="821"/>
    </row>
    <row r="21" spans="1:15" ht="21" customHeight="1">
      <c r="A21" s="165">
        <v>16</v>
      </c>
      <c r="B21" s="820">
        <v>2</v>
      </c>
      <c r="C21" s="821"/>
      <c r="D21" s="820"/>
      <c r="E21" s="821"/>
      <c r="F21" s="820"/>
      <c r="G21" s="821"/>
      <c r="H21" s="820">
        <v>2</v>
      </c>
      <c r="I21" s="821"/>
      <c r="J21" s="820"/>
      <c r="K21" s="821"/>
      <c r="L21" s="820"/>
      <c r="M21" s="821"/>
      <c r="N21" s="820"/>
      <c r="O21" s="821"/>
    </row>
    <row r="22" spans="1:15" ht="21" customHeight="1">
      <c r="A22" s="165">
        <v>17</v>
      </c>
      <c r="B22" s="820">
        <v>2</v>
      </c>
      <c r="C22" s="821"/>
      <c r="D22" s="820">
        <v>2</v>
      </c>
      <c r="E22" s="821"/>
      <c r="F22" s="820"/>
      <c r="G22" s="821"/>
      <c r="H22" s="820">
        <v>2</v>
      </c>
      <c r="I22" s="821"/>
      <c r="J22" s="820"/>
      <c r="K22" s="821"/>
      <c r="L22" s="820"/>
      <c r="M22" s="821"/>
      <c r="N22" s="820"/>
      <c r="O22" s="821"/>
    </row>
    <row r="23" spans="1:15" ht="21" customHeight="1">
      <c r="A23" s="165">
        <v>18</v>
      </c>
      <c r="B23" s="820">
        <v>2</v>
      </c>
      <c r="C23" s="821"/>
      <c r="D23" s="820">
        <v>1</v>
      </c>
      <c r="E23" s="821"/>
      <c r="F23" s="820"/>
      <c r="G23" s="821"/>
      <c r="H23" s="820"/>
      <c r="I23" s="821"/>
      <c r="J23" s="820"/>
      <c r="K23" s="821"/>
      <c r="L23" s="820"/>
      <c r="M23" s="821"/>
      <c r="N23" s="820"/>
      <c r="O23" s="821"/>
    </row>
    <row r="24" spans="1:15" ht="21" customHeight="1">
      <c r="A24" s="165">
        <v>19</v>
      </c>
      <c r="B24" s="820"/>
      <c r="C24" s="821"/>
      <c r="D24" s="820">
        <v>1</v>
      </c>
      <c r="E24" s="821"/>
      <c r="F24" s="820"/>
      <c r="G24" s="821"/>
      <c r="H24" s="820"/>
      <c r="I24" s="821"/>
      <c r="J24" s="820"/>
      <c r="K24" s="821"/>
      <c r="L24" s="820"/>
      <c r="M24" s="821"/>
      <c r="N24" s="820"/>
      <c r="O24" s="821"/>
    </row>
    <row r="25" spans="1:15" ht="21" customHeight="1">
      <c r="A25" s="165">
        <v>20</v>
      </c>
      <c r="B25" s="820"/>
      <c r="C25" s="821"/>
      <c r="D25" s="820">
        <v>1</v>
      </c>
      <c r="E25" s="821"/>
      <c r="F25" s="820"/>
      <c r="G25" s="821"/>
      <c r="H25" s="820"/>
      <c r="I25" s="821"/>
      <c r="J25" s="820"/>
      <c r="K25" s="821"/>
      <c r="L25" s="820"/>
      <c r="M25" s="821"/>
      <c r="N25" s="820"/>
      <c r="O25" s="821"/>
    </row>
    <row r="26" spans="1:15" ht="21" customHeight="1">
      <c r="A26" s="165">
        <v>21</v>
      </c>
      <c r="B26" s="820"/>
      <c r="C26" s="821"/>
      <c r="D26" s="820">
        <v>1</v>
      </c>
      <c r="E26" s="821"/>
      <c r="F26" s="820"/>
      <c r="G26" s="821"/>
      <c r="H26" s="820"/>
      <c r="I26" s="821"/>
      <c r="J26" s="820"/>
      <c r="K26" s="821"/>
      <c r="L26" s="820"/>
      <c r="M26" s="821"/>
      <c r="N26" s="820"/>
      <c r="O26" s="821"/>
    </row>
    <row r="27" spans="1:15" ht="21" customHeight="1">
      <c r="A27" s="165">
        <v>22</v>
      </c>
      <c r="B27" s="820"/>
      <c r="C27" s="821"/>
      <c r="D27" s="820">
        <v>1</v>
      </c>
      <c r="E27" s="821"/>
      <c r="F27" s="820"/>
      <c r="G27" s="821"/>
      <c r="H27" s="820"/>
      <c r="I27" s="821"/>
      <c r="J27" s="820"/>
      <c r="K27" s="821"/>
      <c r="L27" s="820"/>
      <c r="M27" s="821"/>
      <c r="N27" s="820"/>
      <c r="O27" s="821"/>
    </row>
    <row r="28" spans="1:15" ht="21" customHeight="1">
      <c r="A28" s="165">
        <v>23</v>
      </c>
      <c r="B28" s="820"/>
      <c r="C28" s="821"/>
      <c r="D28" s="820"/>
      <c r="E28" s="821"/>
      <c r="F28" s="820"/>
      <c r="G28" s="821"/>
      <c r="H28" s="820"/>
      <c r="I28" s="821"/>
      <c r="J28" s="820"/>
      <c r="K28" s="821"/>
      <c r="L28" s="820"/>
      <c r="M28" s="821"/>
      <c r="N28" s="820"/>
      <c r="O28" s="821"/>
    </row>
    <row r="29" spans="1:15" ht="21" customHeight="1">
      <c r="A29" s="165">
        <v>24</v>
      </c>
      <c r="B29" s="820"/>
      <c r="C29" s="821"/>
      <c r="D29" s="820"/>
      <c r="E29" s="821"/>
      <c r="F29" s="820"/>
      <c r="G29" s="821"/>
      <c r="H29" s="820"/>
      <c r="I29" s="821"/>
      <c r="J29" s="820"/>
      <c r="K29" s="821"/>
      <c r="L29" s="820"/>
      <c r="M29" s="821"/>
      <c r="N29" s="820"/>
      <c r="O29" s="821"/>
    </row>
    <row r="30" spans="1:15" ht="21" customHeight="1">
      <c r="A30" s="165">
        <v>25</v>
      </c>
      <c r="B30" s="820"/>
      <c r="C30" s="821"/>
      <c r="D30" s="820"/>
      <c r="E30" s="821"/>
      <c r="F30" s="820"/>
      <c r="G30" s="821"/>
      <c r="H30" s="820"/>
      <c r="I30" s="821"/>
      <c r="J30" s="820"/>
      <c r="K30" s="821"/>
      <c r="L30" s="820"/>
      <c r="M30" s="821"/>
      <c r="N30" s="820"/>
      <c r="O30" s="821"/>
    </row>
    <row r="31" spans="1:15" ht="21" customHeight="1">
      <c r="A31" s="165">
        <v>26</v>
      </c>
      <c r="B31" s="820"/>
      <c r="C31" s="821"/>
      <c r="D31" s="820"/>
      <c r="E31" s="821"/>
      <c r="F31" s="820"/>
      <c r="G31" s="821"/>
      <c r="H31" s="820"/>
      <c r="I31" s="821"/>
      <c r="J31" s="820"/>
      <c r="K31" s="821"/>
      <c r="L31" s="820"/>
      <c r="M31" s="821"/>
      <c r="N31" s="820"/>
      <c r="O31" s="821"/>
    </row>
    <row r="32" spans="1:15" ht="21" customHeight="1">
      <c r="A32" s="165">
        <v>27</v>
      </c>
      <c r="B32" s="820">
        <v>2</v>
      </c>
      <c r="C32" s="821"/>
      <c r="D32" s="820"/>
      <c r="E32" s="821"/>
      <c r="F32" s="820"/>
      <c r="G32" s="821"/>
      <c r="H32" s="820"/>
      <c r="I32" s="821"/>
      <c r="J32" s="820"/>
      <c r="K32" s="821"/>
      <c r="L32" s="820"/>
      <c r="M32" s="821"/>
      <c r="N32" s="820"/>
      <c r="O32" s="821"/>
    </row>
    <row r="33" spans="1:15" ht="21" customHeight="1">
      <c r="A33" s="165">
        <v>28</v>
      </c>
      <c r="B33" s="820">
        <v>2</v>
      </c>
      <c r="C33" s="821"/>
      <c r="D33" s="820"/>
      <c r="E33" s="821"/>
      <c r="F33" s="820"/>
      <c r="G33" s="821"/>
      <c r="H33" s="820"/>
      <c r="I33" s="821"/>
      <c r="J33" s="820"/>
      <c r="K33" s="821"/>
      <c r="L33" s="820"/>
      <c r="M33" s="821"/>
      <c r="N33" s="820"/>
      <c r="O33" s="821"/>
    </row>
    <row r="34" spans="1:15" ht="21" customHeight="1">
      <c r="A34" s="165">
        <v>29</v>
      </c>
      <c r="B34" s="820">
        <v>2</v>
      </c>
      <c r="C34" s="821"/>
      <c r="D34" s="820"/>
      <c r="E34" s="821"/>
      <c r="F34" s="820"/>
      <c r="G34" s="821"/>
      <c r="H34" s="820"/>
      <c r="I34" s="821"/>
      <c r="J34" s="820"/>
      <c r="K34" s="821"/>
      <c r="L34" s="820"/>
      <c r="M34" s="821"/>
      <c r="N34" s="820"/>
      <c r="O34" s="821"/>
    </row>
    <row r="35" spans="1:15" ht="21" customHeight="1">
      <c r="A35" s="165">
        <v>30</v>
      </c>
      <c r="B35" s="820">
        <v>2</v>
      </c>
      <c r="C35" s="821"/>
      <c r="D35" s="820"/>
      <c r="E35" s="821"/>
      <c r="F35" s="820"/>
      <c r="G35" s="821"/>
      <c r="H35" s="820"/>
      <c r="I35" s="821"/>
      <c r="J35" s="820"/>
      <c r="K35" s="821"/>
      <c r="L35" s="820"/>
      <c r="M35" s="821"/>
      <c r="N35" s="820"/>
      <c r="O35" s="821"/>
    </row>
    <row r="36" spans="1:15" ht="21" customHeight="1">
      <c r="A36" s="166">
        <v>31</v>
      </c>
      <c r="B36" s="822">
        <v>2</v>
      </c>
      <c r="C36" s="823"/>
      <c r="D36" s="822"/>
      <c r="E36" s="823"/>
      <c r="F36" s="822"/>
      <c r="G36" s="823"/>
      <c r="H36" s="822"/>
      <c r="I36" s="823"/>
      <c r="J36" s="822"/>
      <c r="K36" s="823"/>
      <c r="L36" s="822"/>
      <c r="M36" s="823"/>
      <c r="N36" s="822"/>
      <c r="O36" s="823"/>
    </row>
    <row r="37" spans="1:15" ht="18" customHeight="1">
      <c r="A37" s="958" t="s">
        <v>234</v>
      </c>
      <c r="B37" s="959">
        <f t="shared" ref="B37:O37" si="0">SUM(B6:B36)</f>
        <v>37</v>
      </c>
      <c r="C37" s="960">
        <f t="shared" si="0"/>
        <v>0</v>
      </c>
      <c r="D37" s="959">
        <f t="shared" si="0"/>
        <v>7</v>
      </c>
      <c r="E37" s="960">
        <f t="shared" si="0"/>
        <v>10</v>
      </c>
      <c r="F37" s="959">
        <f t="shared" si="0"/>
        <v>7</v>
      </c>
      <c r="G37" s="960">
        <f t="shared" si="0"/>
        <v>0</v>
      </c>
      <c r="H37" s="959">
        <f t="shared" si="0"/>
        <v>11</v>
      </c>
      <c r="I37" s="960">
        <f t="shared" si="0"/>
        <v>0</v>
      </c>
      <c r="J37" s="959">
        <f t="shared" si="0"/>
        <v>0</v>
      </c>
      <c r="K37" s="960">
        <f t="shared" si="0"/>
        <v>0</v>
      </c>
      <c r="L37" s="959">
        <f t="shared" si="0"/>
        <v>0</v>
      </c>
      <c r="M37" s="960">
        <f t="shared" si="0"/>
        <v>0</v>
      </c>
      <c r="N37" s="959">
        <f t="shared" si="0"/>
        <v>0</v>
      </c>
      <c r="O37" s="960">
        <f t="shared" si="0"/>
        <v>0</v>
      </c>
    </row>
    <row r="38" spans="1:15" ht="18" customHeight="1">
      <c r="A38" s="958" t="s">
        <v>235</v>
      </c>
      <c r="B38" s="2473">
        <f>SUM(B37+C37)</f>
        <v>37</v>
      </c>
      <c r="C38" s="2473"/>
      <c r="D38" s="2473">
        <f>SUM(D37+E37)</f>
        <v>17</v>
      </c>
      <c r="E38" s="2473"/>
      <c r="F38" s="2473">
        <f>SUM(F37+G37)</f>
        <v>7</v>
      </c>
      <c r="G38" s="2473"/>
      <c r="H38" s="2473">
        <f>SUM(H37+I37)</f>
        <v>11</v>
      </c>
      <c r="I38" s="2473"/>
      <c r="J38" s="2473">
        <f>SUM(J37+K37)</f>
        <v>0</v>
      </c>
      <c r="K38" s="2473"/>
      <c r="L38" s="2473">
        <f>SUM(L37+M37)</f>
        <v>0</v>
      </c>
      <c r="M38" s="2473"/>
      <c r="N38" s="2473">
        <f>SUM(N37+O37)</f>
        <v>0</v>
      </c>
      <c r="O38" s="2473"/>
    </row>
    <row r="39" spans="1:15" ht="14.25" customHeight="1">
      <c r="A39" s="961"/>
      <c r="B39" s="962"/>
      <c r="C39" s="962"/>
      <c r="D39" s="962"/>
      <c r="E39" s="962"/>
      <c r="F39" s="962"/>
      <c r="G39" s="962"/>
      <c r="H39" s="962"/>
      <c r="I39" s="962"/>
      <c r="J39" s="2474" t="s">
        <v>236</v>
      </c>
      <c r="K39" s="2474"/>
      <c r="L39" s="2474"/>
      <c r="M39" s="2474"/>
      <c r="N39" s="2475">
        <f>SUM(B38:O38)</f>
        <v>72</v>
      </c>
      <c r="O39" s="2475"/>
    </row>
    <row r="40" spans="1:15" ht="14.25" customHeight="1">
      <c r="A40" s="961"/>
      <c r="B40" s="962"/>
      <c r="C40" s="962"/>
      <c r="D40" s="962"/>
      <c r="E40" s="962"/>
      <c r="F40" s="962"/>
      <c r="G40" s="962"/>
      <c r="H40" s="962"/>
      <c r="I40" s="962"/>
      <c r="J40" s="2474"/>
      <c r="K40" s="2474"/>
      <c r="L40" s="2474"/>
      <c r="M40" s="2474"/>
      <c r="N40" s="2475"/>
      <c r="O40" s="2475"/>
    </row>
    <row r="41" spans="1:15" ht="18" customHeight="1">
      <c r="A41" s="48"/>
      <c r="B41" s="84"/>
      <c r="C41" s="84"/>
      <c r="D41" s="84"/>
      <c r="E41" s="84"/>
      <c r="F41" s="84"/>
      <c r="G41" s="84"/>
      <c r="H41" s="84"/>
      <c r="I41" s="84"/>
      <c r="J41" s="84"/>
      <c r="K41" s="45"/>
      <c r="L41" s="45"/>
      <c r="M41" s="45"/>
      <c r="N41" s="45"/>
      <c r="O41" s="45"/>
    </row>
    <row r="42" spans="1:15" ht="18" customHeight="1">
      <c r="A42" s="48"/>
      <c r="B42" s="84"/>
      <c r="C42" s="84"/>
      <c r="D42" s="84"/>
      <c r="E42" s="84"/>
      <c r="F42" s="84"/>
      <c r="G42" s="84"/>
      <c r="H42" s="84"/>
      <c r="I42" s="84"/>
      <c r="J42" s="84"/>
      <c r="K42" s="45"/>
      <c r="L42" s="45"/>
      <c r="M42" s="45"/>
      <c r="N42" s="45"/>
      <c r="O42" s="45"/>
    </row>
    <row r="43" spans="1:15" ht="18" customHeight="1">
      <c r="A43" s="48"/>
      <c r="B43" s="84"/>
      <c r="C43" s="84"/>
      <c r="D43" s="84"/>
      <c r="E43" s="84"/>
      <c r="F43" s="84"/>
      <c r="G43" s="84"/>
      <c r="H43" s="84"/>
      <c r="I43" s="84"/>
      <c r="J43" s="84"/>
    </row>
    <row r="44" spans="1:15" ht="18" customHeight="1">
      <c r="A44" s="48"/>
      <c r="B44" s="84"/>
      <c r="C44" s="84"/>
      <c r="D44" s="84"/>
      <c r="E44" s="84"/>
      <c r="F44" s="84"/>
      <c r="G44" s="84"/>
      <c r="H44" s="84"/>
      <c r="I44" s="84"/>
      <c r="J44" s="84"/>
    </row>
    <row r="45" spans="1:15" ht="18" customHeight="1">
      <c r="A45" s="46"/>
      <c r="B45" s="46"/>
      <c r="C45" s="46"/>
      <c r="D45" s="46"/>
      <c r="E45" s="46"/>
      <c r="F45" s="46"/>
      <c r="G45" s="46"/>
      <c r="H45" s="48"/>
      <c r="I45" s="46"/>
      <c r="J45" s="46"/>
    </row>
    <row r="46" spans="1:15" ht="18" customHeight="1">
      <c r="A46" s="46"/>
      <c r="B46" s="46"/>
      <c r="C46" s="46"/>
      <c r="D46" s="46"/>
      <c r="E46" s="46"/>
      <c r="F46" s="46"/>
      <c r="G46" s="46"/>
      <c r="H46" s="46"/>
      <c r="I46" s="46"/>
      <c r="J46" s="46"/>
    </row>
    <row r="47" spans="1:15" ht="18" customHeight="1">
      <c r="A47" s="46"/>
      <c r="B47" s="46"/>
      <c r="C47" s="46"/>
      <c r="D47" s="46"/>
      <c r="E47" s="46"/>
      <c r="F47" s="46"/>
      <c r="G47" s="46"/>
      <c r="H47" s="46"/>
      <c r="I47" s="46"/>
      <c r="J47" s="46"/>
    </row>
    <row r="48" spans="1:15" ht="18" customHeight="1">
      <c r="A48" s="46"/>
      <c r="B48" s="46"/>
      <c r="C48" s="46"/>
      <c r="D48" s="46"/>
      <c r="E48" s="46"/>
      <c r="F48" s="46"/>
      <c r="G48" s="46"/>
      <c r="H48" s="46"/>
      <c r="I48" s="46"/>
      <c r="J48" s="46"/>
    </row>
    <row r="49" spans="1:10" ht="18" customHeight="1">
      <c r="A49" s="49"/>
      <c r="B49" s="49"/>
      <c r="C49" s="49"/>
      <c r="D49" s="49"/>
      <c r="E49" s="49"/>
      <c r="F49" s="49"/>
      <c r="G49" s="49"/>
      <c r="H49" s="49"/>
      <c r="I49" s="49"/>
      <c r="J49" s="49"/>
    </row>
    <row r="50" spans="1:10" ht="18" customHeight="1">
      <c r="A50" s="49"/>
      <c r="B50" s="49"/>
      <c r="C50" s="49"/>
      <c r="D50" s="49"/>
      <c r="E50" s="49"/>
      <c r="F50" s="49"/>
      <c r="G50" s="49"/>
      <c r="H50" s="49"/>
      <c r="I50" s="49"/>
      <c r="J50" s="49"/>
    </row>
    <row r="51" spans="1:10" ht="18" customHeight="1">
      <c r="A51" s="49"/>
      <c r="B51" s="49"/>
      <c r="C51" s="49"/>
      <c r="D51" s="49"/>
      <c r="E51" s="49"/>
      <c r="F51" s="49"/>
      <c r="G51" s="49"/>
      <c r="H51" s="49"/>
      <c r="I51" s="49"/>
      <c r="J51" s="49"/>
    </row>
  </sheetData>
  <mergeCells count="11">
    <mergeCell ref="J39:M40"/>
    <mergeCell ref="N39:O40"/>
    <mergeCell ref="B38:C38"/>
    <mergeCell ref="D38:E38"/>
    <mergeCell ref="F38:G38"/>
    <mergeCell ref="H38:I38"/>
    <mergeCell ref="A4:A5"/>
    <mergeCell ref="A3:O3"/>
    <mergeCell ref="J38:K38"/>
    <mergeCell ref="L38:M38"/>
    <mergeCell ref="N38:O38"/>
  </mergeCells>
  <phoneticPr fontId="8"/>
  <printOptions horizontalCentered="1" verticalCentered="1"/>
  <pageMargins left="0.78740157480314965" right="0.39370078740157483" top="0.39370078740157483" bottom="0.39370078740157483" header="0.51181102362204722" footer="0.51181102362204722"/>
  <pageSetup paperSize="9" orientation="portrait" cellComments="asDisplayed"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C6472-519D-4FA6-8AA0-6786691AFDE9}">
  <sheetPr>
    <tabColor rgb="FFFFFF00"/>
  </sheetPr>
  <dimension ref="A1:J62"/>
  <sheetViews>
    <sheetView view="pageBreakPreview" zoomScaleNormal="100" zoomScaleSheetLayoutView="100" workbookViewId="0"/>
  </sheetViews>
  <sheetFormatPr defaultRowHeight="13.5"/>
  <cols>
    <col min="11" max="11" width="15.625" customWidth="1"/>
  </cols>
  <sheetData>
    <row r="1" spans="1:10" s="734" customFormat="1" ht="13.5" customHeight="1">
      <c r="A1" s="289" t="s">
        <v>1784</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t="s">
        <v>860</v>
      </c>
      <c r="F19" s="1052"/>
      <c r="G19" s="1056" t="str">
        <f>基礎情報!B16</f>
        <v>海老名　花世</v>
      </c>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c r="B23"/>
      <c r="C23" s="1053" t="s">
        <v>1197</v>
      </c>
      <c r="D23" s="1053"/>
      <c r="E23" s="1053"/>
      <c r="F23" s="1053"/>
      <c r="G23" s="1053"/>
      <c r="H23"/>
      <c r="I23"/>
      <c r="J23"/>
    </row>
    <row r="24" spans="1:10" s="734" customFormat="1" ht="13.5" customHeight="1">
      <c r="A24"/>
      <c r="B24"/>
      <c r="C24" s="1053"/>
      <c r="D24" s="1053"/>
      <c r="E24" s="1053"/>
      <c r="F24" s="1053"/>
      <c r="G24" s="1053"/>
      <c r="H24"/>
      <c r="I24"/>
      <c r="J24"/>
    </row>
    <row r="25" spans="1:10" s="734" customFormat="1" ht="13.5" customHeight="1">
      <c r="A25"/>
      <c r="B25"/>
      <c r="C25" s="731"/>
      <c r="D25" s="1055" t="s">
        <v>668</v>
      </c>
      <c r="E25" s="1057">
        <v>1</v>
      </c>
      <c r="F25" s="1055" t="s">
        <v>669</v>
      </c>
      <c r="G25" s="731"/>
      <c r="H25"/>
      <c r="I25"/>
      <c r="J25"/>
    </row>
    <row r="26" spans="1:10" ht="13.5" customHeight="1">
      <c r="C26" s="731"/>
      <c r="D26" s="1055"/>
      <c r="E26" s="1057"/>
      <c r="F26" s="1055"/>
      <c r="G26" s="731"/>
    </row>
    <row r="27" spans="1:10" ht="13.5" customHeight="1"/>
    <row r="28" spans="1:10" ht="13.5" customHeight="1"/>
    <row r="29" spans="1:10" ht="13.5" customHeight="1"/>
    <row r="30" spans="1:10" ht="13.5" customHeight="1">
      <c r="B30" t="s">
        <v>1773</v>
      </c>
    </row>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21">
    <mergeCell ref="G44:H44"/>
    <mergeCell ref="G45:H45"/>
    <mergeCell ref="G46:H46"/>
    <mergeCell ref="G47:H47"/>
    <mergeCell ref="G48:H48"/>
    <mergeCell ref="B40:H40"/>
    <mergeCell ref="G42:H42"/>
    <mergeCell ref="G43:H43"/>
    <mergeCell ref="H2:I2"/>
    <mergeCell ref="G5:I5"/>
    <mergeCell ref="A10:C10"/>
    <mergeCell ref="E15:F15"/>
    <mergeCell ref="G15:I15"/>
    <mergeCell ref="E17:F17"/>
    <mergeCell ref="G17:I17"/>
    <mergeCell ref="E19:F19"/>
    <mergeCell ref="G19:I19"/>
    <mergeCell ref="D25:D26"/>
    <mergeCell ref="E25:E26"/>
    <mergeCell ref="F25:F26"/>
    <mergeCell ref="C23:G24"/>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A7681-8224-44CC-8996-A1ADAE4EF390}">
  <sheetPr>
    <tabColor rgb="FFFFFF00"/>
    <pageSetUpPr fitToPage="1"/>
  </sheetPr>
  <dimension ref="A1:J59"/>
  <sheetViews>
    <sheetView showGridLines="0" view="pageBreakPreview" zoomScaleNormal="100" zoomScaleSheetLayoutView="100" zoomScalePageLayoutView="75" workbookViewId="0">
      <selection activeCell="D8" sqref="D8"/>
    </sheetView>
  </sheetViews>
  <sheetFormatPr defaultRowHeight="13.5"/>
  <cols>
    <col min="1" max="1" width="3.5" customWidth="1"/>
    <col min="2" max="2" width="11.875" customWidth="1"/>
    <col min="3" max="3" width="5.125" customWidth="1"/>
    <col min="4" max="4" width="61.125" customWidth="1"/>
    <col min="5" max="6" width="3.625" customWidth="1"/>
    <col min="7" max="7" width="5.625" customWidth="1"/>
    <col min="8" max="9" width="3.625" customWidth="1"/>
    <col min="10" max="10" width="10.875" customWidth="1"/>
  </cols>
  <sheetData>
    <row r="1" spans="1:10" ht="22.5" customHeight="1">
      <c r="A1" s="358" t="s">
        <v>727</v>
      </c>
      <c r="F1" s="45"/>
      <c r="G1" s="1058" t="s">
        <v>1500</v>
      </c>
      <c r="H1" s="1058"/>
      <c r="I1" s="1058"/>
      <c r="J1" s="1058"/>
    </row>
    <row r="2" spans="1:10" ht="32.25" customHeight="1">
      <c r="A2" s="390" t="s">
        <v>740</v>
      </c>
      <c r="B2" s="391"/>
      <c r="C2" s="392"/>
      <c r="D2" s="391"/>
      <c r="E2" s="391"/>
      <c r="F2" s="391"/>
      <c r="G2" s="393"/>
      <c r="H2" s="391"/>
      <c r="I2" s="391"/>
      <c r="J2" s="391"/>
    </row>
    <row r="3" spans="1:10" ht="11.25" customHeight="1">
      <c r="A3" s="394"/>
      <c r="C3" s="208"/>
      <c r="G3" s="395"/>
      <c r="J3" s="395"/>
    </row>
    <row r="4" spans="1:10" ht="30.75" customHeight="1" thickBot="1">
      <c r="A4" s="396" t="str">
        <f>"工事名："&amp;基礎情報!B3</f>
        <v>工事名：海老名○○○工事</v>
      </c>
      <c r="C4" s="208"/>
    </row>
    <row r="5" spans="1:10" ht="34.5" customHeight="1">
      <c r="A5" s="1065" t="s">
        <v>741</v>
      </c>
      <c r="B5" s="1067" t="s">
        <v>742</v>
      </c>
      <c r="C5" s="1069" t="s">
        <v>743</v>
      </c>
      <c r="D5" s="1070"/>
      <c r="E5" s="1073" t="s">
        <v>744</v>
      </c>
      <c r="F5" s="1074"/>
      <c r="G5" s="719" t="s">
        <v>745</v>
      </c>
      <c r="H5" s="1075" t="s">
        <v>1437</v>
      </c>
      <c r="I5" s="1074"/>
      <c r="J5" s="1059" t="s">
        <v>8</v>
      </c>
    </row>
    <row r="6" spans="1:10" ht="20.25" customHeight="1" thickBot="1">
      <c r="A6" s="1066"/>
      <c r="B6" s="1068"/>
      <c r="C6" s="1071"/>
      <c r="D6" s="1072"/>
      <c r="E6" s="397" t="s">
        <v>746</v>
      </c>
      <c r="F6" s="398" t="s">
        <v>747</v>
      </c>
      <c r="G6" s="398" t="s">
        <v>748</v>
      </c>
      <c r="H6" s="399" t="s">
        <v>746</v>
      </c>
      <c r="I6" s="398" t="s">
        <v>747</v>
      </c>
      <c r="J6" s="1060"/>
    </row>
    <row r="7" spans="1:10" ht="39" customHeight="1">
      <c r="A7" s="1061">
        <v>1</v>
      </c>
      <c r="B7" s="1063" t="s">
        <v>749</v>
      </c>
      <c r="C7" s="400" t="s">
        <v>750</v>
      </c>
      <c r="D7" s="401" t="s">
        <v>1345</v>
      </c>
      <c r="E7" s="709" t="s">
        <v>1435</v>
      </c>
      <c r="F7" s="964"/>
      <c r="G7" s="706">
        <v>45476</v>
      </c>
      <c r="H7" s="693"/>
      <c r="I7" s="694" t="s">
        <v>1434</v>
      </c>
      <c r="J7" s="712"/>
    </row>
    <row r="8" spans="1:10" ht="39" customHeight="1">
      <c r="A8" s="1062"/>
      <c r="B8" s="1064"/>
      <c r="C8" s="407" t="s">
        <v>751</v>
      </c>
      <c r="D8" s="408" t="s">
        <v>1344</v>
      </c>
      <c r="E8" s="710" t="s">
        <v>1434</v>
      </c>
      <c r="F8" s="711"/>
      <c r="G8" s="707">
        <v>45476</v>
      </c>
      <c r="H8" s="896"/>
      <c r="I8" s="697" t="s">
        <v>1434</v>
      </c>
      <c r="J8" s="713"/>
    </row>
    <row r="9" spans="1:10" ht="39" customHeight="1">
      <c r="A9" s="891">
        <v>2</v>
      </c>
      <c r="B9" s="414" t="s">
        <v>752</v>
      </c>
      <c r="C9" s="415" t="s">
        <v>753</v>
      </c>
      <c r="D9" s="965" t="s">
        <v>754</v>
      </c>
      <c r="E9" s="698"/>
      <c r="F9" s="699" t="s">
        <v>1434</v>
      </c>
      <c r="G9" s="708"/>
      <c r="H9" s="700"/>
      <c r="I9" s="701"/>
      <c r="J9" s="713"/>
    </row>
    <row r="10" spans="1:10" ht="39" customHeight="1">
      <c r="A10" s="418"/>
      <c r="B10" s="419"/>
      <c r="C10" s="415" t="s">
        <v>755</v>
      </c>
      <c r="D10" s="420" t="s">
        <v>756</v>
      </c>
      <c r="E10" s="695"/>
      <c r="F10" s="696" t="s">
        <v>1434</v>
      </c>
      <c r="G10" s="707"/>
      <c r="H10" s="896"/>
      <c r="I10" s="697"/>
      <c r="J10" s="713"/>
    </row>
    <row r="11" spans="1:10" ht="39" customHeight="1">
      <c r="A11" s="418"/>
      <c r="B11" s="419"/>
      <c r="C11" s="415" t="s">
        <v>757</v>
      </c>
      <c r="D11" s="420" t="s">
        <v>758</v>
      </c>
      <c r="E11" s="695"/>
      <c r="F11" s="696" t="s">
        <v>1434</v>
      </c>
      <c r="G11" s="707"/>
      <c r="H11" s="896"/>
      <c r="I11" s="697"/>
      <c r="J11" s="713"/>
    </row>
    <row r="12" spans="1:10" ht="39" hidden="1" customHeight="1">
      <c r="A12" s="418"/>
      <c r="B12" s="419"/>
      <c r="C12" s="415" t="s">
        <v>759</v>
      </c>
      <c r="D12" s="408" t="s">
        <v>760</v>
      </c>
      <c r="E12" s="695" t="s">
        <v>1434</v>
      </c>
      <c r="F12" s="696" t="s">
        <v>1434</v>
      </c>
      <c r="G12" s="707">
        <v>45476</v>
      </c>
      <c r="H12" s="896" t="s">
        <v>1434</v>
      </c>
      <c r="I12" s="697" t="s">
        <v>1434</v>
      </c>
      <c r="J12" s="713"/>
    </row>
    <row r="13" spans="1:10" ht="39" hidden="1" customHeight="1">
      <c r="A13" s="418"/>
      <c r="B13" s="419"/>
      <c r="C13" s="415" t="s">
        <v>761</v>
      </c>
      <c r="D13" s="408" t="s">
        <v>762</v>
      </c>
      <c r="E13" s="695" t="s">
        <v>1434</v>
      </c>
      <c r="F13" s="696" t="s">
        <v>1434</v>
      </c>
      <c r="G13" s="707">
        <v>45476</v>
      </c>
      <c r="H13" s="896" t="s">
        <v>1434</v>
      </c>
      <c r="I13" s="697" t="s">
        <v>1434</v>
      </c>
      <c r="J13" s="713"/>
    </row>
    <row r="14" spans="1:10" ht="39" hidden="1" customHeight="1">
      <c r="A14" s="418"/>
      <c r="B14" s="419"/>
      <c r="C14" s="415" t="s">
        <v>763</v>
      </c>
      <c r="D14" s="408" t="s">
        <v>764</v>
      </c>
      <c r="E14" s="695" t="s">
        <v>1434</v>
      </c>
      <c r="F14" s="696" t="s">
        <v>1434</v>
      </c>
      <c r="G14" s="707">
        <v>45476</v>
      </c>
      <c r="H14" s="896" t="s">
        <v>1434</v>
      </c>
      <c r="I14" s="697" t="s">
        <v>1434</v>
      </c>
      <c r="J14" s="713"/>
    </row>
    <row r="15" spans="1:10" ht="39" hidden="1" customHeight="1">
      <c r="A15" s="418"/>
      <c r="B15" s="419"/>
      <c r="C15" s="415" t="s">
        <v>765</v>
      </c>
      <c r="D15" s="408" t="s">
        <v>766</v>
      </c>
      <c r="E15" s="695" t="s">
        <v>1434</v>
      </c>
      <c r="F15" s="696" t="s">
        <v>1434</v>
      </c>
      <c r="G15" s="707">
        <v>45476</v>
      </c>
      <c r="H15" s="896" t="s">
        <v>1434</v>
      </c>
      <c r="I15" s="697" t="s">
        <v>1434</v>
      </c>
      <c r="J15" s="713"/>
    </row>
    <row r="16" spans="1:10" ht="39" hidden="1" customHeight="1">
      <c r="A16" s="418"/>
      <c r="B16" s="419"/>
      <c r="C16" s="415" t="s">
        <v>767</v>
      </c>
      <c r="D16" s="408" t="s">
        <v>768</v>
      </c>
      <c r="E16" s="695" t="s">
        <v>1434</v>
      </c>
      <c r="F16" s="696" t="s">
        <v>1434</v>
      </c>
      <c r="G16" s="707">
        <v>45476</v>
      </c>
      <c r="H16" s="896" t="s">
        <v>1434</v>
      </c>
      <c r="I16" s="697" t="s">
        <v>1434</v>
      </c>
      <c r="J16" s="713"/>
    </row>
    <row r="17" spans="1:10" ht="39" hidden="1" customHeight="1">
      <c r="A17" s="421"/>
      <c r="B17" s="422"/>
      <c r="C17" s="415" t="s">
        <v>769</v>
      </c>
      <c r="D17" s="408" t="s">
        <v>770</v>
      </c>
      <c r="E17" s="695" t="s">
        <v>1434</v>
      </c>
      <c r="F17" s="696" t="s">
        <v>1434</v>
      </c>
      <c r="G17" s="707">
        <v>45476</v>
      </c>
      <c r="H17" s="896" t="s">
        <v>1434</v>
      </c>
      <c r="I17" s="697" t="s">
        <v>1434</v>
      </c>
      <c r="J17" s="713"/>
    </row>
    <row r="18" spans="1:10" ht="39" hidden="1" customHeight="1">
      <c r="A18" s="891">
        <v>2</v>
      </c>
      <c r="B18" s="414" t="s">
        <v>752</v>
      </c>
      <c r="C18" s="415" t="s">
        <v>771</v>
      </c>
      <c r="D18" s="408" t="s">
        <v>772</v>
      </c>
      <c r="E18" s="695" t="s">
        <v>1434</v>
      </c>
      <c r="F18" s="696" t="s">
        <v>1434</v>
      </c>
      <c r="G18" s="707">
        <v>45476</v>
      </c>
      <c r="H18" s="896" t="s">
        <v>1434</v>
      </c>
      <c r="I18" s="697" t="s">
        <v>1434</v>
      </c>
      <c r="J18" s="713"/>
    </row>
    <row r="19" spans="1:10" ht="39" hidden="1" customHeight="1">
      <c r="A19" s="418"/>
      <c r="B19" s="419"/>
      <c r="C19" s="415" t="s">
        <v>773</v>
      </c>
      <c r="D19" s="408" t="s">
        <v>774</v>
      </c>
      <c r="E19" s="695" t="s">
        <v>1434</v>
      </c>
      <c r="F19" s="696" t="s">
        <v>1434</v>
      </c>
      <c r="G19" s="707">
        <v>45476</v>
      </c>
      <c r="H19" s="896" t="s">
        <v>1434</v>
      </c>
      <c r="I19" s="697" t="s">
        <v>1434</v>
      </c>
      <c r="J19" s="713"/>
    </row>
    <row r="20" spans="1:10" ht="39" hidden="1" customHeight="1">
      <c r="A20" s="421"/>
      <c r="B20" s="422"/>
      <c r="C20" s="415" t="s">
        <v>775</v>
      </c>
      <c r="D20" s="408" t="s">
        <v>776</v>
      </c>
      <c r="E20" s="695" t="s">
        <v>1434</v>
      </c>
      <c r="F20" s="696" t="s">
        <v>1434</v>
      </c>
      <c r="G20" s="707">
        <v>45476</v>
      </c>
      <c r="H20" s="896" t="s">
        <v>1434</v>
      </c>
      <c r="I20" s="697" t="s">
        <v>1434</v>
      </c>
      <c r="J20" s="713"/>
    </row>
    <row r="21" spans="1:10" ht="39" customHeight="1">
      <c r="A21" s="891">
        <v>3</v>
      </c>
      <c r="B21" s="632" t="s">
        <v>777</v>
      </c>
      <c r="C21" s="425" t="s">
        <v>778</v>
      </c>
      <c r="D21" s="426" t="s">
        <v>779</v>
      </c>
      <c r="E21" s="695" t="s">
        <v>1434</v>
      </c>
      <c r="F21" s="696"/>
      <c r="G21" s="707">
        <v>45476</v>
      </c>
      <c r="H21" s="896" t="s">
        <v>1434</v>
      </c>
      <c r="I21" s="697"/>
      <c r="J21" s="716" t="s">
        <v>1436</v>
      </c>
    </row>
    <row r="22" spans="1:10" ht="39" customHeight="1">
      <c r="A22" s="423"/>
      <c r="B22" s="424"/>
      <c r="C22" s="425" t="s">
        <v>780</v>
      </c>
      <c r="D22" s="427" t="s">
        <v>781</v>
      </c>
      <c r="E22" s="695" t="s">
        <v>1434</v>
      </c>
      <c r="F22" s="696"/>
      <c r="G22" s="707">
        <v>45476</v>
      </c>
      <c r="H22" s="896"/>
      <c r="I22" s="697" t="s">
        <v>1434</v>
      </c>
      <c r="J22" s="713"/>
    </row>
    <row r="23" spans="1:10" ht="39" customHeight="1">
      <c r="A23" s="423"/>
      <c r="B23" s="424"/>
      <c r="C23" s="425" t="s">
        <v>782</v>
      </c>
      <c r="D23" s="426" t="s">
        <v>783</v>
      </c>
      <c r="E23" s="695" t="s">
        <v>1434</v>
      </c>
      <c r="F23" s="696"/>
      <c r="G23" s="707">
        <v>45476</v>
      </c>
      <c r="H23" s="896"/>
      <c r="I23" s="697" t="s">
        <v>1434</v>
      </c>
      <c r="J23" s="713"/>
    </row>
    <row r="24" spans="1:10" ht="39" customHeight="1">
      <c r="A24" s="423"/>
      <c r="B24" s="424"/>
      <c r="C24" s="425" t="s">
        <v>784</v>
      </c>
      <c r="D24" s="426" t="s">
        <v>785</v>
      </c>
      <c r="E24" s="698" t="s">
        <v>1434</v>
      </c>
      <c r="F24" s="699"/>
      <c r="G24" s="708">
        <v>45476</v>
      </c>
      <c r="H24" s="700"/>
      <c r="I24" s="701" t="s">
        <v>1434</v>
      </c>
      <c r="J24" s="713"/>
    </row>
    <row r="25" spans="1:10" ht="39" customHeight="1">
      <c r="A25" s="423"/>
      <c r="B25" s="424"/>
      <c r="C25" s="425" t="s">
        <v>786</v>
      </c>
      <c r="D25" s="428" t="s">
        <v>787</v>
      </c>
      <c r="E25" s="695" t="s">
        <v>1434</v>
      </c>
      <c r="F25" s="696"/>
      <c r="G25" s="707">
        <v>45476</v>
      </c>
      <c r="H25" s="896"/>
      <c r="I25" s="697" t="s">
        <v>1434</v>
      </c>
      <c r="J25" s="713"/>
    </row>
    <row r="26" spans="1:10" ht="39" customHeight="1">
      <c r="A26" s="423"/>
      <c r="B26" s="424"/>
      <c r="C26" s="425" t="s">
        <v>788</v>
      </c>
      <c r="D26" s="426" t="s">
        <v>789</v>
      </c>
      <c r="E26" s="702"/>
      <c r="F26" s="703" t="s">
        <v>1434</v>
      </c>
      <c r="G26" s="707"/>
      <c r="H26" s="704"/>
      <c r="I26" s="705"/>
      <c r="J26" s="714"/>
    </row>
    <row r="27" spans="1:10" ht="39" customHeight="1">
      <c r="A27" s="423"/>
      <c r="B27" s="424"/>
      <c r="C27" s="415" t="s">
        <v>790</v>
      </c>
      <c r="D27" s="420" t="s">
        <v>791</v>
      </c>
      <c r="E27" s="692"/>
      <c r="F27" s="966" t="s">
        <v>1434</v>
      </c>
      <c r="G27" s="706"/>
      <c r="H27" s="693"/>
      <c r="I27" s="694"/>
      <c r="J27" s="712"/>
    </row>
    <row r="28" spans="1:10" ht="39" customHeight="1">
      <c r="A28" s="429"/>
      <c r="B28" s="430"/>
      <c r="C28" s="425" t="s">
        <v>792</v>
      </c>
      <c r="D28" s="426" t="s">
        <v>793</v>
      </c>
      <c r="E28" s="692"/>
      <c r="F28" s="966" t="s">
        <v>1434</v>
      </c>
      <c r="G28" s="706"/>
      <c r="H28" s="693"/>
      <c r="I28" s="694"/>
      <c r="J28" s="712"/>
    </row>
    <row r="29" spans="1:10" ht="39" customHeight="1">
      <c r="A29" s="429"/>
      <c r="B29" s="430"/>
      <c r="C29" s="415" t="s">
        <v>794</v>
      </c>
      <c r="D29" s="426" t="s">
        <v>795</v>
      </c>
      <c r="E29" s="692"/>
      <c r="F29" s="966" t="s">
        <v>1434</v>
      </c>
      <c r="G29" s="706"/>
      <c r="H29" s="693"/>
      <c r="I29" s="694"/>
      <c r="J29" s="712"/>
    </row>
    <row r="30" spans="1:10" ht="39" customHeight="1">
      <c r="A30" s="892">
        <v>3</v>
      </c>
      <c r="B30" s="430" t="s">
        <v>802</v>
      </c>
      <c r="C30" s="967" t="s">
        <v>796</v>
      </c>
      <c r="D30" s="426" t="s">
        <v>797</v>
      </c>
      <c r="E30" s="695" t="s">
        <v>1434</v>
      </c>
      <c r="F30" s="696"/>
      <c r="G30" s="707">
        <v>45476</v>
      </c>
      <c r="H30" s="896"/>
      <c r="I30" s="697" t="s">
        <v>1434</v>
      </c>
      <c r="J30" s="713"/>
    </row>
    <row r="31" spans="1:10" ht="39" customHeight="1">
      <c r="A31" s="429"/>
      <c r="B31" s="430"/>
      <c r="C31" s="425" t="s">
        <v>798</v>
      </c>
      <c r="D31" s="426" t="s">
        <v>799</v>
      </c>
      <c r="E31" s="695"/>
      <c r="F31" s="696" t="s">
        <v>1434</v>
      </c>
      <c r="G31" s="707"/>
      <c r="H31" s="896"/>
      <c r="I31" s="697"/>
      <c r="J31" s="715"/>
    </row>
    <row r="32" spans="1:10" ht="39" customHeight="1">
      <c r="A32" s="429"/>
      <c r="B32" s="430"/>
      <c r="C32" s="425" t="s">
        <v>800</v>
      </c>
      <c r="D32" s="426" t="s">
        <v>801</v>
      </c>
      <c r="E32" s="695"/>
      <c r="F32" s="696" t="s">
        <v>1434</v>
      </c>
      <c r="G32" s="707"/>
      <c r="H32" s="896"/>
      <c r="I32" s="697"/>
      <c r="J32" s="713"/>
    </row>
    <row r="33" spans="1:10" ht="65.099999999999994" customHeight="1">
      <c r="A33" s="892"/>
      <c r="B33" s="430"/>
      <c r="C33" s="425" t="s">
        <v>803</v>
      </c>
      <c r="D33" s="432" t="s">
        <v>804</v>
      </c>
      <c r="E33" s="695"/>
      <c r="F33" s="696" t="s">
        <v>1434</v>
      </c>
      <c r="G33" s="707"/>
      <c r="H33" s="896"/>
      <c r="I33" s="697"/>
      <c r="J33" s="713"/>
    </row>
    <row r="34" spans="1:10" ht="39" customHeight="1">
      <c r="A34" s="429"/>
      <c r="B34" s="430"/>
      <c r="C34" s="425" t="s">
        <v>805</v>
      </c>
      <c r="D34" s="426" t="s">
        <v>806</v>
      </c>
      <c r="E34" s="695"/>
      <c r="F34" s="696" t="s">
        <v>1434</v>
      </c>
      <c r="G34" s="707"/>
      <c r="H34" s="896"/>
      <c r="I34" s="697"/>
      <c r="J34" s="713"/>
    </row>
    <row r="35" spans="1:10" ht="39" hidden="1" customHeight="1">
      <c r="A35" s="429"/>
      <c r="B35" s="430"/>
      <c r="C35" s="425" t="s">
        <v>807</v>
      </c>
      <c r="D35" s="427" t="s">
        <v>808</v>
      </c>
      <c r="E35" s="695"/>
      <c r="F35" s="696" t="s">
        <v>1434</v>
      </c>
      <c r="G35" s="707"/>
      <c r="H35" s="896"/>
      <c r="I35" s="697"/>
      <c r="J35" s="713"/>
    </row>
    <row r="36" spans="1:10" ht="39" hidden="1" customHeight="1">
      <c r="A36" s="892"/>
      <c r="B36" s="433"/>
      <c r="C36" s="425" t="s">
        <v>809</v>
      </c>
      <c r="D36" s="427" t="s">
        <v>810</v>
      </c>
      <c r="E36" s="695"/>
      <c r="F36" s="696" t="s">
        <v>1434</v>
      </c>
      <c r="G36" s="707"/>
      <c r="H36" s="896"/>
      <c r="I36" s="697"/>
      <c r="J36" s="713"/>
    </row>
    <row r="37" spans="1:10" ht="39" customHeight="1">
      <c r="A37" s="892"/>
      <c r="B37" s="433"/>
      <c r="C37" s="425" t="s">
        <v>811</v>
      </c>
      <c r="D37" s="427" t="s">
        <v>812</v>
      </c>
      <c r="E37" s="695"/>
      <c r="F37" s="696" t="s">
        <v>1434</v>
      </c>
      <c r="G37" s="707"/>
      <c r="H37" s="896"/>
      <c r="I37" s="697"/>
      <c r="J37" s="713"/>
    </row>
    <row r="38" spans="1:10" ht="39" customHeight="1">
      <c r="A38" s="892"/>
      <c r="B38" s="433"/>
      <c r="C38" s="425" t="s">
        <v>813</v>
      </c>
      <c r="D38" s="427" t="s">
        <v>814</v>
      </c>
      <c r="E38" s="695"/>
      <c r="F38" s="696" t="s">
        <v>1434</v>
      </c>
      <c r="G38" s="707"/>
      <c r="H38" s="896"/>
      <c r="I38" s="697"/>
      <c r="J38" s="713"/>
    </row>
    <row r="39" spans="1:10" ht="39" customHeight="1">
      <c r="A39" s="892"/>
      <c r="B39" s="433"/>
      <c r="C39" s="434" t="s">
        <v>815</v>
      </c>
      <c r="D39" s="427" t="s">
        <v>816</v>
      </c>
      <c r="E39" s="695"/>
      <c r="F39" s="696" t="s">
        <v>1434</v>
      </c>
      <c r="G39" s="707"/>
      <c r="H39" s="896"/>
      <c r="I39" s="697"/>
      <c r="J39" s="713"/>
    </row>
    <row r="40" spans="1:10" ht="39" customHeight="1">
      <c r="A40" s="968">
        <v>4</v>
      </c>
      <c r="B40" s="414" t="s">
        <v>817</v>
      </c>
      <c r="C40" s="415" t="s">
        <v>818</v>
      </c>
      <c r="D40" s="432" t="s">
        <v>1343</v>
      </c>
      <c r="E40" s="695"/>
      <c r="F40" s="696" t="s">
        <v>1434</v>
      </c>
      <c r="G40" s="707"/>
      <c r="H40" s="896"/>
      <c r="I40" s="697"/>
      <c r="J40" s="713"/>
    </row>
    <row r="41" spans="1:10" ht="39" customHeight="1" thickBot="1">
      <c r="A41" s="969"/>
      <c r="B41" s="970"/>
      <c r="C41" s="441" t="s">
        <v>819</v>
      </c>
      <c r="D41" s="972" t="s">
        <v>820</v>
      </c>
      <c r="E41" s="973" t="s">
        <v>1434</v>
      </c>
      <c r="F41" s="974"/>
      <c r="G41" s="975">
        <v>45476</v>
      </c>
      <c r="H41" s="976"/>
      <c r="I41" s="977" t="s">
        <v>1434</v>
      </c>
      <c r="J41" s="978"/>
    </row>
    <row r="42" spans="1:10" ht="39" hidden="1" customHeight="1">
      <c r="A42" s="429"/>
      <c r="B42" s="430"/>
      <c r="C42" s="435" t="s">
        <v>821</v>
      </c>
      <c r="D42" s="659" t="s">
        <v>822</v>
      </c>
      <c r="E42" s="402"/>
      <c r="F42" s="971"/>
      <c r="G42" s="405"/>
      <c r="H42" s="404"/>
      <c r="I42" s="405"/>
      <c r="J42" s="406"/>
    </row>
    <row r="43" spans="1:10" ht="39" hidden="1" customHeight="1" thickBot="1">
      <c r="A43" s="969"/>
      <c r="B43" s="970"/>
      <c r="C43" s="441" t="s">
        <v>823</v>
      </c>
      <c r="D43" s="442" t="s">
        <v>824</v>
      </c>
      <c r="E43" s="443"/>
      <c r="F43" s="444"/>
      <c r="G43" s="446"/>
      <c r="H43" s="445"/>
      <c r="I43" s="446"/>
      <c r="J43" s="447"/>
    </row>
    <row r="44" spans="1:10" ht="39" hidden="1" customHeight="1">
      <c r="A44" s="429"/>
      <c r="B44" s="419"/>
      <c r="C44" s="435" t="s">
        <v>825</v>
      </c>
      <c r="D44" s="659" t="s">
        <v>826</v>
      </c>
      <c r="E44" s="402"/>
      <c r="F44" s="403"/>
      <c r="G44" s="405"/>
      <c r="H44" s="404"/>
      <c r="I44" s="405"/>
      <c r="J44" s="406"/>
    </row>
    <row r="45" spans="1:10" ht="39" hidden="1" customHeight="1">
      <c r="A45" s="429"/>
      <c r="B45" s="430"/>
      <c r="C45" s="436" t="s">
        <v>827</v>
      </c>
      <c r="D45" s="427" t="s">
        <v>828</v>
      </c>
      <c r="E45" s="409"/>
      <c r="F45" s="410"/>
      <c r="G45" s="411"/>
      <c r="H45" s="386"/>
      <c r="I45" s="411"/>
      <c r="J45" s="412"/>
    </row>
    <row r="46" spans="1:10" ht="39" hidden="1" customHeight="1">
      <c r="A46" s="429"/>
      <c r="B46" s="430"/>
      <c r="C46" s="436" t="s">
        <v>829</v>
      </c>
      <c r="D46" s="427" t="s">
        <v>830</v>
      </c>
      <c r="E46" s="409"/>
      <c r="F46" s="410"/>
      <c r="G46" s="411"/>
      <c r="H46" s="386"/>
      <c r="I46" s="411"/>
      <c r="J46" s="412"/>
    </row>
    <row r="47" spans="1:10" ht="39" hidden="1" customHeight="1">
      <c r="A47" s="429"/>
      <c r="B47" s="430"/>
      <c r="C47" s="436" t="s">
        <v>831</v>
      </c>
      <c r="D47" s="427" t="s">
        <v>832</v>
      </c>
      <c r="E47" s="409"/>
      <c r="F47" s="410"/>
      <c r="G47" s="411"/>
      <c r="H47" s="386"/>
      <c r="I47" s="411"/>
      <c r="J47" s="412"/>
    </row>
    <row r="48" spans="1:10" ht="78" hidden="1" customHeight="1">
      <c r="A48" s="431"/>
      <c r="B48" s="430"/>
      <c r="C48" s="436" t="s">
        <v>834</v>
      </c>
      <c r="D48" s="437" t="s">
        <v>835</v>
      </c>
      <c r="E48" s="416"/>
      <c r="F48" s="417"/>
      <c r="G48" s="130"/>
      <c r="H48" s="69"/>
      <c r="I48" s="130"/>
      <c r="J48" s="412"/>
    </row>
    <row r="49" spans="1:10" ht="90.95" hidden="1" customHeight="1">
      <c r="A49" s="429"/>
      <c r="B49" s="430"/>
      <c r="C49" s="436" t="s">
        <v>836</v>
      </c>
      <c r="D49" s="427" t="s">
        <v>837</v>
      </c>
      <c r="E49" s="409"/>
      <c r="F49" s="410"/>
      <c r="G49" s="411"/>
      <c r="H49" s="386"/>
      <c r="I49" s="411"/>
      <c r="J49" s="412"/>
    </row>
    <row r="50" spans="1:10" ht="39" hidden="1" customHeight="1">
      <c r="A50" s="429"/>
      <c r="B50" s="430"/>
      <c r="C50" s="436" t="s">
        <v>838</v>
      </c>
      <c r="D50" s="427" t="s">
        <v>839</v>
      </c>
      <c r="E50" s="409"/>
      <c r="F50" s="410"/>
      <c r="G50" s="411"/>
      <c r="H50" s="386"/>
      <c r="I50" s="411"/>
      <c r="J50" s="412"/>
    </row>
    <row r="51" spans="1:10" ht="39" hidden="1" customHeight="1">
      <c r="A51" s="429"/>
      <c r="B51" s="430"/>
      <c r="C51" s="436" t="s">
        <v>840</v>
      </c>
      <c r="D51" s="427" t="s">
        <v>841</v>
      </c>
      <c r="E51" s="409"/>
      <c r="F51" s="410"/>
      <c r="G51" s="411"/>
      <c r="H51" s="386"/>
      <c r="I51" s="411"/>
      <c r="J51" s="412"/>
    </row>
    <row r="52" spans="1:10" ht="39" hidden="1" customHeight="1">
      <c r="A52" s="457">
        <v>4</v>
      </c>
      <c r="B52" s="430" t="s">
        <v>833</v>
      </c>
      <c r="C52" s="438" t="s">
        <v>842</v>
      </c>
      <c r="D52" s="427" t="s">
        <v>843</v>
      </c>
      <c r="E52" s="409"/>
      <c r="F52" s="410"/>
      <c r="G52" s="411"/>
      <c r="H52" s="386"/>
      <c r="I52" s="411"/>
      <c r="J52" s="412"/>
    </row>
    <row r="53" spans="1:10" ht="39" hidden="1" customHeight="1">
      <c r="A53" s="429"/>
      <c r="B53" s="430"/>
      <c r="C53" s="436" t="s">
        <v>844</v>
      </c>
      <c r="D53" s="427" t="s">
        <v>845</v>
      </c>
      <c r="E53" s="409"/>
      <c r="F53" s="410"/>
      <c r="G53" s="411"/>
      <c r="H53" s="386"/>
      <c r="I53" s="411"/>
      <c r="J53" s="412"/>
    </row>
    <row r="54" spans="1:10" ht="39" hidden="1" customHeight="1">
      <c r="A54" s="413">
        <v>5</v>
      </c>
      <c r="B54" s="414" t="s">
        <v>846</v>
      </c>
      <c r="C54" s="415" t="s">
        <v>847</v>
      </c>
      <c r="D54" s="427" t="s">
        <v>848</v>
      </c>
      <c r="E54" s="409"/>
      <c r="F54" s="410"/>
      <c r="G54" s="411"/>
      <c r="H54" s="386"/>
      <c r="I54" s="411"/>
      <c r="J54" s="412"/>
    </row>
    <row r="55" spans="1:10" ht="39" hidden="1" customHeight="1">
      <c r="A55" s="418"/>
      <c r="B55" s="419"/>
      <c r="C55" s="415" t="s">
        <v>849</v>
      </c>
      <c r="D55" s="427" t="s">
        <v>850</v>
      </c>
      <c r="E55" s="409"/>
      <c r="F55" s="410"/>
      <c r="G55" s="411"/>
      <c r="H55" s="386"/>
      <c r="I55" s="411"/>
      <c r="J55" s="412"/>
    </row>
    <row r="56" spans="1:10" ht="39" hidden="1" customHeight="1">
      <c r="A56" s="421"/>
      <c r="B56" s="422"/>
      <c r="C56" s="415" t="s">
        <v>851</v>
      </c>
      <c r="D56" s="427" t="s">
        <v>852</v>
      </c>
      <c r="E56" s="409"/>
      <c r="F56" s="410"/>
      <c r="G56" s="411"/>
      <c r="H56" s="386"/>
      <c r="I56" s="411"/>
      <c r="J56" s="412"/>
    </row>
    <row r="57" spans="1:10" ht="39" hidden="1" customHeight="1">
      <c r="A57" s="413">
        <v>6</v>
      </c>
      <c r="B57" s="414" t="s">
        <v>853</v>
      </c>
      <c r="C57" s="415" t="s">
        <v>854</v>
      </c>
      <c r="D57" s="427" t="s">
        <v>855</v>
      </c>
      <c r="E57" s="409"/>
      <c r="F57" s="410"/>
      <c r="G57" s="411"/>
      <c r="H57" s="386"/>
      <c r="I57" s="411"/>
      <c r="J57" s="412"/>
    </row>
    <row r="58" spans="1:10" ht="39" hidden="1" customHeight="1">
      <c r="A58" s="418"/>
      <c r="B58" s="419"/>
      <c r="C58" s="415" t="s">
        <v>856</v>
      </c>
      <c r="D58" s="437" t="s">
        <v>857</v>
      </c>
      <c r="E58" s="409"/>
      <c r="F58" s="410"/>
      <c r="G58" s="411"/>
      <c r="H58" s="386"/>
      <c r="I58" s="411"/>
      <c r="J58" s="412"/>
    </row>
    <row r="59" spans="1:10" ht="39" hidden="1" customHeight="1" thickBot="1">
      <c r="A59" s="439"/>
      <c r="B59" s="440"/>
      <c r="C59" s="441" t="s">
        <v>858</v>
      </c>
      <c r="D59" s="442" t="s">
        <v>859</v>
      </c>
      <c r="E59" s="443"/>
      <c r="F59" s="444"/>
      <c r="G59" s="446"/>
      <c r="H59" s="445"/>
      <c r="I59" s="446"/>
      <c r="J59" s="447"/>
    </row>
  </sheetData>
  <mergeCells count="9">
    <mergeCell ref="G1:J1"/>
    <mergeCell ref="J5:J6"/>
    <mergeCell ref="A7:A8"/>
    <mergeCell ref="B7:B8"/>
    <mergeCell ref="A5:A6"/>
    <mergeCell ref="B5:B6"/>
    <mergeCell ref="C5:D6"/>
    <mergeCell ref="E5:F5"/>
    <mergeCell ref="H5:I5"/>
  </mergeCells>
  <phoneticPr fontId="8"/>
  <printOptions horizontalCentered="1"/>
  <pageMargins left="0.98425196850393704" right="0.59055118110236227" top="0.78740157480314965" bottom="0.59055118110236227" header="0.51181102362204722" footer="0.51181102362204722"/>
  <pageSetup paperSize="9" scale="70" firstPageNumber="10" orientation="portrait" cellComments="asDisplayed" useFirstPageNumber="1"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6DC29-F068-43C3-AA6D-266D0A1725C8}">
  <sheetPr>
    <tabColor theme="9" tint="-0.249977111117893"/>
  </sheetPr>
  <dimension ref="A1:J62"/>
  <sheetViews>
    <sheetView view="pageBreakPreview" zoomScaleNormal="100" zoomScaleSheetLayoutView="100" workbookViewId="0"/>
  </sheetViews>
  <sheetFormatPr defaultRowHeight="13.5"/>
  <cols>
    <col min="11" max="11" width="15.625" customWidth="1"/>
  </cols>
  <sheetData>
    <row r="1" spans="1:10" s="734" customFormat="1" ht="13.5" customHeight="1">
      <c r="A1" s="289" t="s">
        <v>1785</v>
      </c>
      <c r="B1"/>
      <c r="C1"/>
      <c r="D1"/>
      <c r="E1"/>
      <c r="F1"/>
      <c r="G1"/>
      <c r="H1"/>
      <c r="I1"/>
      <c r="J1"/>
    </row>
    <row r="2" spans="1:10" s="734" customFormat="1" ht="13.5" customHeight="1">
      <c r="A2"/>
      <c r="B2"/>
      <c r="C2"/>
      <c r="D2"/>
      <c r="E2"/>
      <c r="F2"/>
      <c r="G2" s="730" t="s">
        <v>199</v>
      </c>
      <c r="H2" s="1046">
        <f>基礎情報!B2</f>
        <v>1234</v>
      </c>
      <c r="I2" s="1046"/>
      <c r="J2"/>
    </row>
    <row r="3" spans="1:10" s="734" customFormat="1" ht="13.5" customHeight="1">
      <c r="A3"/>
      <c r="B3"/>
      <c r="C3"/>
      <c r="D3"/>
      <c r="E3"/>
      <c r="F3"/>
      <c r="G3"/>
      <c r="H3"/>
      <c r="I3"/>
      <c r="J3"/>
    </row>
    <row r="4" spans="1:10" s="734" customFormat="1" ht="13.5" customHeight="1">
      <c r="A4"/>
      <c r="B4"/>
      <c r="C4"/>
      <c r="D4"/>
      <c r="E4"/>
      <c r="F4"/>
      <c r="G4"/>
      <c r="H4"/>
      <c r="I4"/>
      <c r="J4"/>
    </row>
    <row r="5" spans="1:10" s="734" customFormat="1" ht="13.5" customHeight="1">
      <c r="A5"/>
      <c r="B5"/>
      <c r="C5"/>
      <c r="D5"/>
      <c r="E5"/>
      <c r="F5" s="797" t="s">
        <v>1775</v>
      </c>
      <c r="G5" s="1047" t="s">
        <v>1500</v>
      </c>
      <c r="H5" s="1047"/>
      <c r="I5" s="1047"/>
      <c r="J5"/>
    </row>
    <row r="6" spans="1:10" s="734" customFormat="1" ht="13.5" customHeight="1">
      <c r="A6"/>
      <c r="B6"/>
      <c r="C6"/>
      <c r="D6"/>
      <c r="E6"/>
      <c r="F6"/>
      <c r="G6"/>
      <c r="H6"/>
      <c r="I6"/>
      <c r="J6"/>
    </row>
    <row r="7" spans="1:10" s="734" customFormat="1" ht="13.5" customHeight="1">
      <c r="A7"/>
      <c r="B7"/>
      <c r="C7"/>
      <c r="D7"/>
      <c r="E7"/>
      <c r="F7"/>
      <c r="G7"/>
      <c r="H7"/>
      <c r="I7"/>
      <c r="J7"/>
    </row>
    <row r="8" spans="1:10" s="734" customFormat="1" ht="13.5" customHeight="1">
      <c r="A8"/>
      <c r="B8"/>
      <c r="C8"/>
      <c r="D8"/>
      <c r="E8"/>
      <c r="F8"/>
      <c r="G8"/>
      <c r="H8"/>
      <c r="I8"/>
      <c r="J8"/>
    </row>
    <row r="9" spans="1:10" s="734" customFormat="1" ht="13.5" customHeight="1">
      <c r="A9"/>
      <c r="B9"/>
      <c r="C9"/>
      <c r="D9"/>
      <c r="E9"/>
      <c r="F9"/>
      <c r="G9"/>
      <c r="H9"/>
      <c r="I9"/>
      <c r="J9"/>
    </row>
    <row r="10" spans="1:10" s="734" customFormat="1" ht="13.5" customHeight="1">
      <c r="A10" s="1051" t="s">
        <v>242</v>
      </c>
      <c r="B10" s="1051"/>
      <c r="C10" s="1051"/>
      <c r="D10"/>
      <c r="E10"/>
      <c r="F10"/>
      <c r="G10"/>
      <c r="H10"/>
      <c r="I10"/>
      <c r="J10"/>
    </row>
    <row r="11" spans="1:10" s="734" customFormat="1" ht="13.5" customHeight="1">
      <c r="A11" s="730"/>
      <c r="B11" s="730"/>
      <c r="C11"/>
      <c r="D11"/>
      <c r="E11"/>
      <c r="F11"/>
      <c r="G11"/>
      <c r="H11"/>
      <c r="I11"/>
      <c r="J11"/>
    </row>
    <row r="12" spans="1:10" s="734" customFormat="1" ht="13.5" customHeight="1">
      <c r="A12" s="730"/>
      <c r="B12" s="730"/>
      <c r="C12"/>
      <c r="D12"/>
      <c r="E12"/>
      <c r="F12"/>
      <c r="G12"/>
      <c r="H12"/>
      <c r="I12"/>
      <c r="J12"/>
    </row>
    <row r="13" spans="1:10" s="734" customFormat="1" ht="13.5" customHeight="1">
      <c r="A13"/>
      <c r="B13"/>
      <c r="C13"/>
      <c r="D13"/>
      <c r="E13"/>
      <c r="F13"/>
      <c r="G13"/>
      <c r="H13"/>
      <c r="I13"/>
      <c r="J13"/>
    </row>
    <row r="14" spans="1:10" s="734" customFormat="1" ht="13.5" customHeight="1">
      <c r="A14"/>
      <c r="B14"/>
      <c r="C14"/>
      <c r="D14"/>
      <c r="E14"/>
      <c r="F14"/>
      <c r="G14"/>
      <c r="H14"/>
      <c r="I14"/>
      <c r="J14"/>
    </row>
    <row r="15" spans="1:10" s="734" customFormat="1" ht="13.5" customHeight="1">
      <c r="E15" s="1052" t="s">
        <v>1560</v>
      </c>
      <c r="F15" s="1052"/>
      <c r="G15" s="1048" t="str">
        <f>基礎情報!B11</f>
        <v>有限会社海老名工務店</v>
      </c>
      <c r="H15" s="1048"/>
      <c r="I15" s="1048"/>
    </row>
    <row r="16" spans="1:10" s="734" customFormat="1" ht="13.5" customHeight="1">
      <c r="E16" s="208"/>
      <c r="F16" s="690"/>
      <c r="G16" s="690"/>
      <c r="H16" s="690"/>
      <c r="I16" s="691"/>
    </row>
    <row r="17" spans="1:10" s="734" customFormat="1" ht="13.5" customHeight="1">
      <c r="E17" s="1052" t="s">
        <v>243</v>
      </c>
      <c r="F17" s="1052"/>
      <c r="G17" s="1049" t="str">
        <f>基礎情報!B15</f>
        <v>海老名　華子</v>
      </c>
      <c r="H17" s="1049"/>
      <c r="I17" s="1049"/>
      <c r="J17" s="219"/>
    </row>
    <row r="18" spans="1:10" s="734" customFormat="1" ht="13.5" customHeight="1">
      <c r="A18"/>
      <c r="B18"/>
      <c r="C18"/>
      <c r="D18"/>
      <c r="E18" s="216"/>
      <c r="F18" s="216"/>
      <c r="G18" s="690"/>
      <c r="H18" s="690"/>
      <c r="I18" s="690"/>
      <c r="J18"/>
    </row>
    <row r="19" spans="1:10" s="734" customFormat="1" ht="13.5" customHeight="1">
      <c r="A19"/>
      <c r="B19"/>
      <c r="C19"/>
      <c r="D19"/>
      <c r="E19" s="1052" t="s">
        <v>860</v>
      </c>
      <c r="F19" s="1052"/>
      <c r="G19" s="1056" t="str">
        <f>基礎情報!B16</f>
        <v>海老名　花世</v>
      </c>
      <c r="H19" s="1056"/>
      <c r="I19" s="1056"/>
      <c r="J19"/>
    </row>
    <row r="20" spans="1:10" s="734" customFormat="1" ht="13.5" customHeight="1">
      <c r="A20"/>
      <c r="B20"/>
      <c r="C20"/>
      <c r="D20"/>
      <c r="E20"/>
      <c r="F20"/>
      <c r="G20"/>
      <c r="H20"/>
      <c r="I20"/>
      <c r="J20"/>
    </row>
    <row r="21" spans="1:10" s="734" customFormat="1" ht="13.5" customHeight="1">
      <c r="A21"/>
      <c r="B21"/>
      <c r="C21"/>
      <c r="D21"/>
      <c r="E21"/>
      <c r="F21"/>
      <c r="G21"/>
      <c r="H21"/>
      <c r="I21"/>
      <c r="J21"/>
    </row>
    <row r="22" spans="1:10" s="734" customFormat="1" ht="13.5" customHeight="1">
      <c r="A22"/>
      <c r="B22"/>
      <c r="C22"/>
      <c r="D22"/>
      <c r="E22"/>
      <c r="F22"/>
      <c r="G22"/>
      <c r="H22"/>
      <c r="I22"/>
      <c r="J22"/>
    </row>
    <row r="23" spans="1:10" s="734" customFormat="1" ht="13.5" customHeight="1">
      <c r="A23"/>
      <c r="B23"/>
      <c r="C23" s="1053" t="s">
        <v>1198</v>
      </c>
      <c r="D23" s="1053"/>
      <c r="E23" s="1053"/>
      <c r="F23" s="1053"/>
      <c r="G23" s="1053"/>
      <c r="H23"/>
      <c r="I23"/>
      <c r="J23"/>
    </row>
    <row r="24" spans="1:10" s="734" customFormat="1" ht="13.5" customHeight="1">
      <c r="A24"/>
      <c r="B24"/>
      <c r="C24" s="1053"/>
      <c r="D24" s="1053"/>
      <c r="E24" s="1053"/>
      <c r="F24" s="1053"/>
      <c r="G24" s="1053"/>
      <c r="H24"/>
      <c r="I24"/>
      <c r="J24"/>
    </row>
    <row r="25" spans="1:10" s="734" customFormat="1" ht="13.5" customHeight="1">
      <c r="A25"/>
      <c r="B25"/>
      <c r="C25" s="731"/>
      <c r="D25" s="1055" t="s">
        <v>668</v>
      </c>
      <c r="E25" s="1057">
        <v>1</v>
      </c>
      <c r="F25" s="1055" t="s">
        <v>669</v>
      </c>
      <c r="G25" s="731"/>
      <c r="H25"/>
      <c r="I25"/>
      <c r="J25"/>
    </row>
    <row r="26" spans="1:10" ht="13.5" customHeight="1">
      <c r="C26" s="731"/>
      <c r="D26" s="1055"/>
      <c r="E26" s="1057"/>
      <c r="F26" s="1055"/>
      <c r="G26" s="731"/>
    </row>
    <row r="27" spans="1:10" ht="13.5" customHeight="1"/>
    <row r="28" spans="1:10" ht="13.5" customHeight="1"/>
    <row r="29" spans="1:10" ht="13.5" customHeight="1"/>
    <row r="30" spans="1:10" ht="13.5" customHeight="1">
      <c r="B30" t="s">
        <v>1728</v>
      </c>
    </row>
    <row r="31" spans="1:10" ht="13.5" customHeight="1"/>
    <row r="32" spans="1:10" ht="13.5" customHeight="1"/>
    <row r="33" spans="1:8" ht="13.5" customHeight="1"/>
    <row r="34" spans="1:8" ht="13.5" customHeight="1"/>
    <row r="35" spans="1:8" ht="13.5" customHeight="1"/>
    <row r="36" spans="1:8" ht="13.5" customHeight="1"/>
    <row r="37" spans="1:8" ht="13.5" customHeight="1">
      <c r="E37" s="730" t="s">
        <v>221</v>
      </c>
    </row>
    <row r="38" spans="1:8" ht="13.5" customHeight="1"/>
    <row r="39" spans="1:8" ht="13.5" customHeight="1"/>
    <row r="40" spans="1:8" ht="13.5" customHeight="1">
      <c r="A40" s="730" t="s">
        <v>200</v>
      </c>
      <c r="B40" s="1050" t="str">
        <f>基礎情報!B3</f>
        <v>海老名○○○工事</v>
      </c>
      <c r="C40" s="1050"/>
      <c r="D40" s="1050"/>
      <c r="E40" s="1050"/>
      <c r="F40" s="1050"/>
      <c r="G40" s="1050"/>
      <c r="H40" s="1050"/>
    </row>
    <row r="41" spans="1:8" ht="13.5" customHeight="1"/>
    <row r="42" spans="1:8" ht="13.5" customHeight="1">
      <c r="G42" s="1046"/>
      <c r="H42" s="1046"/>
    </row>
    <row r="43" spans="1:8" ht="13.5" customHeight="1">
      <c r="G43" s="1046"/>
      <c r="H43" s="1046"/>
    </row>
    <row r="44" spans="1:8" ht="13.5" customHeight="1">
      <c r="G44" s="1046"/>
      <c r="H44" s="1046"/>
    </row>
    <row r="45" spans="1:8" ht="13.5" customHeight="1">
      <c r="G45" s="1046"/>
      <c r="H45" s="1046"/>
    </row>
    <row r="46" spans="1:8" ht="13.5" customHeight="1">
      <c r="G46" s="1046"/>
      <c r="H46" s="1046"/>
    </row>
    <row r="47" spans="1:8" ht="13.5" customHeight="1">
      <c r="G47" s="1046"/>
      <c r="H47" s="1046"/>
    </row>
    <row r="48" spans="1:8" ht="13.5" customHeight="1">
      <c r="G48" s="1046"/>
      <c r="H48" s="1046"/>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21">
    <mergeCell ref="G47:H47"/>
    <mergeCell ref="G48:H48"/>
    <mergeCell ref="B40:H40"/>
    <mergeCell ref="G42:H42"/>
    <mergeCell ref="G43:H43"/>
    <mergeCell ref="G44:H44"/>
    <mergeCell ref="G45:H45"/>
    <mergeCell ref="G46:H46"/>
    <mergeCell ref="E19:F19"/>
    <mergeCell ref="G19:I19"/>
    <mergeCell ref="C23:G24"/>
    <mergeCell ref="D25:D26"/>
    <mergeCell ref="E25:E26"/>
    <mergeCell ref="F25:F26"/>
    <mergeCell ref="E17:F17"/>
    <mergeCell ref="G17:I17"/>
    <mergeCell ref="H2:I2"/>
    <mergeCell ref="G5:I5"/>
    <mergeCell ref="A10:C10"/>
    <mergeCell ref="E15:F15"/>
    <mergeCell ref="G15:I15"/>
  </mergeCells>
  <phoneticPr fontId="8"/>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H c 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f 4 T 2 7 K w A A A D 2 A A A A E g A A A E N v b m Z p Z y 9 Q Y W N r Y W d l L n h t b H q / e 7 + N f U V u j k J Z a l F x Z n 6 e r Z K h n o G S Q n F J Y l 5 K Y k 5 + X q q t U l 6 + k r 0 d L 5 d N Q G J y d m J 6 q g J Q d V 6 x V U V x i q 1 S R k l J g Z W + f n l 5 u V 6 5 s V 5 + U b q + k Y G B o X 6 E r 0 9 w c k Z q b q I S X H E m Y c W 6 m X k g a 5 N T l e x s w i C u s T P S s z T T s z A x 0 j O w 0 Y e J 2 f h m 5 i H k j Y D u B c k i C d o 4 l + a U l B a l 2 m U l 6 n o F 2 O j D u D b 6 U C / Y A Q A A A P / / A w B Q S w M E F A A C A A g A A A A h A C F j g T G H A Q A A + Q 4 A A B M A A A B G b 3 J t d W x h c y 9 T Z W N 0 a W 9 u M S 5 t 7 J c / S 8 N A F M D 3 Q L 7 D c S 4 N p K G X n P U f m V L E b g X r 1 H Q 4 z V W L + U f u B K V 0 a J 3 E r k 6 C L n 4 E F 0 E / T a i f w 7 R p a 0 U P x X Y I J F k C v / f u 3 n v J b 3 m M n v B u 4 I P D 9 I 3 2 Z E m W 2 B m J q A M 2 Y J M c u 7 R S Q a D U I K c U I A U C E 7 i U y x J I n n j 4 F l + / x s O X B D a c j j b N Z q X 9 r k s 1 K / A 5 9 T k r Q W v X P m I 0 Y j Y y q g j Z N c r O e R D a B 4 2 y r o V O B y o q a N W 9 0 K V e k k 8 m T Z g Q a Q Z s K 2 p a Z t G E + V m x 1 6 o 7 5 q I 9 2 O 6 3 a o S T 9 u z E + O n m / f 4 5 H t z F w 1 E 8 e B w / 3 C Z n p 8 l a M y I + 6 w S R Z w X u h e c 3 r 8 K k 4 / k 9 a q 8 H U 4 6 g C n g S A 5 x e 8 r 4 K 5 l w X c E P A s Y B v C n h V w L c E f F v A d w Q c V U Q B 0 c R I N D L 6 O n N f k a W u L / r + y 1 p N V E p / 5 9 p M w n 8 z a V L 5 B 4 1 m D a 1 q 0 f T 2 Q q H / K 7 Q U w C u 5 p W f N L b 1 w K 6 t u L Q V E U 6 P q S j Y a W b P R K G z M r 4 0 4 a z b i w s Y 8 2 v h 9 u S j j 9 a 4 X u F g v 8 u z o L y p + A A A A / / 8 D A F B L A Q I t A B Q A B g A I A A A A I Q A q 3 a p A 0 g A A A D c B A A A T A A A A A A A A A A A A A A A A A A A A A A B b Q 2 9 u d G V u d F 9 U e X B l c 1 0 u e G 1 s U E s B A i 0 A F A A C A A g A A A A h A H + E 9 u y s A A A A 9 g A A A B I A A A A A A A A A A A A A A A A A C w M A A E N v b m Z p Z y 9 Q Y W N r Y W d l L n h t b F B L A Q I t A B Q A A g A I A A A A I Q A h Y 4 E x h w E A A P k O A A A T A A A A A A A A A A A A A A A A A O c D A A B G b 3 J t d W x h c y 9 T Z W N 0 a W 9 u M S 5 t U E s F B g A A A A A D A A M A w g A A A J 8 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U X Q A A A A A A A H J d 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V G F i b G U w M D E l M j A o U G F n Z S U y M D E p P C 9 J d G V t U G F 0 a D 4 8 L 0 l 0 Z W 1 M b 2 N h d G l v b j 4 8 U 3 R h Y m x l R W 5 0 c m l l c z 4 8 R W 5 0 c n k g V H l w Z T 0 i Q W R k Z W R U b 0 R h d G F N b 2 R l b C I g V m F s d W U 9 I m w w I i 8 + P E V u d H J 5 I F R 5 c G U 9 I k J 1 Z m Z l c k 5 l e H R S Z W Z y Z X N o I i B W Y W x 1 Z T 0 i b D E i L z 4 8 R W 5 0 c n k g V H l w Z T 0 i R m l s b E N v d W 5 0 I i B W Y W x 1 Z T 0 i b D k i L z 4 8 R W 5 0 c n k g V H l w Z T 0 i R m l s b E V u Y W J s Z W Q i I F Z h b H V l P S J s M C I v P j x F b n R y e S B U e X B l P S J G a W x s R X J y b 3 J D b 2 R l I i B W Y W x 1 Z T 0 i c 1 V u a 2 5 v d 2 4 i L z 4 8 R W 5 0 c n k g V H l w Z T 0 i R m l s b E V y c m 9 y Q 2 9 1 b n Q i I F Z h b H V l P S J s M C I v P j x F b n R y e S B U e X B l P S J G a W x s T G F z d F V w Z G F 0 Z W Q i I F Z h b H V l P S J k M j A y N C 0 w N C 0 y N l Q w N z o z O D o y O S 4 0 O T k 2 O T A 4 W i I v P j x F b n R y e S B U e X B l P S J G a W x s Q 2 9 s d W 1 u V H l w Z X M i I F Z h b H V l P S J z 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E z L C Z x d W 9 0 O 2 t l e U N v b H V t b k 5 h b W V z J n F 1 b 3 Q 7 O l t d L C Z x d W 9 0 O 3 F 1 Z X J 5 U m V s Y X R p b 2 5 z a G l w c y Z x d W 9 0 O z p b X S w m c X V v d D t j b 2 x 1 b W 5 J Z G V u d G l 0 a W V z J n F 1 b 3 Q 7 O l s m c X V v d D t T Z W N 0 a W 9 u M S 9 U Y W J s Z T A w M S A o U G F n Z S A x K S / l p I n m m 7 T j g Z X j g o z j g Z / l n o s u e 0 N v b H V t b j E s M H 0 m c X V v d D s s J n F 1 b 3 Q 7 U 2 V j d G l v b j E v V G F i b G U w M D E g K F B h Z 2 U g M S k v 5 a S J 5 p u 0 4 4 G V 4 4 K M 4 4 G f 5 Z 6 L L n t D b 2 x 1 b W 4 y L D F 9 J n F 1 b 3 Q 7 L C Z x d W 9 0 O 1 N l Y 3 R p b 2 4 x L 1 R h Y m x l M D A x I C h Q Y W d l I D E p L + W k i e a b t O O B l e O C j O O B n + W e i y 5 7 Q 2 9 s d W 1 u M y w y f S Z x d W 9 0 O y w m c X V v d D t T Z W N 0 a W 9 u M S 9 U Y W J s Z T A w M S A o U G F n Z S A x K S / l p I n m m 7 T j g Z X j g o z j g Z / l n o s u e 0 N v b H V t b j Q s M 3 0 m c X V v d D s s J n F 1 b 3 Q 7 U 2 V j d G l v b j E v V G F i b G U w M D E g K F B h Z 2 U g M S k v 5 a S J 5 p u 0 4 4 G V 4 4 K M 4 4 G f 5 Z 6 L L n t D b 2 x 1 b W 4 1 L D R 9 J n F 1 b 3 Q 7 L C Z x d W 9 0 O 1 N l Y 3 R p b 2 4 x L 1 R h Y m x l M D A x I C h Q Y W d l I D E p L + W k i e a b t O O B l e O C j O O B n + W e i y 5 7 Q 2 9 s d W 1 u N i w 1 f S Z x d W 9 0 O y w m c X V v d D t T Z W N 0 a W 9 u M S 9 U Y W J s Z T A w M S A o U G F n Z S A x K S / l p I n m m 7 T j g Z X j g o z j g Z / l n o s u e 0 N v b H V t b j c s N n 0 m c X V v d D s s J n F 1 b 3 Q 7 U 2 V j d G l v b j E v V G F i b G U w M D E g K F B h Z 2 U g M S k v 5 a S J 5 p u 0 4 4 G V 4 4 K M 4 4 G f 5 Z 6 L L n t D b 2 x 1 b W 4 4 L D d 9 J n F 1 b 3 Q 7 L C Z x d W 9 0 O 1 N l Y 3 R p b 2 4 x L 1 R h Y m x l M D A x I C h Q Y W d l I D E p L + W k i e a b t O O B l e O C j O O B n + W e i y 5 7 Q 2 9 s d W 1 u O S w 4 f S Z x d W 9 0 O y w m c X V v d D t T Z W N 0 a W 9 u M S 9 U Y W J s Z T A w M S A o U G F n Z S A x K S / l p I n m m 7 T j g Z X j g o z j g Z / l n o s u e 0 N v b H V t b j E w L D l 9 J n F 1 b 3 Q 7 L C Z x d W 9 0 O 1 N l Y 3 R p b 2 4 x L 1 R h Y m x l M D A x I C h Q Y W d l I D E p L + W k i e a b t O O B l e O C j O O B n + W e i y 5 7 Q 2 9 s d W 1 u M T E s M T B 9 J n F 1 b 3 Q 7 L C Z x d W 9 0 O 1 N l Y 3 R p b 2 4 x L 1 R h Y m x l M D A x I C h Q Y W d l I D E p L + W k i e a b t O O B l e O C j O O B n + W e i y 5 7 Q 2 9 s d W 1 u M T I s M T F 9 J n F 1 b 3 Q 7 L C Z x d W 9 0 O 1 N l Y 3 R p b 2 4 x L 1 R h Y m x l M D A x I C h Q Y W d l I D E p L + W k i e a b t O O B l e O C j O O B n + W e i y 5 7 Q 2 9 s d W 1 u M T M s M T J 9 J n F 1 b 3 Q 7 X S w m c X V v d D t D b 2 x 1 b W 5 D b 3 V u d C Z x d W 9 0 O z o x M y w m c X V v d D t L Z X l D b 2 x 1 b W 5 O Y W 1 l c y Z x d W 9 0 O z p b X S w m c X V v d D t D b 2 x 1 b W 5 J Z G V u d G l 0 a W V z J n F 1 b 3 Q 7 O l s m c X V v d D t T Z W N 0 a W 9 u M S 9 U Y W J s Z T A w M S A o U G F n Z S A x K S / l p I n m m 7 T j g Z X j g o z j g Z / l n o s u e 0 N v b H V t b j E s M H 0 m c X V v d D s s J n F 1 b 3 Q 7 U 2 V j d G l v b j E v V G F i b G U w M D E g K F B h Z 2 U g M S k v 5 a S J 5 p u 0 4 4 G V 4 4 K M 4 4 G f 5 Z 6 L L n t D b 2 x 1 b W 4 y L D F 9 J n F 1 b 3 Q 7 L C Z x d W 9 0 O 1 N l Y 3 R p b 2 4 x L 1 R h Y m x l M D A x I C h Q Y W d l I D E p L + W k i e a b t O O B l e O C j O O B n + W e i y 5 7 Q 2 9 s d W 1 u M y w y f S Z x d W 9 0 O y w m c X V v d D t T Z W N 0 a W 9 u M S 9 U Y W J s Z T A w M S A o U G F n Z S A x K S / l p I n m m 7 T j g Z X j g o z j g Z / l n o s u e 0 N v b H V t b j Q s M 3 0 m c X V v d D s s J n F 1 b 3 Q 7 U 2 V j d G l v b j E v V G F i b G U w M D E g K F B h Z 2 U g M S k v 5 a S J 5 p u 0 4 4 G V 4 4 K M 4 4 G f 5 Z 6 L L n t D b 2 x 1 b W 4 1 L D R 9 J n F 1 b 3 Q 7 L C Z x d W 9 0 O 1 N l Y 3 R p b 2 4 x L 1 R h Y m x l M D A x I C h Q Y W d l I D E p L + W k i e a b t O O B l e O C j O O B n + W e i y 5 7 Q 2 9 s d W 1 u N i w 1 f S Z x d W 9 0 O y w m c X V v d D t T Z W N 0 a W 9 u M S 9 U Y W J s Z T A w M S A o U G F n Z S A x K S / l p I n m m 7 T j g Z X j g o z j g Z / l n o s u e 0 N v b H V t b j c s N n 0 m c X V v d D s s J n F 1 b 3 Q 7 U 2 V j d G l v b j E v V G F i b G U w M D E g K F B h Z 2 U g M S k v 5 a S J 5 p u 0 4 4 G V 4 4 K M 4 4 G f 5 Z 6 L L n t D b 2 x 1 b W 4 4 L D d 9 J n F 1 b 3 Q 7 L C Z x d W 9 0 O 1 N l Y 3 R p b 2 4 x L 1 R h Y m x l M D A x I C h Q Y W d l I D E p L + W k i e a b t O O B l e O C j O O B n + W e i y 5 7 Q 2 9 s d W 1 u O S w 4 f S Z x d W 9 0 O y w m c X V v d D t T Z W N 0 a W 9 u M S 9 U Y W J s Z T A w M S A o U G F n Z S A x K S / l p I n m m 7 T j g Z X j g o z j g Z / l n o s u e 0 N v b H V t b j E w L D l 9 J n F 1 b 3 Q 7 L C Z x d W 9 0 O 1 N l Y 3 R p b 2 4 x L 1 R h Y m x l M D A x I C h Q Y W d l I D E p L + W k i e a b t O O B l e O C j O O B n + W e i y 5 7 Q 2 9 s d W 1 u M T E s M T B 9 J n F 1 b 3 Q 7 L C Z x d W 9 0 O 1 N l Y 3 R p b 2 4 x L 1 R h Y m x l M D A x I C h Q Y W d l I D E p L + W k i e a b t O O B l e O C j O O B n + W e i y 5 7 Q 2 9 s d W 1 u M T I s M T F 9 J n F 1 b 3 Q 7 L C Z x d W 9 0 O 1 N l Y 3 R p b 2 4 x L 1 R h Y m x l M D A x I C h Q Y W d l I D E p L + W k i e a b t O O B l e O C j O O B n + W e i y 5 7 Q 2 9 s d W 1 u M T M s M T J 9 J n F 1 b 3 Q 7 X S w m c X V v d D t S Z W x h d G l v b n N o a X B J b m Z v J n F 1 b 3 Q 7 O l t d f S I v P j x F b n R y e S B U e X B l P S J S Z X N 1 b H R U e X B l I i B W Y W x 1 Z T 0 i c 1 R h Y m x l I i 8 + P E V u d H J 5 I F R 5 c G U 9 I k 5 h d m l n Y X R p b 2 5 T d G V w T m F t Z S I g V m F s d W U 9 I n P j g 4 r j g 5 P j g r L j g 7 z j g r f j g 6 f j g 7 M i L z 4 8 R W 5 0 c n k g V H l w Z T 0 i R m l s b E 9 i a m V j d F R 5 c G U i I F Z h b H V l P S J z Q 2 9 u b m V j d G l v b k 9 u b H k i L z 4 8 R W 5 0 c n k g V H l w Z T 0 i T m F t Z V V w Z G F 0 Z W R B Z n R l c k Z p b G w i I F Z h b H V l P S J s M C I v P j w v U 3 R h Y m x l R W 5 0 c m l l c z 4 8 L 0 l 0 Z W 0 + P E l 0 Z W 0 + P E l 0 Z W 1 M b 2 N h d G l v b j 4 8 S X R l b V R 5 c G U + R m 9 y b X V s Y T w v S X R l b V R 5 c G U + P E l 0 Z W 1 Q Y X R o P l N l Y 3 R p b 2 4 x L 1 B h Z 2 U w M D E 8 L 0 l 0 Z W 1 Q Y X R o P j w v S X R l b U x v Y 2 F 0 a W 9 u P j x T d G F i b G V F b n R y a W V z P j x F b n R y e S B U e X B l P S J B Z G R l Z F R v R G F 0 Y U 1 v Z G V s I i B W Y W x 1 Z T 0 i b D E i L z 4 8 R W 5 0 c n k g V H l w Z T 0 i Q n V m Z m V y T m V 4 d F J l Z n J l c 2 g i I F Z h b H V l P S J s M S I v P j x F b n R y e S B U e X B l P S J G a W x s Q 2 9 1 b n Q i I F Z h b H V l P S J s M T Y i L z 4 8 R W 5 0 c n k g V H l w Z T 0 i R m l s b E V u Y W J s Z W Q i I F Z h b H V l P S J s M C I v P j x F b n R y e S B U e X B l P S J G a W x s R X J y b 3 J D b 2 R l I i B W Y W x 1 Z T 0 i c 1 V u a 2 5 v d 2 4 i L z 4 8 R W 5 0 c n k g V H l w Z T 0 i R m l s b E V y c m 9 y Q 2 9 1 b n Q i I F Z h b H V l P S J s M C I v P j x F b n R y e S B U e X B l P S J G a W x s T G F z d F V w Z G F 0 Z W Q i I F Z h b H V l P S J k M j A y N C 0 w N C 0 y N l Q w N z o 0 M T o y M S 4 x N z c z M D M 5 W i I v P j x F b n R y e S B U e X B l P S J G a W x s Q 2 9 s d W 1 u V H l w Z X M i I F Z h b H V l P S J z Q m d Z R 0 J n W U d C Z 1 l H Q m d Z R 0 J n W 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0 L C Z x d W 9 0 O 2 t l e U N v b H V t b k 5 h b W V z J n F 1 b 3 Q 7 O l t d L C Z x d W 9 0 O 3 F 1 Z X J 5 U m V s Y X R p b 2 5 z a G l w c y Z x d W 9 0 O z p b X S w m c X V v d D t j b 2 x 1 b W 5 J Z G V u d G l 0 a W V z J n F 1 b 3 Q 7 O l s m c X V v d D t T Z W N 0 a W 9 u M S 9 Q Y W d l M D A x L + W k i e a b t O O B l e O C j O O B n + W e i y 5 7 Q 2 9 s d W 1 u M S w w f S Z x d W 9 0 O y w m c X V v d D t T Z W N 0 a W 9 u M S 9 Q Y W d l M D A x L + W k i e a b t O O B l e O C j O O B n + W e i y 5 7 Q 2 9 s d W 1 u M i w x f S Z x d W 9 0 O y w m c X V v d D t T Z W N 0 a W 9 u M S 9 Q Y W d l M D A x L + W k i e a b t O O B l e O C j O O B n + W e i y 5 7 Q 2 9 s d W 1 u M y w y f S Z x d W 9 0 O y w m c X V v d D t T Z W N 0 a W 9 u M S 9 Q Y W d l M D A x L + W k i e a b t O O B l e O C j O O B n + W e i y 5 7 Q 2 9 s d W 1 u N C w z f S Z x d W 9 0 O y w m c X V v d D t T Z W N 0 a W 9 u M S 9 Q Y W d l M D A x L + W k i e a b t O O B l e O C j O O B n + W e i y 5 7 Q 2 9 s d W 1 u N S w 0 f S Z x d W 9 0 O y w m c X V v d D t T Z W N 0 a W 9 u M S 9 Q Y W d l M D A x L + W k i e a b t O O B l e O C j O O B n + W e i y 5 7 Q 2 9 s d W 1 u N i w 1 f S Z x d W 9 0 O y w m c X V v d D t T Z W N 0 a W 9 u M S 9 Q Y W d l M D A x L + W k i e a b t O O B l e O C j O O B n + W e i y 5 7 Q 2 9 s d W 1 u N y w 2 f S Z x d W 9 0 O y w m c X V v d D t T Z W N 0 a W 9 u M S 9 Q Y W d l M D A x L + W k i e a b t O O B l e O C j O O B n + W e i y 5 7 Q 2 9 s d W 1 u O C w 3 f S Z x d W 9 0 O y w m c X V v d D t T Z W N 0 a W 9 u M S 9 Q Y W d l M D A x L + W k i e a b t O O B l e O C j O O B n + W e i y 5 7 Q 2 9 s d W 1 u O S w 4 f S Z x d W 9 0 O y w m c X V v d D t T Z W N 0 a W 9 u M S 9 Q Y W d l M D A x L + W k i e a b t O O B l e O C j O O B n + W e i y 5 7 Q 2 9 s d W 1 u M T A s O X 0 m c X V v d D s s J n F 1 b 3 Q 7 U 2 V j d G l v b j E v U G F n Z T A w M S / l p I n m m 7 T j g Z X j g o z j g Z / l n o s u e 0 N v b H V t b j E x L D E w f S Z x d W 9 0 O y w m c X V v d D t T Z W N 0 a W 9 u M S 9 Q Y W d l M D A x L + W k i e a b t O O B l e O C j O O B n + W e i y 5 7 Q 2 9 s d W 1 u M T I s M T F 9 J n F 1 b 3 Q 7 L C Z x d W 9 0 O 1 N l Y 3 R p b 2 4 x L 1 B h Z 2 U w M D E v 5 a S J 5 p u 0 4 4 G V 4 4 K M 4 4 G f 5 Z 6 L L n t D b 2 x 1 b W 4 x M y w x M n 0 m c X V v d D s s J n F 1 b 3 Q 7 U 2 V j d G l v b j E v U G F n Z T A w M S / l p I n m m 7 T j g Z X j g o z j g Z / l n o s u e 0 N v b H V t b j E 0 L D E z f S Z x d W 9 0 O 1 0 s J n F 1 b 3 Q 7 Q 2 9 s d W 1 u Q 2 9 1 b n Q m c X V v d D s 6 M T Q s J n F 1 b 3 Q 7 S 2 V 5 Q 2 9 s d W 1 u T m F t Z X M m c X V v d D s 6 W 1 0 s J n F 1 b 3 Q 7 Q 2 9 s d W 1 u S W R l b n R p d G l l c y Z x d W 9 0 O z p b J n F 1 b 3 Q 7 U 2 V j d G l v b j E v U G F n Z T A w M S / l p I n m m 7 T j g Z X j g o z j g Z / l n o s u e 0 N v b H V t b j E s M H 0 m c X V v d D s s J n F 1 b 3 Q 7 U 2 V j d G l v b j E v U G F n Z T A w M S / l p I n m m 7 T j g Z X j g o z j g Z / l n o s u e 0 N v b H V t b j I s M X 0 m c X V v d D s s J n F 1 b 3 Q 7 U 2 V j d G l v b j E v U G F n Z T A w M S / l p I n m m 7 T j g Z X j g o z j g Z / l n o s u e 0 N v b H V t b j M s M n 0 m c X V v d D s s J n F 1 b 3 Q 7 U 2 V j d G l v b j E v U G F n Z T A w M S / l p I n m m 7 T j g Z X j g o z j g Z / l n o s u e 0 N v b H V t b j Q s M 3 0 m c X V v d D s s J n F 1 b 3 Q 7 U 2 V j d G l v b j E v U G F n Z T A w M S / l p I n m m 7 T j g Z X j g o z j g Z / l n o s u e 0 N v b H V t b j U s N H 0 m c X V v d D s s J n F 1 b 3 Q 7 U 2 V j d G l v b j E v U G F n Z T A w M S / l p I n m m 7 T j g Z X j g o z j g Z / l n o s u e 0 N v b H V t b j Y s N X 0 m c X V v d D s s J n F 1 b 3 Q 7 U 2 V j d G l v b j E v U G F n Z T A w M S / l p I n m m 7 T j g Z X j g o z j g Z / l n o s u e 0 N v b H V t b j c s N n 0 m c X V v d D s s J n F 1 b 3 Q 7 U 2 V j d G l v b j E v U G F n Z T A w M S / l p I n m m 7 T j g Z X j g o z j g Z / l n o s u e 0 N v b H V t b j g s N 3 0 m c X V v d D s s J n F 1 b 3 Q 7 U 2 V j d G l v b j E v U G F n Z T A w M S / l p I n m m 7 T j g Z X j g o z j g Z / l n o s u e 0 N v b H V t b j k s O H 0 m c X V v d D s s J n F 1 b 3 Q 7 U 2 V j d G l v b j E v U G F n Z T A w M S / l p I n m m 7 T j g Z X j g o z j g Z / l n o s u e 0 N v b H V t b j E w L D l 9 J n F 1 b 3 Q 7 L C Z x d W 9 0 O 1 N l Y 3 R p b 2 4 x L 1 B h Z 2 U w M D E v 5 a S J 5 p u 0 4 4 G V 4 4 K M 4 4 G f 5 Z 6 L L n t D b 2 x 1 b W 4 x M S w x M H 0 m c X V v d D s s J n F 1 b 3 Q 7 U 2 V j d G l v b j E v U G F n Z T A w M S / l p I n m m 7 T j g Z X j g o z j g Z / l n o s u e 0 N v b H V t b j E y L D E x f S Z x d W 9 0 O y w m c X V v d D t T Z W N 0 a W 9 u M S 9 Q Y W d l M D A x L + W k i e a b t O O B l e O C j O O B n + W e i y 5 7 Q 2 9 s d W 1 u M T M s M T J 9 J n F 1 b 3 Q 7 L C Z x d W 9 0 O 1 N l Y 3 R p b 2 4 x L 1 B h Z 2 U w M D E v 5 a S J 5 p u 0 4 4 G V 4 4 K M 4 4 G f 5 Z 6 L L n t D b 2 x 1 b W 4 x N C w x M 3 0 m c X V v d D t d L C Z x d W 9 0 O 1 J l b G F 0 a W 9 u c 2 h p c E l u Z m 8 m c X V v d D s 6 W 1 1 9 I i 8 + P E V u d H J 5 I F R 5 c G U 9 I l J l c 3 V s d F R 5 c G U i I F Z h b H V l P S J z V G F i b G U i L z 4 8 R W 5 0 c n k g V H l w Z T 0 i T m F 2 a W d h d G l v b l N 0 Z X B O Y W 1 l I i B W Y W x 1 Z T 0 i c + O D i u O D k + O C s u O D v O O C t + O D p + O D s y I v P j x F b n R y e S B U e X B l P S J G a W x s T 2 J q Z W N 0 V H l w Z S I g V m F s d W U 9 I n N D b 2 5 u Z W N 0 a W 9 u T 2 5 s e S I v P j x F b n R y e S B U e X B l P S J O Y W 1 l V X B k Y X R l Z E F m d G V y R m l s b C I g V m F s d W U 9 I m w w I i 8 + P C 9 T d G F i b G V F b n R y a W V z P j w v S X R l b T 4 8 S X R l b T 4 8 S X R l b U x v Y 2 F 0 a W 9 u P j x J d G V t V H l w Z T 5 G b 3 J t d W x h P C 9 J d G V t V H l w Z T 4 8 S X R l b V B h d G g + U 2 V j d G l v b j E v U G F n Z T A w M j w v S X R l b V B h d G g + P C 9 J d G V t T G 9 j Y X R p b 2 4 + P F N 0 Y W J s Z U V u d H J p Z X M + P E V u d H J 5 I F R 5 c G U 9 I k F k Z G V k V G 9 E Y X R h T W 9 k Z W w i I F Z h b H V l P S J s M S I v P j x F b n R y e S B U e X B l P S J C d W Z m Z X J O Z X h 0 U m V m c m V z a C I g V m F s d W U 9 I m w x I i 8 + P E V u d H J 5 I F R 5 c G U 9 I k Z p b G x D b 3 V u d C I g V m F s d W U 9 I m w x N i I v P j x F b n R y e S B U e X B l P S J G a W x s R W 5 h Y m x l Z C I g V m F s d W U 9 I m w w I i 8 + P E V u d H J 5 I F R 5 c G U 9 I k Z p b G x F c n J v c k N v Z G U i I F Z h b H V l P S J z V W 5 r b m 9 3 b i I v P j x F b n R y e S B U e X B l P S J G a W x s R X J y b 3 J D b 3 V u d C I g V m F s d W U 9 I m w w I i 8 + P E V u d H J 5 I F R 5 c G U 9 I k Z p b G x M Y X N 0 V X B k Y X R l Z C I g V m F s d W U 9 I m Q y M D I 0 L T A 0 L T I 2 V D A 3 O j Q x O j I x L j E 4 N D M y N D h a I i 8 + P E V u d H J 5 I F R 5 c G U 9 I k Z p b G x D b 2 x 1 b W 5 U e X B l c y I g V m F s d W U 9 I n N C Z 1 l H 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2 L C Z x d W 9 0 O 2 t l e U N v b H V t b k 5 h b W V z J n F 1 b 3 Q 7 O l t d L C Z x d W 9 0 O 3 F 1 Z X J 5 U m V s Y X R p b 2 5 z a G l w c y Z x d W 9 0 O z p b X S w m c X V v d D t j b 2 x 1 b W 5 J Z G V u d G l 0 a W V z J n F 1 b 3 Q 7 O l s m c X V v d D t T Z W N 0 a W 9 u M S 9 Q Y W d l M D A y L + W k i e a b t O O B l e O C j O O B n + W e i y 5 7 Q 2 9 s d W 1 u M S w w f S Z x d W 9 0 O y w m c X V v d D t T Z W N 0 a W 9 u M S 9 Q Y W d l M D A y L + W k i e a b t O O B l e O C j O O B n + W e i y 5 7 Q 2 9 s d W 1 u M i w x f S Z x d W 9 0 O y w m c X V v d D t T Z W N 0 a W 9 u M S 9 Q Y W d l M D A y L + W k i e a b t O O B l e O C j O O B n + W e i y 5 7 Q 2 9 s d W 1 u M y w y f S Z x d W 9 0 O y w m c X V v d D t T Z W N 0 a W 9 u M S 9 Q Y W d l M D A y L + W k i e a b t O O B l e O C j O O B n + W e i y 5 7 Q 2 9 s d W 1 u N C w z f S Z x d W 9 0 O y w m c X V v d D t T Z W N 0 a W 9 u M S 9 Q Y W d l M D A y L + W k i e a b t O O B l e O C j O O B n + W e i y 5 7 Q 2 9 s d W 1 u N S w 0 f S Z x d W 9 0 O y w m c X V v d D t T Z W N 0 a W 9 u M S 9 Q Y W d l M D A y L + W k i e a b t O O B l e O C j O O B n + W e i y 5 7 Q 2 9 s d W 1 u N i w 1 f S Z x d W 9 0 O y w m c X V v d D t T Z W N 0 a W 9 u M S 9 Q Y W d l M D A y L + W k i e a b t O O B l e O C j O O B n + W e i y 5 7 Q 2 9 s d W 1 u N y w 2 f S Z x d W 9 0 O y w m c X V v d D t T Z W N 0 a W 9 u M S 9 Q Y W d l M D A y L + W k i e a b t O O B l e O C j O O B n + W e i y 5 7 Q 2 9 s d W 1 u O C w 3 f S Z x d W 9 0 O y w m c X V v d D t T Z W N 0 a W 9 u M S 9 Q Y W d l M D A y L + W k i e a b t O O B l e O C j O O B n + W e i y 5 7 Q 2 9 s d W 1 u O S w 4 f S Z x d W 9 0 O y w m c X V v d D t T Z W N 0 a W 9 u M S 9 Q Y W d l M D A y L + W k i e a b t O O B l e O C j O O B n + W e i y 5 7 Q 2 9 s d W 1 u M T A s O X 0 m c X V v d D s s J n F 1 b 3 Q 7 U 2 V j d G l v b j E v U G F n Z T A w M i / l p I n m m 7 T j g Z X j g o z j g Z / l n o s u e 0 N v b H V t b j E x L D E w f S Z x d W 9 0 O y w m c X V v d D t T Z W N 0 a W 9 u M S 9 Q Y W d l M D A y L + W k i e a b t O O B l e O C j O O B n + W e i y 5 7 Q 2 9 s d W 1 u M T I s M T F 9 J n F 1 b 3 Q 7 L C Z x d W 9 0 O 1 N l Y 3 R p b 2 4 x L 1 B h Z 2 U w M D I v 5 a S J 5 p u 0 4 4 G V 4 4 K M 4 4 G f 5 Z 6 L L n t D b 2 x 1 b W 4 x M y w x M n 0 m c X V v d D s s J n F 1 b 3 Q 7 U 2 V j d G l v b j E v U G F n Z T A w M i / l p I n m m 7 T j g Z X j g o z j g Z / l n o s u e 0 N v b H V t b j E 0 L D E z f S Z x d W 9 0 O y w m c X V v d D t T Z W N 0 a W 9 u M S 9 Q Y W d l M D A y L + W k i e a b t O O B l e O C j O O B n + W e i y 5 7 Q 2 9 s d W 1 u M T U s M T R 9 J n F 1 b 3 Q 7 L C Z x d W 9 0 O 1 N l Y 3 R p b 2 4 x L 1 B h Z 2 U w M D I v 5 a S J 5 p u 0 4 4 G V 4 4 K M 4 4 G f 5 Z 6 L L n t D b 2 x 1 b W 4 x N i w x N X 0 m c X V v d D t d L C Z x d W 9 0 O 0 N v b H V t b k N v d W 5 0 J n F 1 b 3 Q 7 O j E 2 L C Z x d W 9 0 O 0 t l e U N v b H V t b k 5 h b W V z J n F 1 b 3 Q 7 O l t d L C Z x d W 9 0 O 0 N v b H V t b k l k Z W 5 0 a X R p Z X M m c X V v d D s 6 W y Z x d W 9 0 O 1 N l Y 3 R p b 2 4 x L 1 B h Z 2 U w M D I v 5 a S J 5 p u 0 4 4 G V 4 4 K M 4 4 G f 5 Z 6 L L n t D b 2 x 1 b W 4 x L D B 9 J n F 1 b 3 Q 7 L C Z x d W 9 0 O 1 N l Y 3 R p b 2 4 x L 1 B h Z 2 U w M D I v 5 a S J 5 p u 0 4 4 G V 4 4 K M 4 4 G f 5 Z 6 L L n t D b 2 x 1 b W 4 y L D F 9 J n F 1 b 3 Q 7 L C Z x d W 9 0 O 1 N l Y 3 R p b 2 4 x L 1 B h Z 2 U w M D I v 5 a S J 5 p u 0 4 4 G V 4 4 K M 4 4 G f 5 Z 6 L L n t D b 2 x 1 b W 4 z L D J 9 J n F 1 b 3 Q 7 L C Z x d W 9 0 O 1 N l Y 3 R p b 2 4 x L 1 B h Z 2 U w M D I v 5 a S J 5 p u 0 4 4 G V 4 4 K M 4 4 G f 5 Z 6 L L n t D b 2 x 1 b W 4 0 L D N 9 J n F 1 b 3 Q 7 L C Z x d W 9 0 O 1 N l Y 3 R p b 2 4 x L 1 B h Z 2 U w M D I v 5 a S J 5 p u 0 4 4 G V 4 4 K M 4 4 G f 5 Z 6 L L n t D b 2 x 1 b W 4 1 L D R 9 J n F 1 b 3 Q 7 L C Z x d W 9 0 O 1 N l Y 3 R p b 2 4 x L 1 B h Z 2 U w M D I v 5 a S J 5 p u 0 4 4 G V 4 4 K M 4 4 G f 5 Z 6 L L n t D b 2 x 1 b W 4 2 L D V 9 J n F 1 b 3 Q 7 L C Z x d W 9 0 O 1 N l Y 3 R p b 2 4 x L 1 B h Z 2 U w M D I v 5 a S J 5 p u 0 4 4 G V 4 4 K M 4 4 G f 5 Z 6 L L n t D b 2 x 1 b W 4 3 L D Z 9 J n F 1 b 3 Q 7 L C Z x d W 9 0 O 1 N l Y 3 R p b 2 4 x L 1 B h Z 2 U w M D I v 5 a S J 5 p u 0 4 4 G V 4 4 K M 4 4 G f 5 Z 6 L L n t D b 2 x 1 b W 4 4 L D d 9 J n F 1 b 3 Q 7 L C Z x d W 9 0 O 1 N l Y 3 R p b 2 4 x L 1 B h Z 2 U w M D I v 5 a S J 5 p u 0 4 4 G V 4 4 K M 4 4 G f 5 Z 6 L L n t D b 2 x 1 b W 4 5 L D h 9 J n F 1 b 3 Q 7 L C Z x d W 9 0 O 1 N l Y 3 R p b 2 4 x L 1 B h Z 2 U w M D I v 5 a S J 5 p u 0 4 4 G V 4 4 K M 4 4 G f 5 Z 6 L L n t D b 2 x 1 b W 4 x M C w 5 f S Z x d W 9 0 O y w m c X V v d D t T Z W N 0 a W 9 u M S 9 Q Y W d l M D A y L + W k i e a b t O O B l e O C j O O B n + W e i y 5 7 Q 2 9 s d W 1 u M T E s M T B 9 J n F 1 b 3 Q 7 L C Z x d W 9 0 O 1 N l Y 3 R p b 2 4 x L 1 B h Z 2 U w M D I v 5 a S J 5 p u 0 4 4 G V 4 4 K M 4 4 G f 5 Z 6 L L n t D b 2 x 1 b W 4 x M i w x M X 0 m c X V v d D s s J n F 1 b 3 Q 7 U 2 V j d G l v b j E v U G F n Z T A w M i / l p I n m m 7 T j g Z X j g o z j g Z / l n o s u e 0 N v b H V t b j E z L D E y f S Z x d W 9 0 O y w m c X V v d D t T Z W N 0 a W 9 u M S 9 Q Y W d l M D A y L + W k i e a b t O O B l e O C j O O B n + W e i y 5 7 Q 2 9 s d W 1 u M T Q s M T N 9 J n F 1 b 3 Q 7 L C Z x d W 9 0 O 1 N l Y 3 R p b 2 4 x L 1 B h Z 2 U w M D I v 5 a S J 5 p u 0 4 4 G V 4 4 K M 4 4 G f 5 Z 6 L L n t D b 2 x 1 b W 4 x N S w x N H 0 m c X V v d D s s J n F 1 b 3 Q 7 U 2 V j d G l v b j E v U G F n Z T A w M i / l p I n m m 7 T j g Z X j g o z j g Z / l n o s u e 0 N v b H V t b j E 2 L D E 1 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M z w v S X R l b V B h d G g + P C 9 J d G V t T G 9 j Y X R p b 2 4 + P F N 0 Y W J s Z U V u d H J p Z X M + P E V u d H J 5 I F R 5 c G U 9 I k F k Z G V k V G 9 E Y X R h T W 9 k Z W w i I F Z h b H V l P S J s M S I v P j x F b n R y e S B U e X B l P S J C d W Z m Z X J O Z X h 0 U m V m c m V z a C I g V m F s d W U 9 I m w x I i 8 + P E V u d H J 5 I F R 5 c G U 9 I k Z p b G x D b 3 V u d C I g V m F s d W U 9 I m w x N i I v P j x F b n R y e S B U e X B l P S J G a W x s R W 5 h Y m x l Z C I g V m F s d W U 9 I m w w I i 8 + P E V u d H J 5 I F R 5 c G U 9 I k Z p b G x F c n J v c k N v Z G U i I F Z h b H V l P S J z V W 5 r b m 9 3 b i I v P j x F b n R y e S B U e X B l P S J G a W x s R X J y b 3 J D b 3 V u d C I g V m F s d W U 9 I m w w I i 8 + P E V u d H J 5 I F R 5 c G U 9 I k Z p b G x M Y X N 0 V X B k Y X R l Z C I g V m F s d W U 9 I m Q y M D I 0 L T A 0 L T I 2 V D A 3 O j Q x O j I x L j E 4 O T M z N T B a I i 8 + P E V u d H J 5 I F R 5 c G U 9 I k Z p b G x D b 2 x 1 b W 5 U e X B l c y I g V m F s d W U 9 I n N C Z 1 l H 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2 L C Z x d W 9 0 O 2 t l e U N v b H V t b k 5 h b W V z J n F 1 b 3 Q 7 O l t d L C Z x d W 9 0 O 3 F 1 Z X J 5 U m V s Y X R p b 2 5 z a G l w c y Z x d W 9 0 O z p b X S w m c X V v d D t j b 2 x 1 b W 5 J Z G V u d G l 0 a W V z J n F 1 b 3 Q 7 O l s m c X V v d D t T Z W N 0 a W 9 u M S 9 Q Y W d l M D A z L + W k i e a b t O O B l e O C j O O B n + W e i y 5 7 Q 2 9 s d W 1 u M S w w f S Z x d W 9 0 O y w m c X V v d D t T Z W N 0 a W 9 u M S 9 Q Y W d l M D A z L + W k i e a b t O O B l e O C j O O B n + W e i y 5 7 Q 2 9 s d W 1 u M i w x f S Z x d W 9 0 O y w m c X V v d D t T Z W N 0 a W 9 u M S 9 Q Y W d l M D A z L + W k i e a b t O O B l e O C j O O B n + W e i y 5 7 Q 2 9 s d W 1 u M y w y f S Z x d W 9 0 O y w m c X V v d D t T Z W N 0 a W 9 u M S 9 Q Y W d l M D A z L + W k i e a b t O O B l e O C j O O B n + W e i y 5 7 Q 2 9 s d W 1 u N C w z f S Z x d W 9 0 O y w m c X V v d D t T Z W N 0 a W 9 u M S 9 Q Y W d l M D A z L + W k i e a b t O O B l e O C j O O B n + W e i y 5 7 Q 2 9 s d W 1 u N S w 0 f S Z x d W 9 0 O y w m c X V v d D t T Z W N 0 a W 9 u M S 9 Q Y W d l M D A z L + W k i e a b t O O B l e O C j O O B n + W e i y 5 7 Q 2 9 s d W 1 u N i w 1 f S Z x d W 9 0 O y w m c X V v d D t T Z W N 0 a W 9 u M S 9 Q Y W d l M D A z L + W k i e a b t O O B l e O C j O O B n + W e i y 5 7 Q 2 9 s d W 1 u N y w 2 f S Z x d W 9 0 O y w m c X V v d D t T Z W N 0 a W 9 u M S 9 Q Y W d l M D A z L + W k i e a b t O O B l e O C j O O B n + W e i y 5 7 Q 2 9 s d W 1 u O C w 3 f S Z x d W 9 0 O y w m c X V v d D t T Z W N 0 a W 9 u M S 9 Q Y W d l M D A z L + W k i e a b t O O B l e O C j O O B n + W e i y 5 7 Q 2 9 s d W 1 u O S w 4 f S Z x d W 9 0 O y w m c X V v d D t T Z W N 0 a W 9 u M S 9 Q Y W d l M D A z L + W k i e a b t O O B l e O C j O O B n + W e i y 5 7 Q 2 9 s d W 1 u M T A s O X 0 m c X V v d D s s J n F 1 b 3 Q 7 U 2 V j d G l v b j E v U G F n Z T A w M y / l p I n m m 7 T j g Z X j g o z j g Z / l n o s u e 0 N v b H V t b j E x L D E w f S Z x d W 9 0 O y w m c X V v d D t T Z W N 0 a W 9 u M S 9 Q Y W d l M D A z L + W k i e a b t O O B l e O C j O O B n + W e i y 5 7 Q 2 9 s d W 1 u M T I s M T F 9 J n F 1 b 3 Q 7 L C Z x d W 9 0 O 1 N l Y 3 R p b 2 4 x L 1 B h Z 2 U w M D M v 5 a S J 5 p u 0 4 4 G V 4 4 K M 4 4 G f 5 Z 6 L L n t D b 2 x 1 b W 4 x M y w x M n 0 m c X V v d D s s J n F 1 b 3 Q 7 U 2 V j d G l v b j E v U G F n Z T A w M y / l p I n m m 7 T j g Z X j g o z j g Z / l n o s u e 0 N v b H V t b j E 0 L D E z f S Z x d W 9 0 O y w m c X V v d D t T Z W N 0 a W 9 u M S 9 Q Y W d l M D A z L + W k i e a b t O O B l e O C j O O B n + W e i y 5 7 Q 2 9 s d W 1 u M T U s M T R 9 J n F 1 b 3 Q 7 L C Z x d W 9 0 O 1 N l Y 3 R p b 2 4 x L 1 B h Z 2 U w M D M v 5 a S J 5 p u 0 4 4 G V 4 4 K M 4 4 G f 5 Z 6 L L n t D b 2 x 1 b W 4 x N i w x N X 0 m c X V v d D t d L C Z x d W 9 0 O 0 N v b H V t b k N v d W 5 0 J n F 1 b 3 Q 7 O j E 2 L C Z x d W 9 0 O 0 t l e U N v b H V t b k 5 h b W V z J n F 1 b 3 Q 7 O l t d L C Z x d W 9 0 O 0 N v b H V t b k l k Z W 5 0 a X R p Z X M m c X V v d D s 6 W y Z x d W 9 0 O 1 N l Y 3 R p b 2 4 x L 1 B h Z 2 U w M D M v 5 a S J 5 p u 0 4 4 G V 4 4 K M 4 4 G f 5 Z 6 L L n t D b 2 x 1 b W 4 x L D B 9 J n F 1 b 3 Q 7 L C Z x d W 9 0 O 1 N l Y 3 R p b 2 4 x L 1 B h Z 2 U w M D M v 5 a S J 5 p u 0 4 4 G V 4 4 K M 4 4 G f 5 Z 6 L L n t D b 2 x 1 b W 4 y L D F 9 J n F 1 b 3 Q 7 L C Z x d W 9 0 O 1 N l Y 3 R p b 2 4 x L 1 B h Z 2 U w M D M v 5 a S J 5 p u 0 4 4 G V 4 4 K M 4 4 G f 5 Z 6 L L n t D b 2 x 1 b W 4 z L D J 9 J n F 1 b 3 Q 7 L C Z x d W 9 0 O 1 N l Y 3 R p b 2 4 x L 1 B h Z 2 U w M D M v 5 a S J 5 p u 0 4 4 G V 4 4 K M 4 4 G f 5 Z 6 L L n t D b 2 x 1 b W 4 0 L D N 9 J n F 1 b 3 Q 7 L C Z x d W 9 0 O 1 N l Y 3 R p b 2 4 x L 1 B h Z 2 U w M D M v 5 a S J 5 p u 0 4 4 G V 4 4 K M 4 4 G f 5 Z 6 L L n t D b 2 x 1 b W 4 1 L D R 9 J n F 1 b 3 Q 7 L C Z x d W 9 0 O 1 N l Y 3 R p b 2 4 x L 1 B h Z 2 U w M D M v 5 a S J 5 p u 0 4 4 G V 4 4 K M 4 4 G f 5 Z 6 L L n t D b 2 x 1 b W 4 2 L D V 9 J n F 1 b 3 Q 7 L C Z x d W 9 0 O 1 N l Y 3 R p b 2 4 x L 1 B h Z 2 U w M D M v 5 a S J 5 p u 0 4 4 G V 4 4 K M 4 4 G f 5 Z 6 L L n t D b 2 x 1 b W 4 3 L D Z 9 J n F 1 b 3 Q 7 L C Z x d W 9 0 O 1 N l Y 3 R p b 2 4 x L 1 B h Z 2 U w M D M v 5 a S J 5 p u 0 4 4 G V 4 4 K M 4 4 G f 5 Z 6 L L n t D b 2 x 1 b W 4 4 L D d 9 J n F 1 b 3 Q 7 L C Z x d W 9 0 O 1 N l Y 3 R p b 2 4 x L 1 B h Z 2 U w M D M v 5 a S J 5 p u 0 4 4 G V 4 4 K M 4 4 G f 5 Z 6 L L n t D b 2 x 1 b W 4 5 L D h 9 J n F 1 b 3 Q 7 L C Z x d W 9 0 O 1 N l Y 3 R p b 2 4 x L 1 B h Z 2 U w M D M v 5 a S J 5 p u 0 4 4 G V 4 4 K M 4 4 G f 5 Z 6 L L n t D b 2 x 1 b W 4 x M C w 5 f S Z x d W 9 0 O y w m c X V v d D t T Z W N 0 a W 9 u M S 9 Q Y W d l M D A z L + W k i e a b t O O B l e O C j O O B n + W e i y 5 7 Q 2 9 s d W 1 u M T E s M T B 9 J n F 1 b 3 Q 7 L C Z x d W 9 0 O 1 N l Y 3 R p b 2 4 x L 1 B h Z 2 U w M D M v 5 a S J 5 p u 0 4 4 G V 4 4 K M 4 4 G f 5 Z 6 L L n t D b 2 x 1 b W 4 x M i w x M X 0 m c X V v d D s s J n F 1 b 3 Q 7 U 2 V j d G l v b j E v U G F n Z T A w M y / l p I n m m 7 T j g Z X j g o z j g Z / l n o s u e 0 N v b H V t b j E z L D E y f S Z x d W 9 0 O y w m c X V v d D t T Z W N 0 a W 9 u M S 9 Q Y W d l M D A z L + W k i e a b t O O B l e O C j O O B n + W e i y 5 7 Q 2 9 s d W 1 u M T Q s M T N 9 J n F 1 b 3 Q 7 L C Z x d W 9 0 O 1 N l Y 3 R p b 2 4 x L 1 B h Z 2 U w M D M v 5 a S J 5 p u 0 4 4 G V 4 4 K M 4 4 G f 5 Z 6 L L n t D b 2 x 1 b W 4 x N S w x N H 0 m c X V v d D s s J n F 1 b 3 Q 7 U 2 V j d G l v b j E v U G F n Z T A w M y / l p I n m m 7 T j g Z X j g o z j g Z / l n o s u e 0 N v b H V t b j E 2 L D E 1 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N D w v S X R l b V B h d G g + P C 9 J d G V t T G 9 j Y X R p b 2 4 + P F N 0 Y W J s Z U V u d H J p Z X M + P E V u d H J 5 I F R 5 c G U 9 I k F k Z G V k V G 9 E Y X R h T W 9 k Z W w i I F Z h b H V l P S J s M S I v P j x F b n R y e S B U e X B l P S J C d W Z m Z X J O Z X h 0 U m V m c m V z a C I g V m F s d W U 9 I m w x I i 8 + P E V u d H J 5 I F R 5 c G U 9 I k Z p b G x D b 3 V u d C I g V m F s d W U 9 I m w x N i I v P j x F b n R y e S B U e X B l P S J G a W x s R W 5 h Y m x l Z C I g V m F s d W U 9 I m w w I i 8 + P E V u d H J 5 I F R 5 c G U 9 I k Z p b G x F c n J v c k N v Z G U i I F Z h b H V l P S J z V W 5 r b m 9 3 b i I v P j x F b n R y e S B U e X B l P S J G a W x s R X J y b 3 J D b 3 V u d C I g V m F s d W U 9 I m w w I i 8 + P E V u d H J 5 I F R 5 c G U 9 I k Z p b G x M Y X N 0 V X B k Y X R l Z C I g V m F s d W U 9 I m Q y M D I 0 L T A 0 L T I 2 V D A 3 O j Q x O j I x L j E 5 N D I 1 O D B a I i 8 + P E V u d H J 5 I F R 5 c G U 9 I k Z p b G x D b 2 x 1 b W 5 U e X B l c y I g V m F s d W U 9 I n N C Z 1 l H 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2 L C Z x d W 9 0 O 2 t l e U N v b H V t b k 5 h b W V z J n F 1 b 3 Q 7 O l t d L C Z x d W 9 0 O 3 F 1 Z X J 5 U m V s Y X R p b 2 5 z a G l w c y Z x d W 9 0 O z p b X S w m c X V v d D t j b 2 x 1 b W 5 J Z G V u d G l 0 a W V z J n F 1 b 3 Q 7 O l s m c X V v d D t T Z W N 0 a W 9 u M S 9 Q Y W d l M D A 0 L + W k i e a b t O O B l e O C j O O B n + W e i y 5 7 Q 2 9 s d W 1 u M S w w f S Z x d W 9 0 O y w m c X V v d D t T Z W N 0 a W 9 u M S 9 Q Y W d l M D A 0 L + W k i e a b t O O B l e O C j O O B n + W e i y 5 7 Q 2 9 s d W 1 u M i w x f S Z x d W 9 0 O y w m c X V v d D t T Z W N 0 a W 9 u M S 9 Q Y W d l M D A 0 L + W k i e a b t O O B l e O C j O O B n + W e i y 5 7 Q 2 9 s d W 1 u M y w y f S Z x d W 9 0 O y w m c X V v d D t T Z W N 0 a W 9 u M S 9 Q Y W d l M D A 0 L + W k i e a b t O O B l e O C j O O B n + W e i y 5 7 Q 2 9 s d W 1 u N C w z f S Z x d W 9 0 O y w m c X V v d D t T Z W N 0 a W 9 u M S 9 Q Y W d l M D A 0 L + W k i e a b t O O B l e O C j O O B n + W e i y 5 7 Q 2 9 s d W 1 u N S w 0 f S Z x d W 9 0 O y w m c X V v d D t T Z W N 0 a W 9 u M S 9 Q Y W d l M D A 0 L + W k i e a b t O O B l e O C j O O B n + W e i y 5 7 Q 2 9 s d W 1 u N i w 1 f S Z x d W 9 0 O y w m c X V v d D t T Z W N 0 a W 9 u M S 9 Q Y W d l M D A 0 L + W k i e a b t O O B l e O C j O O B n + W e i y 5 7 Q 2 9 s d W 1 u N y w 2 f S Z x d W 9 0 O y w m c X V v d D t T Z W N 0 a W 9 u M S 9 Q Y W d l M D A 0 L + W k i e a b t O O B l e O C j O O B n + W e i y 5 7 Q 2 9 s d W 1 u O C w 3 f S Z x d W 9 0 O y w m c X V v d D t T Z W N 0 a W 9 u M S 9 Q Y W d l M D A 0 L + W k i e a b t O O B l e O C j O O B n + W e i y 5 7 Q 2 9 s d W 1 u O S w 4 f S Z x d W 9 0 O y w m c X V v d D t T Z W N 0 a W 9 u M S 9 Q Y W d l M D A 0 L + W k i e a b t O O B l e O C j O O B n + W e i y 5 7 Q 2 9 s d W 1 u M T A s O X 0 m c X V v d D s s J n F 1 b 3 Q 7 U 2 V j d G l v b j E v U G F n Z T A w N C / l p I n m m 7 T j g Z X j g o z j g Z / l n o s u e 0 N v b H V t b j E x L D E w f S Z x d W 9 0 O y w m c X V v d D t T Z W N 0 a W 9 u M S 9 Q Y W d l M D A 0 L + W k i e a b t O O B l e O C j O O B n + W e i y 5 7 Q 2 9 s d W 1 u M T I s M T F 9 J n F 1 b 3 Q 7 L C Z x d W 9 0 O 1 N l Y 3 R p b 2 4 x L 1 B h Z 2 U w M D Q v 5 a S J 5 p u 0 4 4 G V 4 4 K M 4 4 G f 5 Z 6 L L n t D b 2 x 1 b W 4 x M y w x M n 0 m c X V v d D s s J n F 1 b 3 Q 7 U 2 V j d G l v b j E v U G F n Z T A w N C / l p I n m m 7 T j g Z X j g o z j g Z / l n o s u e 0 N v b H V t b j E 0 L D E z f S Z x d W 9 0 O y w m c X V v d D t T Z W N 0 a W 9 u M S 9 Q Y W d l M D A 0 L + W k i e a b t O O B l e O C j O O B n + W e i y 5 7 Q 2 9 s d W 1 u M T U s M T R 9 J n F 1 b 3 Q 7 L C Z x d W 9 0 O 1 N l Y 3 R p b 2 4 x L 1 B h Z 2 U w M D Q v 5 a S J 5 p u 0 4 4 G V 4 4 K M 4 4 G f 5 Z 6 L L n t D b 2 x 1 b W 4 x N i w x N X 0 m c X V v d D t d L C Z x d W 9 0 O 0 N v b H V t b k N v d W 5 0 J n F 1 b 3 Q 7 O j E 2 L C Z x d W 9 0 O 0 t l e U N v b H V t b k 5 h b W V z J n F 1 b 3 Q 7 O l t d L C Z x d W 9 0 O 0 N v b H V t b k l k Z W 5 0 a X R p Z X M m c X V v d D s 6 W y Z x d W 9 0 O 1 N l Y 3 R p b 2 4 x L 1 B h Z 2 U w M D Q v 5 a S J 5 p u 0 4 4 G V 4 4 K M 4 4 G f 5 Z 6 L L n t D b 2 x 1 b W 4 x L D B 9 J n F 1 b 3 Q 7 L C Z x d W 9 0 O 1 N l Y 3 R p b 2 4 x L 1 B h Z 2 U w M D Q v 5 a S J 5 p u 0 4 4 G V 4 4 K M 4 4 G f 5 Z 6 L L n t D b 2 x 1 b W 4 y L D F 9 J n F 1 b 3 Q 7 L C Z x d W 9 0 O 1 N l Y 3 R p b 2 4 x L 1 B h Z 2 U w M D Q v 5 a S J 5 p u 0 4 4 G V 4 4 K M 4 4 G f 5 Z 6 L L n t D b 2 x 1 b W 4 z L D J 9 J n F 1 b 3 Q 7 L C Z x d W 9 0 O 1 N l Y 3 R p b 2 4 x L 1 B h Z 2 U w M D Q v 5 a S J 5 p u 0 4 4 G V 4 4 K M 4 4 G f 5 Z 6 L L n t D b 2 x 1 b W 4 0 L D N 9 J n F 1 b 3 Q 7 L C Z x d W 9 0 O 1 N l Y 3 R p b 2 4 x L 1 B h Z 2 U w M D Q v 5 a S J 5 p u 0 4 4 G V 4 4 K M 4 4 G f 5 Z 6 L L n t D b 2 x 1 b W 4 1 L D R 9 J n F 1 b 3 Q 7 L C Z x d W 9 0 O 1 N l Y 3 R p b 2 4 x L 1 B h Z 2 U w M D Q v 5 a S J 5 p u 0 4 4 G V 4 4 K M 4 4 G f 5 Z 6 L L n t D b 2 x 1 b W 4 2 L D V 9 J n F 1 b 3 Q 7 L C Z x d W 9 0 O 1 N l Y 3 R p b 2 4 x L 1 B h Z 2 U w M D Q v 5 a S J 5 p u 0 4 4 G V 4 4 K M 4 4 G f 5 Z 6 L L n t D b 2 x 1 b W 4 3 L D Z 9 J n F 1 b 3 Q 7 L C Z x d W 9 0 O 1 N l Y 3 R p b 2 4 x L 1 B h Z 2 U w M D Q v 5 a S J 5 p u 0 4 4 G V 4 4 K M 4 4 G f 5 Z 6 L L n t D b 2 x 1 b W 4 4 L D d 9 J n F 1 b 3 Q 7 L C Z x d W 9 0 O 1 N l Y 3 R p b 2 4 x L 1 B h Z 2 U w M D Q v 5 a S J 5 p u 0 4 4 G V 4 4 K M 4 4 G f 5 Z 6 L L n t D b 2 x 1 b W 4 5 L D h 9 J n F 1 b 3 Q 7 L C Z x d W 9 0 O 1 N l Y 3 R p b 2 4 x L 1 B h Z 2 U w M D Q v 5 a S J 5 p u 0 4 4 G V 4 4 K M 4 4 G f 5 Z 6 L L n t D b 2 x 1 b W 4 x M C w 5 f S Z x d W 9 0 O y w m c X V v d D t T Z W N 0 a W 9 u M S 9 Q Y W d l M D A 0 L + W k i e a b t O O B l e O C j O O B n + W e i y 5 7 Q 2 9 s d W 1 u M T E s M T B 9 J n F 1 b 3 Q 7 L C Z x d W 9 0 O 1 N l Y 3 R p b 2 4 x L 1 B h Z 2 U w M D Q v 5 a S J 5 p u 0 4 4 G V 4 4 K M 4 4 G f 5 Z 6 L L n t D b 2 x 1 b W 4 x M i w x M X 0 m c X V v d D s s J n F 1 b 3 Q 7 U 2 V j d G l v b j E v U G F n Z T A w N C / l p I n m m 7 T j g Z X j g o z j g Z / l n o s u e 0 N v b H V t b j E z L D E y f S Z x d W 9 0 O y w m c X V v d D t T Z W N 0 a W 9 u M S 9 Q Y W d l M D A 0 L + W k i e a b t O O B l e O C j O O B n + W e i y 5 7 Q 2 9 s d W 1 u M T Q s M T N 9 J n F 1 b 3 Q 7 L C Z x d W 9 0 O 1 N l Y 3 R p b 2 4 x L 1 B h Z 2 U w M D Q v 5 a S J 5 p u 0 4 4 G V 4 4 K M 4 4 G f 5 Z 6 L L n t D b 2 x 1 b W 4 x N S w x N H 0 m c X V v d D s s J n F 1 b 3 Q 7 U 2 V j d G l v b j E v U G F n Z T A w N C / l p I n m m 7 T j g Z X j g o z j g Z / l n o s u e 0 N v b H V t b j E 2 L D E 1 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V G F i b G U w M D E l M j A o U G F n Z S U y M D E t N C k 8 L 0 l 0 Z W 1 Q Y X R o P j w v S X R l b U x v Y 2 F 0 a W 9 u P j x T d G F i b G V F b n R y a W V z P j x F b n R y e S B U e X B l P S J B Z G R l Z F R v R G F 0 Y U 1 v Z G V s I i B W Y W x 1 Z T 0 i b D A i L z 4 8 R W 5 0 c n k g V H l w Z T 0 i Q n V m Z m V y T m V 4 d F J l Z n J l c 2 g i I F Z h b H V l P S J s M S I v P j x F b n R y e S B U e X B l P S J G a W x s Q 2 9 1 b n Q i I F Z h b H V l P S J s N D g i L z 4 8 R W 5 0 c n k g V H l w Z T 0 i R m l s b E V u Y W J s Z W Q i I F Z h b H V l P S J s M C I v P j x F b n R y e S B U e X B l P S J G a W x s R X J y b 3 J D b 2 R l I i B W Y W x 1 Z T 0 i c 1 V u a 2 5 v d 2 4 i L z 4 8 R W 5 0 c n k g V H l w Z T 0 i R m l s b E V y c m 9 y Q 2 9 1 b n Q i I F Z h b H V l P S J s M C I v P j x F b n R y e S B U e X B l P S J G a W x s T G F z d F V w Z G F 0 Z W Q i I F Z h b H V l P S J k M j A y N C 0 w N C 0 y N l Q w N z o 0 M j o 0 M S 4 w N z M 4 N D k 3 W i I v P j x F b n R y e S B U e X B l P S J G a W x s Q 2 9 s d W 1 u V H l w Z X M i I F Z h b H V l P S J z Q m d Z R 0 J n W U d C Z 1 l H Q m d Z R 0 J n W U c 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E 1 L C Z x d W 9 0 O 2 t l e U N v b H V t b k 5 h b W V z J n F 1 b 3 Q 7 O l t d L C Z x d W 9 0 O 3 F 1 Z X J 5 U m V s Y X R p b 2 5 z a G l w c y Z x d W 9 0 O z p b X S w m c X V v d D t j b 2 x 1 b W 5 J Z G V u d G l 0 a W V z J n F 1 b 3 Q 7 O l s m c X V v d D t T Z W N 0 a W 9 u M S 9 U Y W J s Z T A w M S A o U G F n Z S A x L T Q p L + W k i e a b t O O B l e O C j O O B n + W e i y 5 7 Q 2 9 s d W 1 u M S w w f S Z x d W 9 0 O y w m c X V v d D t T Z W N 0 a W 9 u M S 9 U Y W J s Z T A w M S A o U G F n Z S A x L T Q p L + W k i e a b t O O B l e O C j O O B n + W e i y 5 7 Q 2 9 s d W 1 u M i w x f S Z x d W 9 0 O y w m c X V v d D t T Z W N 0 a W 9 u M S 9 U Y W J s Z T A w M S A o U G F n Z S A x L T Q p L + W k i e a b t O O B l e O C j O O B n + W e i y 5 7 Q 2 9 s d W 1 u M y w y f S Z x d W 9 0 O y w m c X V v d D t T Z W N 0 a W 9 u M S 9 U Y W J s Z T A w M S A o U G F n Z S A x L T Q p L + W k i e a b t O O B l e O C j O O B n + W e i y 5 7 Q 2 9 s d W 1 u N C w z f S Z x d W 9 0 O y w m c X V v d D t T Z W N 0 a W 9 u M S 9 U Y W J s Z T A w M S A o U G F n Z S A x L T Q p L + W k i e a b t O O B l e O C j O O B n + W e i y 5 7 Q 2 9 s d W 1 u N S w 0 f S Z x d W 9 0 O y w m c X V v d D t T Z W N 0 a W 9 u M S 9 U Y W J s Z T A w M S A o U G F n Z S A x L T Q p L + W k i e a b t O O B l e O C j O O B n + W e i y 5 7 Q 2 9 s d W 1 u N i w 1 f S Z x d W 9 0 O y w m c X V v d D t T Z W N 0 a W 9 u M S 9 U Y W J s Z T A w M S A o U G F n Z S A x L T Q p L + W k i e a b t O O B l e O C j O O B n + W e i y 5 7 Q 2 9 s d W 1 u N y w 2 f S Z x d W 9 0 O y w m c X V v d D t T Z W N 0 a W 9 u M S 9 U Y W J s Z T A w M S A o U G F n Z S A x L T Q p L + W k i e a b t O O B l e O C j O O B n + W e i y 5 7 Q 2 9 s d W 1 u O C w 3 f S Z x d W 9 0 O y w m c X V v d D t T Z W N 0 a W 9 u M S 9 U Y W J s Z T A w M S A o U G F n Z S A x L T Q p L + W k i e a b t O O B l e O C j O O B n + W e i y 5 7 Q 2 9 s d W 1 u O S w 4 f S Z x d W 9 0 O y w m c X V v d D t T Z W N 0 a W 9 u M S 9 U Y W J s Z T A w M S A o U G F n Z S A x L T Q p L + W k i e a b t O O B l e O C j O O B n + W e i y 5 7 Q 2 9 s d W 1 u M T A s O X 0 m c X V v d D s s J n F 1 b 3 Q 7 U 2 V j d G l v b j E v V G F i b G U w M D E g K F B h Z 2 U g M S 0 0 K S / l p I n m m 7 T j g Z X j g o z j g Z / l n o s u e 0 N v b H V t b j E x L D E w f S Z x d W 9 0 O y w m c X V v d D t T Z W N 0 a W 9 u M S 9 U Y W J s Z T A w M S A o U G F n Z S A x L T Q p L + W k i e a b t O O B l e O C j O O B n + W e i y 5 7 Q 2 9 s d W 1 u M T I s M T F 9 J n F 1 b 3 Q 7 L C Z x d W 9 0 O 1 N l Y 3 R p b 2 4 x L 1 R h Y m x l M D A x I C h Q Y W d l I D E t N C k v 5 a S J 5 p u 0 4 4 G V 4 4 K M 4 4 G f 5 Z 6 L L n t D b 2 x 1 b W 4 x M y w x M n 0 m c X V v d D s s J n F 1 b 3 Q 7 U 2 V j d G l v b j E v V G F i b G U w M D E g K F B h Z 2 U g M S 0 0 K S / l p I n m m 7 T j g Z X j g o z j g Z / l n o s u e 0 N v b H V t b j E 0 L D E z f S Z x d W 9 0 O y w m c X V v d D t T Z W N 0 a W 9 u M S 9 U Y W J s Z T A w M S A o U G F n Z S A x L T Q p L + W k i e a b t O O B l e O C j O O B n + W e i y 5 7 Q 2 9 s d W 1 u M T U s M T R 9 J n F 1 b 3 Q 7 X S w m c X V v d D t D b 2 x 1 b W 5 D b 3 V u d C Z x d W 9 0 O z o x N S w m c X V v d D t L Z X l D b 2 x 1 b W 5 O Y W 1 l c y Z x d W 9 0 O z p b X S w m c X V v d D t D b 2 x 1 b W 5 J Z G V u d G l 0 a W V z J n F 1 b 3 Q 7 O l s m c X V v d D t T Z W N 0 a W 9 u M S 9 U Y W J s Z T A w M S A o U G F n Z S A x L T Q p L + W k i e a b t O O B l e O C j O O B n + W e i y 5 7 Q 2 9 s d W 1 u M S w w f S Z x d W 9 0 O y w m c X V v d D t T Z W N 0 a W 9 u M S 9 U Y W J s Z T A w M S A o U G F n Z S A x L T Q p L + W k i e a b t O O B l e O C j O O B n + W e i y 5 7 Q 2 9 s d W 1 u M i w x f S Z x d W 9 0 O y w m c X V v d D t T Z W N 0 a W 9 u M S 9 U Y W J s Z T A w M S A o U G F n Z S A x L T Q p L + W k i e a b t O O B l e O C j O O B n + W e i y 5 7 Q 2 9 s d W 1 u M y w y f S Z x d W 9 0 O y w m c X V v d D t T Z W N 0 a W 9 u M S 9 U Y W J s Z T A w M S A o U G F n Z S A x L T Q p L + W k i e a b t O O B l e O C j O O B n + W e i y 5 7 Q 2 9 s d W 1 u N C w z f S Z x d W 9 0 O y w m c X V v d D t T Z W N 0 a W 9 u M S 9 U Y W J s Z T A w M S A o U G F n Z S A x L T Q p L + W k i e a b t O O B l e O C j O O B n + W e i y 5 7 Q 2 9 s d W 1 u N S w 0 f S Z x d W 9 0 O y w m c X V v d D t T Z W N 0 a W 9 u M S 9 U Y W J s Z T A w M S A o U G F n Z S A x L T Q p L + W k i e a b t O O B l e O C j O O B n + W e i y 5 7 Q 2 9 s d W 1 u N i w 1 f S Z x d W 9 0 O y w m c X V v d D t T Z W N 0 a W 9 u M S 9 U Y W J s Z T A w M S A o U G F n Z S A x L T Q p L + W k i e a b t O O B l e O C j O O B n + W e i y 5 7 Q 2 9 s d W 1 u N y w 2 f S Z x d W 9 0 O y w m c X V v d D t T Z W N 0 a W 9 u M S 9 U Y W J s Z T A w M S A o U G F n Z S A x L T Q p L + W k i e a b t O O B l e O C j O O B n + W e i y 5 7 Q 2 9 s d W 1 u O C w 3 f S Z x d W 9 0 O y w m c X V v d D t T Z W N 0 a W 9 u M S 9 U Y W J s Z T A w M S A o U G F n Z S A x L T Q p L + W k i e a b t O O B l e O C j O O B n + W e i y 5 7 Q 2 9 s d W 1 u O S w 4 f S Z x d W 9 0 O y w m c X V v d D t T Z W N 0 a W 9 u M S 9 U Y W J s Z T A w M S A o U G F n Z S A x L T Q p L + W k i e a b t O O B l e O C j O O B n + W e i y 5 7 Q 2 9 s d W 1 u M T A s O X 0 m c X V v d D s s J n F 1 b 3 Q 7 U 2 V j d G l v b j E v V G F i b G U w M D E g K F B h Z 2 U g M S 0 0 K S / l p I n m m 7 T j g Z X j g o z j g Z / l n o s u e 0 N v b H V t b j E x L D E w f S Z x d W 9 0 O y w m c X V v d D t T Z W N 0 a W 9 u M S 9 U Y W J s Z T A w M S A o U G F n Z S A x L T Q p L + W k i e a b t O O B l e O C j O O B n + W e i y 5 7 Q 2 9 s d W 1 u M T I s M T F 9 J n F 1 b 3 Q 7 L C Z x d W 9 0 O 1 N l Y 3 R p b 2 4 x L 1 R h Y m x l M D A x I C h Q Y W d l I D E t N C k v 5 a S J 5 p u 0 4 4 G V 4 4 K M 4 4 G f 5 Z 6 L L n t D b 2 x 1 b W 4 x M y w x M n 0 m c X V v d D s s J n F 1 b 3 Q 7 U 2 V j d G l v b j E v V G F i b G U w M D E g K F B h Z 2 U g M S 0 0 K S / l p I n m m 7 T j g Z X j g o z j g Z / l n o s u e 0 N v b H V t b j E 0 L D E z f S Z x d W 9 0 O y w m c X V v d D t T Z W N 0 a W 9 u M S 9 U Y W J s Z T A w M S A o U G F n Z S A x L T Q p L + W k i e a b t O O B l e O C j O O B n + W e i y 5 7 Q 2 9 s d W 1 u M T U s M T R 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U Y W J s Z T A w M S U y M C h Q Y W d l J T I w M S k v J U U z J T g y J U J E J U U z J T g z J U J D J U U z J T g y J U I 5 P C 9 J d G V t U G F 0 a D 4 8 L 0 l 0 Z W 1 M b 2 N h d G l v b j 4 8 U 3 R h Y m x l R W 5 0 c m l l c y 8 + P C 9 J d G V t P j x J d G V t P j x J d G V t T G 9 j Y X R p b 2 4 + P E l 0 Z W 1 U e X B l P k Z v c m 1 1 b G E 8 L 0 l 0 Z W 1 U e X B l P j x J d G V t U G F 0 a D 5 T Z W N 0 a W 9 u M S 9 U Y W J s Z T A w M S U y M C h Q Y W d l J T I w M S k v V G F i b G U w M D E 8 L 0 l 0 Z W 1 Q Y X R o P j w v S X R l b U x v Y 2 F 0 a W 9 u P j x T d G F i b G V F b n R y a W V z L z 4 8 L 0 l 0 Z W 0 + P E l 0 Z W 0 + P E l 0 Z W 1 M b 2 N h d G l v b j 4 8 S X R l b V R 5 c G U + R m 9 y b X V s Y T w v S X R l b V R 5 c G U + P E l 0 Z W 1 Q Y X R o P l N l Y 3 R p b 2 4 x L 1 R h Y m x l M D A x J T I w K F B h Z 2 U l M j A x K S 8 l R T U l Q T Q l O D k l R T Y l O U I l Q j Q l R T M l O D E l O T U l R T M l O D I l O E M l R T M l O D E l O U Y l R T U l O U U l O E I 8 L 0 l 0 Z W 1 Q Y X R o P j w v S X R l b U x v Y 2 F 0 a W 9 u P j x T d G F i b G V F b n R y a W V z L z 4 8 L 0 l 0 Z W 0 + P E l 0 Z W 0 + P E l 0 Z W 1 M b 2 N h d G l v b j 4 8 S X R l b V R 5 c G U + R m 9 y b X V s Y T w v S X R l b V R 5 c G U + P E l 0 Z W 1 Q Y X R o P l N l Y 3 R p b 2 4 x L 1 B h Z 2 U w M D E v J U U z J T g y J U J E J U U z J T g z J U J D J U U z J T g y J U I 5 P C 9 J d G V t U G F 0 a D 4 8 L 0 l 0 Z W 1 M b 2 N h d G l v b j 4 8 U 3 R h Y m x l R W 5 0 c m l l c y 8 + P C 9 J d G V t P j x J d G V t P j x J d G V t T G 9 j Y X R p b 2 4 + P E l 0 Z W 1 U e X B l P k Z v c m 1 1 b G E 8 L 0 l 0 Z W 1 U e X B l P j x J d G V t U G F 0 a D 5 T Z W N 0 a W 9 u M S 9 Q Y W d l M D A x L 1 B h Z 2 U x P C 9 J d G V t U G F 0 a D 4 8 L 0 l 0 Z W 1 M b 2 N h d G l v b j 4 8 U 3 R h Y m x l R W 5 0 c m l l c y 8 + P C 9 J d G V t P j x J d G V t P j x J d G V t T G 9 j Y X R p b 2 4 + P E l 0 Z W 1 U e X B l P k Z v c m 1 1 b G E 8 L 0 l 0 Z W 1 U e X B l P j x J d G V t U G F 0 a D 5 T Z W N 0 a W 9 u M S 9 Q Y W d l M D A x L y V F N S V B N C U 4 O S V F N i U 5 Q i V C N C V F M y U 4 M S U 5 N S V F M y U 4 M i U 4 Q y V F M y U 4 M S U 5 R i V F N S U 5 R S U 4 Q j w v S X R l b V B h d G g + P C 9 J d G V t T G 9 j Y X R p b 2 4 + P F N 0 Y W J s Z U V u d H J p Z X M v P j w v S X R l b T 4 8 S X R l b T 4 8 S X R l b U x v Y 2 F 0 a W 9 u P j x J d G V t V H l w Z T 5 G b 3 J t d W x h P C 9 J d G V t V H l w Z T 4 8 S X R l b V B h d G g + U 2 V j d G l v b j E v U G F n Z T A w M i 8 l R T M l O D I l Q k Q l R T M l O D M l Q k M l R T M l O D I l Q j k 8 L 0 l 0 Z W 1 Q Y X R o P j w v S X R l b U x v Y 2 F 0 a W 9 u P j x T d G F i b G V F b n R y a W V z L z 4 8 L 0 l 0 Z W 0 + P E l 0 Z W 0 + P E l 0 Z W 1 M b 2 N h d G l v b j 4 8 S X R l b V R 5 c G U + R m 9 y b X V s Y T w v S X R l b V R 5 c G U + P E l 0 Z W 1 Q Y X R o P l N l Y 3 R p b 2 4 x L 1 B h Z 2 U w M D I v U G F n Z T E 8 L 0 l 0 Z W 1 Q Y X R o P j w v S X R l b U x v Y 2 F 0 a W 9 u P j x T d G F i b G V F b n R y a W V z L z 4 8 L 0 l 0 Z W 0 + P E l 0 Z W 0 + P E l 0 Z W 1 M b 2 N h d G l v b j 4 8 S X R l b V R 5 c G U + R m 9 y b X V s Y T w v S X R l b V R 5 c G U + P E l 0 Z W 1 Q Y X R o P l N l Y 3 R p b 2 4 x L 1 B h Z 2 U w M D I v J U U 1 J U E 0 J T g 5 J U U 2 J T l C J U I 0 J U U z J T g x J T k 1 J U U z J T g y J T h D J U U z J T g x J T l G J U U 1 J T l F J T h C P C 9 J d G V t U G F 0 a D 4 8 L 0 l 0 Z W 1 M b 2 N h d G l v b j 4 8 U 3 R h Y m x l R W 5 0 c m l l c y 8 + P C 9 J d G V t P j x J d G V t P j x J d G V t T G 9 j Y X R p b 2 4 + P E l 0 Z W 1 U e X B l P k Z v c m 1 1 b G E 8 L 0 l 0 Z W 1 U e X B l P j x J d G V t U G F 0 a D 5 T Z W N 0 a W 9 u M S 9 Q Y W d l M D A z L y V F M y U 4 M i V C R C V F M y U 4 M y V C Q y V F M y U 4 M i V C O T w v S X R l b V B h d G g + P C 9 J d G V t T G 9 j Y X R p b 2 4 + P F N 0 Y W J s Z U V u d H J p Z X M v P j w v S X R l b T 4 8 S X R l b T 4 8 S X R l b U x v Y 2 F 0 a W 9 u P j x J d G V t V H l w Z T 5 G b 3 J t d W x h P C 9 J d G V t V H l w Z T 4 8 S X R l b V B h d G g + U 2 V j d G l v b j E v U G F n Z T A w M y 9 Q Y W d l M T w v S X R l b V B h d G g + P C 9 J d G V t T G 9 j Y X R p b 2 4 + P F N 0 Y W J s Z U V u d H J p Z X M v P j w v S X R l b T 4 8 S X R l b T 4 8 S X R l b U x v Y 2 F 0 a W 9 u P j x J d G V t V H l w Z T 5 G b 3 J t d W x h P C 9 J d G V t V H l w Z T 4 8 S X R l b V B h d G g + U 2 V j d G l v b j E v U G F n Z T A w M y 8 l R T U l Q T Q l O D k l R T Y l O U I l Q j Q l R T M l O D E l O T U l R T M l O D I l O E M l R T M l O D E l O U Y l R T U l O U U l O E I 8 L 0 l 0 Z W 1 Q Y X R o P j w v S X R l b U x v Y 2 F 0 a W 9 u P j x T d G F i b G V F b n R y a W V z L z 4 8 L 0 l 0 Z W 0 + P E l 0 Z W 0 + P E l 0 Z W 1 M b 2 N h d G l v b j 4 8 S X R l b V R 5 c G U + R m 9 y b X V s Y T w v S X R l b V R 5 c G U + P E l 0 Z W 1 Q Y X R o P l N l Y 3 R p b 2 4 x L 1 B h Z 2 U w M D Q v J U U z J T g y J U J E J U U z J T g z J U J D J U U z J T g y J U I 5 P C 9 J d G V t U G F 0 a D 4 8 L 0 l 0 Z W 1 M b 2 N h d G l v b j 4 8 U 3 R h Y m x l R W 5 0 c m l l c y 8 + P C 9 J d G V t P j x J d G V t P j x J d G V t T G 9 j Y X R p b 2 4 + P E l 0 Z W 1 U e X B l P k Z v c m 1 1 b G E 8 L 0 l 0 Z W 1 U e X B l P j x J d G V t U G F 0 a D 5 T Z W N 0 a W 9 u M S 9 Q Y W d l M D A 0 L 1 B h Z 2 U x P C 9 J d G V t U G F 0 a D 4 8 L 0 l 0 Z W 1 M b 2 N h d G l v b j 4 8 U 3 R h Y m x l R W 5 0 c m l l c y 8 + P C 9 J d G V t P j x J d G V t P j x J d G V t T G 9 j Y X R p b 2 4 + P E l 0 Z W 1 U e X B l P k Z v c m 1 1 b G E 8 L 0 l 0 Z W 1 U e X B l P j x J d G V t U G F 0 a D 5 T Z W N 0 a W 9 u M S 9 Q Y W d l M D A 0 L y V F N S V B N C U 4 O S V F N i U 5 Q i V C N C V F M y U 4 M S U 5 N S V F M y U 4 M i U 4 Q y V F M y U 4 M S U 5 R i V F N S U 5 R S U 4 Q j w v S X R l b V B h d G g + P C 9 J d G V t T G 9 j Y X R p b 2 4 + P F N 0 Y W J s Z U V u d H J p Z X M v P j w v S X R l b T 4 8 S X R l b T 4 8 S X R l b U x v Y 2 F 0 a W 9 u P j x J d G V t V H l w Z T 5 G b 3 J t d W x h P C 9 J d G V t V H l w Z T 4 8 S X R l b V B h d G g + U 2 V j d G l v b j E v V G F i b G U w M D E l M j A o U G F n Z S U y M D E t N C k v J U U z J T g y J U J E J U U z J T g z J U J D J U U z J T g y J U I 5 P C 9 J d G V t U G F 0 a D 4 8 L 0 l 0 Z W 1 M b 2 N h d G l v b j 4 8 U 3 R h Y m x l R W 5 0 c m l l c y 8 + P C 9 J d G V t P j x J d G V t P j x J d G V t T G 9 j Y X R p b 2 4 + P E l 0 Z W 1 U e X B l P k Z v c m 1 1 b G E 8 L 0 l 0 Z W 1 U e X B l P j x J d G V t U G F 0 a D 5 T Z W N 0 a W 9 u M S 9 U Y W J s Z T A w M S U y M C h Q Y W d l J T I w M S 0 0 K S 9 U Y W J s Z T A w M T w v S X R l b V B h d G g + P C 9 J d G V t T G 9 j Y X R p b 2 4 + P F N 0 Y W J s Z U V u d H J p Z X M v P j w v S X R l b T 4 8 S X R l b T 4 8 S X R l b U x v Y 2 F 0 a W 9 u P j x J d G V t V H l w Z T 5 G b 3 J t d W x h P C 9 J d G V t V H l w Z T 4 8 S X R l b V B h d G g + U 2 V j d G l v b j E v V G F i b G U w M D E l M j A o U G F n Z S U y M D E t N C k v J U U 1 J U E 0 J T g 5 J U U 2 J T l C J U I 0 J U U z J T g x J T k 1 J U U z J T g y J T h D J U U z J T g x J T l G J U U 1 J T l F J T h C 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B + O p 8 j x z C z S p r n j s m D v h l P A A A A A A I A A A A A A A N m A A D A A A A A E A A A A K 1 y H z R 2 v q p T I + u p J b i i c H A A A A A A B I A A A K A A A A A Q A A A A J x p y 0 + y I b o w n o / W O U X L / + V A A A A A 6 P F Z I O E c K k 5 + g A E I g j G 0 V j f L r P J 5 4 0 C H a h 5 D 2 3 Q N D p z k d r Q 7 K l a 4 G q T r N J I B B W i q w 3 / u + 4 c R J T c n 4 1 l T L / 1 w X 7 / w g b E 6 u 7 A 4 Y r 7 4 J 7 T s u K R Q A A A B y x 0 a F 8 i H u I b 8 H p q + M j s q i J E e q + w = = < / D a t a M a s h u p > 
</file>

<file path=customXml/itemProps1.xml><?xml version="1.0" encoding="utf-8"?>
<ds:datastoreItem xmlns:ds="http://schemas.openxmlformats.org/officeDocument/2006/customXml" ds:itemID="{B1910567-875C-4AC1-8E20-27A6EC2016F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63</vt:i4>
      </vt:variant>
      <vt:variant>
        <vt:lpstr>名前付き一覧</vt:lpstr>
      </vt:variant>
      <vt:variant>
        <vt:i4>62</vt:i4>
      </vt:variant>
    </vt:vector>
  </HeadingPairs>
  <TitlesOfParts>
    <vt:vector size="125" baseType="lpstr">
      <vt:lpstr>はじめに（※重要※）</vt:lpstr>
      <vt:lpstr>基礎情報</vt:lpstr>
      <vt:lpstr>チェックリスト</vt:lpstr>
      <vt:lpstr>確認表（参考）</vt:lpstr>
      <vt:lpstr>１</vt:lpstr>
      <vt:lpstr>２</vt:lpstr>
      <vt:lpstr>３</vt:lpstr>
      <vt:lpstr>照査項目リスト</vt:lpstr>
      <vt:lpstr>４</vt:lpstr>
      <vt:lpstr>5</vt:lpstr>
      <vt:lpstr>施工計画書記載要領</vt:lpstr>
      <vt:lpstr>資格(参考)</vt:lpstr>
      <vt:lpstr>作業計画(参考)</vt:lpstr>
      <vt:lpstr>6-１</vt:lpstr>
      <vt:lpstr>6-2</vt:lpstr>
      <vt:lpstr>6-2A3</vt:lpstr>
      <vt:lpstr>6-3</vt:lpstr>
      <vt:lpstr>6-4</vt:lpstr>
      <vt:lpstr>6-5</vt:lpstr>
      <vt:lpstr>通知例</vt:lpstr>
      <vt:lpstr>施工体制リスト</vt:lpstr>
      <vt:lpstr>7-1</vt:lpstr>
      <vt:lpstr>7-2</vt:lpstr>
      <vt:lpstr>7-3</vt:lpstr>
      <vt:lpstr>7-4</vt:lpstr>
      <vt:lpstr>7-5</vt:lpstr>
      <vt:lpstr>８</vt:lpstr>
      <vt:lpstr>省略資材</vt:lpstr>
      <vt:lpstr>９</vt:lpstr>
      <vt:lpstr>10</vt:lpstr>
      <vt:lpstr>11</vt:lpstr>
      <vt:lpstr>12</vt:lpstr>
      <vt:lpstr>13</vt:lpstr>
      <vt:lpstr>14-1</vt:lpstr>
      <vt:lpstr>14-2</vt:lpstr>
      <vt:lpstr>検収明細</vt:lpstr>
      <vt:lpstr>検収明細2</vt:lpstr>
      <vt:lpstr>15</vt:lpstr>
      <vt:lpstr>16</vt:lpstr>
      <vt:lpstr>17</vt:lpstr>
      <vt:lpstr>出来形数量調書</vt:lpstr>
      <vt:lpstr>18</vt:lpstr>
      <vt:lpstr>19</vt:lpstr>
      <vt:lpstr>20</vt:lpstr>
      <vt:lpstr>社内検査</vt:lpstr>
      <vt:lpstr>21</vt:lpstr>
      <vt:lpstr>22</vt:lpstr>
      <vt:lpstr>23</vt:lpstr>
      <vt:lpstr>24</vt:lpstr>
      <vt:lpstr>特定建設</vt:lpstr>
      <vt:lpstr>25</vt:lpstr>
      <vt:lpstr>26-1</vt:lpstr>
      <vt:lpstr>26-2</vt:lpstr>
      <vt:lpstr>27-1</vt:lpstr>
      <vt:lpstr>27-2</vt:lpstr>
      <vt:lpstr>項目表</vt:lpstr>
      <vt:lpstr>28</vt:lpstr>
      <vt:lpstr>マニフェスト集計表</vt:lpstr>
      <vt:lpstr>残土券集計表</vt:lpstr>
      <vt:lpstr>29</vt:lpstr>
      <vt:lpstr>安全教育</vt:lpstr>
      <vt:lpstr>30</vt:lpstr>
      <vt:lpstr>誘導員集計</vt:lpstr>
      <vt:lpstr>'１'!Print_Area</vt:lpstr>
      <vt:lpstr>'10'!Print_Area</vt:lpstr>
      <vt:lpstr>'11'!Print_Area</vt:lpstr>
      <vt:lpstr>'12'!Print_Area</vt:lpstr>
      <vt:lpstr>'13'!Print_Area</vt:lpstr>
      <vt:lpstr>'14-1'!Print_Area</vt:lpstr>
      <vt:lpstr>'14-2'!Print_Area</vt:lpstr>
      <vt:lpstr>'15'!Print_Area</vt:lpstr>
      <vt:lpstr>'16'!Print_Area</vt:lpstr>
      <vt:lpstr>'17'!Print_Area</vt:lpstr>
      <vt:lpstr>'18'!Print_Area</vt:lpstr>
      <vt:lpstr>'19'!Print_Area</vt:lpstr>
      <vt:lpstr>'２'!Print_Area</vt:lpstr>
      <vt:lpstr>'20'!Print_Area</vt:lpstr>
      <vt:lpstr>'21'!Print_Area</vt:lpstr>
      <vt:lpstr>'22'!Print_Area</vt:lpstr>
      <vt:lpstr>'23'!Print_Area</vt:lpstr>
      <vt:lpstr>'24'!Print_Area</vt:lpstr>
      <vt:lpstr>'25'!Print_Area</vt:lpstr>
      <vt:lpstr>'26-1'!Print_Area</vt:lpstr>
      <vt:lpstr>'26-2'!Print_Area</vt:lpstr>
      <vt:lpstr>'27-1'!Print_Area</vt:lpstr>
      <vt:lpstr>'27-2'!Print_Area</vt:lpstr>
      <vt:lpstr>'28'!Print_Area</vt:lpstr>
      <vt:lpstr>'29'!Print_Area</vt:lpstr>
      <vt:lpstr>'３'!Print_Area</vt:lpstr>
      <vt:lpstr>'30'!Print_Area</vt:lpstr>
      <vt:lpstr>'４'!Print_Area</vt:lpstr>
      <vt:lpstr>'5'!Print_Area</vt:lpstr>
      <vt:lpstr>'6-１'!Print_Area</vt:lpstr>
      <vt:lpstr>'6-2'!Print_Area</vt:lpstr>
      <vt:lpstr>'6-2A3'!Print_Area</vt:lpstr>
      <vt:lpstr>'6-3'!Print_Area</vt:lpstr>
      <vt:lpstr>'6-4'!Print_Area</vt:lpstr>
      <vt:lpstr>'6-5'!Print_Area</vt:lpstr>
      <vt:lpstr>'7-1'!Print_Area</vt:lpstr>
      <vt:lpstr>'7-2'!Print_Area</vt:lpstr>
      <vt:lpstr>'7-4'!Print_Area</vt:lpstr>
      <vt:lpstr>'7-5'!Print_Area</vt:lpstr>
      <vt:lpstr>'８'!Print_Area</vt:lpstr>
      <vt:lpstr>'９'!Print_Area</vt:lpstr>
      <vt:lpstr>チェックリスト!Print_Area</vt:lpstr>
      <vt:lpstr>'はじめに（※重要※）'!Print_Area</vt:lpstr>
      <vt:lpstr>マニフェスト集計表!Print_Area</vt:lpstr>
      <vt:lpstr>安全教育!Print_Area</vt:lpstr>
      <vt:lpstr>'確認表（参考）'!Print_Area</vt:lpstr>
      <vt:lpstr>基礎情報!Print_Area</vt:lpstr>
      <vt:lpstr>検収明細!Print_Area</vt:lpstr>
      <vt:lpstr>検収明細2!Print_Area</vt:lpstr>
      <vt:lpstr>項目表!Print_Area</vt:lpstr>
      <vt:lpstr>'作業計画(参考)'!Print_Area</vt:lpstr>
      <vt:lpstr>残土券集計表!Print_Area</vt:lpstr>
      <vt:lpstr>施工計画書記載要領!Print_Area</vt:lpstr>
      <vt:lpstr>施工体制リスト!Print_Area</vt:lpstr>
      <vt:lpstr>'資格(参考)'!Print_Area</vt:lpstr>
      <vt:lpstr>社内検査!Print_Area</vt:lpstr>
      <vt:lpstr>出来形数量調書!Print_Area</vt:lpstr>
      <vt:lpstr>照査項目リスト!Print_Area</vt:lpstr>
      <vt:lpstr>省略資材!Print_Area</vt:lpstr>
      <vt:lpstr>特定建設!Print_Area</vt:lpstr>
      <vt:lpstr>誘導員集計!Print_Area</vt:lpstr>
      <vt:lpstr>照査項目リスト!Print_Titles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海老名市</dc:creator>
  <cp:lastModifiedBy>海老名市</cp:lastModifiedBy>
  <cp:lastPrinted>2024-05-21T06:45:18Z</cp:lastPrinted>
  <dcterms:created xsi:type="dcterms:W3CDTF">2005-08-22T23:55:18Z</dcterms:created>
  <dcterms:modified xsi:type="dcterms:W3CDTF">2024-05-21T06:57:26Z</dcterms:modified>
</cp:coreProperties>
</file>