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統計担当\1-1 「海老名市の世帯数と人口」\令和3年：海老名市の世帯数と人口№574～585\④HP用\"/>
    </mc:Choice>
  </mc:AlternateContent>
  <bookViews>
    <workbookView xWindow="-13" yWindow="0" windowWidth="12004" windowHeight="10211" tabRatio="737"/>
  </bookViews>
  <sheets>
    <sheet name="P1 世帯数と人口 " sheetId="21" r:id="rId1"/>
    <sheet name="P2 町丁・字別の世帯数と人口" sheetId="6" r:id="rId2"/>
    <sheet name="P3 前月の人口異動" sheetId="22" r:id="rId3"/>
    <sheet name="P4 世帯数と人口の推移" sheetId="23" r:id="rId4"/>
    <sheet name="P5 神奈川県の人口と世帯" sheetId="18" r:id="rId5"/>
  </sheets>
  <definedNames>
    <definedName name="_xlnm.Print_Area" localSheetId="0">'P1 世帯数と人口 '!$A$1:$I$46</definedName>
    <definedName name="_xlnm.Print_Area" localSheetId="1">'P2 町丁・字別の世帯数と人口'!$A$1:$L$58</definedName>
    <definedName name="_xlnm.Print_Area" localSheetId="2">'P3 前月の人口異動'!$A$1:$R$57</definedName>
    <definedName name="_xlnm.Print_Area" localSheetId="3">'P4 世帯数と人口の推移'!$A$1:$G$47</definedName>
    <definedName name="_xlnm.Print_Area" localSheetId="4">'P5 神奈川県の人口と世帯'!$A$1:$J$74</definedName>
  </definedNames>
  <calcPr calcId="162913"/>
</workbook>
</file>

<file path=xl/calcChain.xml><?xml version="1.0" encoding="utf-8"?>
<calcChain xmlns="http://schemas.openxmlformats.org/spreadsheetml/2006/main">
  <c r="G41" i="21" l="1"/>
  <c r="G40" i="21"/>
  <c r="F40" i="21"/>
  <c r="E40" i="21" s="1"/>
  <c r="E39" i="21"/>
  <c r="E38" i="21"/>
  <c r="E37" i="21"/>
  <c r="G36" i="21"/>
  <c r="F36" i="21"/>
  <c r="F41" i="21" s="1"/>
  <c r="E41" i="21" s="1"/>
  <c r="E36" i="21"/>
  <c r="E35" i="21"/>
  <c r="E34" i="21"/>
  <c r="E33" i="21"/>
  <c r="G32" i="21"/>
  <c r="G42" i="21" s="1"/>
  <c r="F32" i="21"/>
  <c r="E31" i="21"/>
  <c r="E30" i="21"/>
  <c r="E32" i="21" s="1"/>
  <c r="F42" i="21" l="1"/>
  <c r="E42" i="21" s="1"/>
</calcChain>
</file>

<file path=xl/comments1.xml><?xml version="1.0" encoding="utf-8"?>
<comments xmlns="http://schemas.openxmlformats.org/spreadsheetml/2006/main">
  <authors>
    <author>海老名市</author>
  </authors>
  <commentList>
    <comment ref="T12" authorId="0" shapeId="0">
      <text>
        <r>
          <rPr>
            <b/>
            <sz val="9"/>
            <color indexed="81"/>
            <rFont val="MS P ゴシック"/>
            <family val="3"/>
            <charset val="128"/>
          </rPr>
          <t>上今泉と二丁目の作業忘れずに！！</t>
        </r>
      </text>
    </comment>
  </commentList>
</comments>
</file>

<file path=xl/sharedStrings.xml><?xml version="1.0" encoding="utf-8"?>
<sst xmlns="http://schemas.openxmlformats.org/spreadsheetml/2006/main" count="497" uniqueCount="344">
  <si>
    <t>人</t>
  </si>
  <si>
    <t>男</t>
  </si>
  <si>
    <t>女</t>
  </si>
  <si>
    <t>世帯</t>
  </si>
  <si>
    <t>年  次  別</t>
  </si>
  <si>
    <t>世  帯  数</t>
  </si>
  <si>
    <t>人　　　　口</t>
  </si>
  <si>
    <t>総   数</t>
  </si>
  <si>
    <t>地        区</t>
  </si>
  <si>
    <t>計</t>
  </si>
  <si>
    <t>市        計</t>
  </si>
  <si>
    <t>中新田一丁目</t>
    <rPh sb="0" eb="3">
      <t>ナカシンデン</t>
    </rPh>
    <rPh sb="3" eb="6">
      <t>１チョウメ</t>
    </rPh>
    <phoneticPr fontId="2"/>
  </si>
  <si>
    <t>中新田二丁目</t>
    <rPh sb="0" eb="3">
      <t>ナカシンデン</t>
    </rPh>
    <rPh sb="3" eb="4">
      <t>２</t>
    </rPh>
    <rPh sb="4" eb="6">
      <t>チョウメ</t>
    </rPh>
    <phoneticPr fontId="2"/>
  </si>
  <si>
    <t>中新田三丁目</t>
    <rPh sb="0" eb="3">
      <t>ナカシンデン</t>
    </rPh>
    <rPh sb="3" eb="4">
      <t>３</t>
    </rPh>
    <rPh sb="4" eb="6">
      <t>チョウメ</t>
    </rPh>
    <phoneticPr fontId="2"/>
  </si>
  <si>
    <t>中新田四丁目</t>
    <rPh sb="0" eb="3">
      <t>ナカシンデン</t>
    </rPh>
    <rPh sb="3" eb="4">
      <t>４</t>
    </rPh>
    <rPh sb="4" eb="6">
      <t>チョウメ</t>
    </rPh>
    <phoneticPr fontId="2"/>
  </si>
  <si>
    <t>中新田五丁目</t>
    <rPh sb="0" eb="3">
      <t>ナカシンデン</t>
    </rPh>
    <rPh sb="3" eb="4">
      <t>５</t>
    </rPh>
    <rPh sb="4" eb="6">
      <t>チョウメ</t>
    </rPh>
    <phoneticPr fontId="2"/>
  </si>
  <si>
    <t>門沢橋二丁目</t>
    <rPh sb="0" eb="3">
      <t>カド</t>
    </rPh>
    <rPh sb="3" eb="6">
      <t>ニ</t>
    </rPh>
    <phoneticPr fontId="2"/>
  </si>
  <si>
    <t>門沢橋三丁目</t>
    <rPh sb="0" eb="3">
      <t>カド</t>
    </rPh>
    <rPh sb="3" eb="6">
      <t>サ</t>
    </rPh>
    <phoneticPr fontId="2"/>
  </si>
  <si>
    <t>門沢橋四丁目</t>
    <rPh sb="0" eb="3">
      <t>カド</t>
    </rPh>
    <rPh sb="3" eb="6">
      <t>ヨ</t>
    </rPh>
    <phoneticPr fontId="2"/>
  </si>
  <si>
    <t>門沢橋五丁目</t>
    <rPh sb="0" eb="3">
      <t>カド</t>
    </rPh>
    <rPh sb="3" eb="4">
      <t>ゴ</t>
    </rPh>
    <rPh sb="4" eb="6">
      <t>チ</t>
    </rPh>
    <phoneticPr fontId="2"/>
  </si>
  <si>
    <t>門沢橋六丁目</t>
    <rPh sb="3" eb="4">
      <t>ロク</t>
    </rPh>
    <rPh sb="4" eb="6">
      <t>チ</t>
    </rPh>
    <phoneticPr fontId="2"/>
  </si>
  <si>
    <t>門沢橋一丁目</t>
    <rPh sb="0" eb="3">
      <t>カド</t>
    </rPh>
    <phoneticPr fontId="2"/>
  </si>
  <si>
    <t>出生</t>
    <rPh sb="0" eb="2">
      <t>シュッセイ</t>
    </rPh>
    <phoneticPr fontId="2"/>
  </si>
  <si>
    <t>死亡</t>
    <rPh sb="0" eb="2">
      <t>シボウ</t>
    </rPh>
    <phoneticPr fontId="2"/>
  </si>
  <si>
    <t>転入</t>
    <rPh sb="0" eb="2">
      <t>テンニュウ</t>
    </rPh>
    <phoneticPr fontId="2"/>
  </si>
  <si>
    <t>転出</t>
    <rPh sb="0" eb="2">
      <t>テンシュツ</t>
    </rPh>
    <phoneticPr fontId="2"/>
  </si>
  <si>
    <t xml:space="preserve"> 人              口</t>
    <phoneticPr fontId="2"/>
  </si>
  <si>
    <t xml:space="preserve"> 人             口</t>
    <phoneticPr fontId="2"/>
  </si>
  <si>
    <t/>
  </si>
  <si>
    <t>世帯数</t>
    <phoneticPr fontId="2"/>
  </si>
  <si>
    <t>国分寺台１丁目</t>
    <phoneticPr fontId="2"/>
  </si>
  <si>
    <t>国分寺台２丁目</t>
    <phoneticPr fontId="2"/>
  </si>
  <si>
    <t>国分寺台３丁目</t>
    <phoneticPr fontId="2"/>
  </si>
  <si>
    <t>国分寺台４丁目</t>
    <phoneticPr fontId="2"/>
  </si>
  <si>
    <t>国分寺台５丁目</t>
    <phoneticPr fontId="2"/>
  </si>
  <si>
    <t>中新田</t>
    <phoneticPr fontId="2"/>
  </si>
  <si>
    <t>さつき町</t>
    <phoneticPr fontId="2"/>
  </si>
  <si>
    <t>河原口</t>
    <phoneticPr fontId="2"/>
  </si>
  <si>
    <t>上郷一丁目</t>
    <phoneticPr fontId="2"/>
  </si>
  <si>
    <t>上郷二丁目</t>
    <phoneticPr fontId="2"/>
  </si>
  <si>
    <t>上郷三丁目</t>
    <phoneticPr fontId="2"/>
  </si>
  <si>
    <t>上郷四丁目</t>
    <phoneticPr fontId="2"/>
  </si>
  <si>
    <t>下今泉一丁目</t>
    <phoneticPr fontId="2"/>
  </si>
  <si>
    <t>下今泉二丁目</t>
    <phoneticPr fontId="2"/>
  </si>
  <si>
    <t>下今泉三丁目</t>
    <phoneticPr fontId="2"/>
  </si>
  <si>
    <t>下今泉四丁目</t>
    <phoneticPr fontId="2"/>
  </si>
  <si>
    <t>下今泉五丁目</t>
    <phoneticPr fontId="2"/>
  </si>
  <si>
    <t>上今泉</t>
    <phoneticPr fontId="2"/>
  </si>
  <si>
    <t>上今泉一丁目</t>
    <phoneticPr fontId="2"/>
  </si>
  <si>
    <t>上今泉二丁目</t>
    <phoneticPr fontId="2"/>
  </si>
  <si>
    <t>上今泉三丁目</t>
    <phoneticPr fontId="2"/>
  </si>
  <si>
    <t>上今泉四丁目</t>
    <phoneticPr fontId="2"/>
  </si>
  <si>
    <t>上今泉五丁目</t>
    <phoneticPr fontId="2"/>
  </si>
  <si>
    <t>上今泉六丁目</t>
    <phoneticPr fontId="2"/>
  </si>
  <si>
    <t>柏ケ谷</t>
    <phoneticPr fontId="2"/>
  </si>
  <si>
    <t>東柏ケ谷一丁目</t>
    <phoneticPr fontId="2"/>
  </si>
  <si>
    <t>東柏ケ谷二丁目</t>
    <phoneticPr fontId="2"/>
  </si>
  <si>
    <t>東柏ケ谷三丁目</t>
    <phoneticPr fontId="2"/>
  </si>
  <si>
    <t>東柏ケ谷四丁目</t>
    <phoneticPr fontId="2"/>
  </si>
  <si>
    <t>東柏ケ谷五丁目</t>
    <phoneticPr fontId="2"/>
  </si>
  <si>
    <t>東柏ケ谷六丁目</t>
    <phoneticPr fontId="2"/>
  </si>
  <si>
    <t>望地一丁目</t>
    <phoneticPr fontId="2"/>
  </si>
  <si>
    <t>大谷南二丁目</t>
    <rPh sb="0" eb="2">
      <t>オオ</t>
    </rPh>
    <rPh sb="2" eb="3">
      <t>ミナミ</t>
    </rPh>
    <rPh sb="3" eb="6">
      <t>ニ</t>
    </rPh>
    <phoneticPr fontId="2"/>
  </si>
  <si>
    <t>大谷南三丁目</t>
    <rPh sb="0" eb="2">
      <t>オオ</t>
    </rPh>
    <rPh sb="2" eb="3">
      <t>ミナミ</t>
    </rPh>
    <rPh sb="3" eb="6">
      <t>サ</t>
    </rPh>
    <phoneticPr fontId="2"/>
  </si>
  <si>
    <t>大谷南四丁目</t>
    <rPh sb="0" eb="2">
      <t>オオ</t>
    </rPh>
    <rPh sb="2" eb="3">
      <t>ミナミ</t>
    </rPh>
    <rPh sb="3" eb="6">
      <t>ヨ</t>
    </rPh>
    <phoneticPr fontId="2"/>
  </si>
  <si>
    <t>大谷南五丁目</t>
    <rPh sb="0" eb="2">
      <t>オオ</t>
    </rPh>
    <rPh sb="2" eb="3">
      <t>ミナミ</t>
    </rPh>
    <rPh sb="3" eb="6">
      <t>ゴ</t>
    </rPh>
    <phoneticPr fontId="2"/>
  </si>
  <si>
    <t>大谷北一丁目</t>
    <rPh sb="0" eb="2">
      <t>オオ</t>
    </rPh>
    <rPh sb="2" eb="3">
      <t>キタ</t>
    </rPh>
    <rPh sb="3" eb="6">
      <t>イ</t>
    </rPh>
    <phoneticPr fontId="2"/>
  </si>
  <si>
    <t>大谷北二丁目</t>
    <rPh sb="0" eb="2">
      <t>オオ</t>
    </rPh>
    <rPh sb="2" eb="3">
      <t>キタ</t>
    </rPh>
    <rPh sb="3" eb="6">
      <t>ニ</t>
    </rPh>
    <phoneticPr fontId="2"/>
  </si>
  <si>
    <t>大谷北三丁目</t>
    <rPh sb="0" eb="2">
      <t>オオ</t>
    </rPh>
    <rPh sb="2" eb="3">
      <t>キタ</t>
    </rPh>
    <rPh sb="3" eb="6">
      <t>サ</t>
    </rPh>
    <phoneticPr fontId="2"/>
  </si>
  <si>
    <t>大谷北四丁目</t>
    <rPh sb="0" eb="2">
      <t>オオ</t>
    </rPh>
    <rPh sb="2" eb="3">
      <t>キタ</t>
    </rPh>
    <rPh sb="3" eb="6">
      <t>ヨ</t>
    </rPh>
    <phoneticPr fontId="2"/>
  </si>
  <si>
    <t>一世帯
当たり
の人員</t>
    <rPh sb="9" eb="11">
      <t>ジンイン</t>
    </rPh>
    <phoneticPr fontId="14"/>
  </si>
  <si>
    <t>大谷</t>
    <rPh sb="0" eb="2">
      <t>オオ</t>
    </rPh>
    <phoneticPr fontId="2"/>
  </si>
  <si>
    <t>大谷南一丁目</t>
    <rPh sb="0" eb="2">
      <t>オオ</t>
    </rPh>
    <rPh sb="2" eb="3">
      <t>ミナミ</t>
    </rPh>
    <rPh sb="3" eb="6">
      <t>イ</t>
    </rPh>
    <phoneticPr fontId="2"/>
  </si>
  <si>
    <t>たりの人員</t>
    <rPh sb="3" eb="5">
      <t>ジンイン</t>
    </rPh>
    <phoneticPr fontId="2"/>
  </si>
  <si>
    <t>杉久保南一丁目</t>
    <rPh sb="0" eb="3">
      <t>スギクボ</t>
    </rPh>
    <rPh sb="3" eb="4">
      <t>ミナミ</t>
    </rPh>
    <rPh sb="4" eb="7">
      <t>イ</t>
    </rPh>
    <phoneticPr fontId="2"/>
  </si>
  <si>
    <t>杉久保南二丁目</t>
    <rPh sb="0" eb="3">
      <t>スギクボ</t>
    </rPh>
    <rPh sb="3" eb="4">
      <t>ミナミ</t>
    </rPh>
    <rPh sb="4" eb="7">
      <t>ニ</t>
    </rPh>
    <phoneticPr fontId="2"/>
  </si>
  <si>
    <t>杉久保南三丁目</t>
    <rPh sb="0" eb="3">
      <t>スギクボ</t>
    </rPh>
    <rPh sb="3" eb="4">
      <t>ミナミ</t>
    </rPh>
    <rPh sb="4" eb="7">
      <t>サ</t>
    </rPh>
    <phoneticPr fontId="2"/>
  </si>
  <si>
    <t>杉久保南四丁目</t>
    <rPh sb="0" eb="3">
      <t>スギクボ</t>
    </rPh>
    <rPh sb="3" eb="4">
      <t>ミナミ</t>
    </rPh>
    <rPh sb="4" eb="7">
      <t>ヨ</t>
    </rPh>
    <phoneticPr fontId="2"/>
  </si>
  <si>
    <t>杉久保南五丁目</t>
    <rPh sb="0" eb="3">
      <t>スギクボ</t>
    </rPh>
    <rPh sb="3" eb="4">
      <t>ミナミ</t>
    </rPh>
    <rPh sb="4" eb="7">
      <t>ゴ</t>
    </rPh>
    <phoneticPr fontId="2"/>
  </si>
  <si>
    <t>杉久保北一丁目</t>
    <rPh sb="0" eb="3">
      <t>スギクボ</t>
    </rPh>
    <rPh sb="3" eb="4">
      <t>キタ</t>
    </rPh>
    <rPh sb="4" eb="7">
      <t>イ</t>
    </rPh>
    <phoneticPr fontId="2"/>
  </si>
  <si>
    <t>杉久保北二丁目</t>
    <rPh sb="0" eb="3">
      <t>スギクボ</t>
    </rPh>
    <rPh sb="3" eb="4">
      <t>キタ</t>
    </rPh>
    <rPh sb="4" eb="7">
      <t>ニ</t>
    </rPh>
    <phoneticPr fontId="2"/>
  </si>
  <si>
    <t>杉久保北三丁目</t>
    <rPh sb="0" eb="3">
      <t>スギクボ</t>
    </rPh>
    <rPh sb="3" eb="4">
      <t>キタ</t>
    </rPh>
    <rPh sb="4" eb="5">
      <t>サン</t>
    </rPh>
    <rPh sb="5" eb="7">
      <t>チョウメ</t>
    </rPh>
    <phoneticPr fontId="2"/>
  </si>
  <si>
    <t>杉久保北四丁目</t>
    <rPh sb="0" eb="3">
      <t>スギクボ</t>
    </rPh>
    <rPh sb="3" eb="4">
      <t>キタ</t>
    </rPh>
    <rPh sb="4" eb="5">
      <t>ヨン</t>
    </rPh>
    <rPh sb="5" eb="7">
      <t>チョウメ</t>
    </rPh>
    <phoneticPr fontId="2"/>
  </si>
  <si>
    <t>杉久保北五丁目</t>
    <rPh sb="0" eb="3">
      <t>スギクボ</t>
    </rPh>
    <rPh sb="3" eb="4">
      <t>キタ</t>
    </rPh>
    <rPh sb="4" eb="5">
      <t>ゴ</t>
    </rPh>
    <rPh sb="5" eb="7">
      <t>チョウメ</t>
    </rPh>
    <phoneticPr fontId="2"/>
  </si>
  <si>
    <t>今里一丁目</t>
    <rPh sb="2" eb="5">
      <t>イッチョウメ</t>
    </rPh>
    <phoneticPr fontId="2"/>
  </si>
  <si>
    <t>今里二丁目</t>
    <rPh sb="2" eb="3">
      <t>ニ</t>
    </rPh>
    <rPh sb="3" eb="5">
      <t>チョウメ</t>
    </rPh>
    <phoneticPr fontId="2"/>
  </si>
  <si>
    <t>今里三丁目</t>
    <rPh sb="2" eb="3">
      <t>サン</t>
    </rPh>
    <rPh sb="3" eb="5">
      <t>チョウメ</t>
    </rPh>
    <phoneticPr fontId="2"/>
  </si>
  <si>
    <t>中河内</t>
  </si>
  <si>
    <t>社家</t>
  </si>
  <si>
    <t>今里二丁目</t>
    <rPh sb="2" eb="5">
      <t>ニチョウメ</t>
    </rPh>
    <phoneticPr fontId="2"/>
  </si>
  <si>
    <t>国分北四丁目</t>
  </si>
  <si>
    <t>国分北三丁目</t>
  </si>
  <si>
    <t>国分北二丁目</t>
  </si>
  <si>
    <t>国分北一丁目</t>
  </si>
  <si>
    <t>国分南四丁目</t>
  </si>
  <si>
    <t>国分南三丁目</t>
  </si>
  <si>
    <t>国分南二丁目</t>
  </si>
  <si>
    <t>国分南一丁目</t>
  </si>
  <si>
    <t>中央三丁目</t>
  </si>
  <si>
    <t>中央二丁目</t>
  </si>
  <si>
    <t>中央一丁目</t>
  </si>
  <si>
    <t>浜田町</t>
  </si>
  <si>
    <t>本郷</t>
  </si>
  <si>
    <t>上河内</t>
  </si>
  <si>
    <t>　　　</t>
    <phoneticPr fontId="2"/>
  </si>
  <si>
    <t>勝瀬</t>
  </si>
  <si>
    <t>中野一丁目</t>
    <rPh sb="2" eb="3">
      <t>イッ</t>
    </rPh>
    <rPh sb="3" eb="4">
      <t>チョウ</t>
    </rPh>
    <rPh sb="4" eb="5">
      <t>メ</t>
    </rPh>
    <phoneticPr fontId="2"/>
  </si>
  <si>
    <t>中野二丁目</t>
    <rPh sb="2" eb="3">
      <t>ニ</t>
    </rPh>
    <rPh sb="3" eb="4">
      <t>チョウ</t>
    </rPh>
    <rPh sb="4" eb="5">
      <t>メ</t>
    </rPh>
    <phoneticPr fontId="2"/>
  </si>
  <si>
    <t>中野三丁目</t>
    <rPh sb="2" eb="3">
      <t>サン</t>
    </rPh>
    <rPh sb="3" eb="4">
      <t>チョウ</t>
    </rPh>
    <rPh sb="4" eb="5">
      <t>メ</t>
    </rPh>
    <phoneticPr fontId="2"/>
  </si>
  <si>
    <t>勝瀬</t>
    <phoneticPr fontId="2"/>
  </si>
  <si>
    <t>河原口一丁目</t>
    <rPh sb="3" eb="4">
      <t>１</t>
    </rPh>
    <rPh sb="4" eb="5">
      <t>チョウ</t>
    </rPh>
    <rPh sb="5" eb="6">
      <t>メ</t>
    </rPh>
    <phoneticPr fontId="2"/>
  </si>
  <si>
    <t>河原口二丁目</t>
    <rPh sb="0" eb="3">
      <t>カワラグチ</t>
    </rPh>
    <rPh sb="3" eb="4">
      <t>２</t>
    </rPh>
    <rPh sb="4" eb="5">
      <t>チョウ</t>
    </rPh>
    <rPh sb="5" eb="6">
      <t>メ</t>
    </rPh>
    <phoneticPr fontId="2"/>
  </si>
  <si>
    <t>河原口三丁目</t>
    <rPh sb="0" eb="3">
      <t>カワラグチ</t>
    </rPh>
    <rPh sb="3" eb="4">
      <t>３</t>
    </rPh>
    <rPh sb="4" eb="5">
      <t>チョウ</t>
    </rPh>
    <rPh sb="5" eb="6">
      <t>メ</t>
    </rPh>
    <phoneticPr fontId="2"/>
  </si>
  <si>
    <t>河原口四丁目</t>
    <rPh sb="0" eb="3">
      <t>カワラグチ</t>
    </rPh>
    <rPh sb="3" eb="4">
      <t>４</t>
    </rPh>
    <rPh sb="4" eb="5">
      <t>チョウ</t>
    </rPh>
    <rPh sb="5" eb="6">
      <t>メ</t>
    </rPh>
    <phoneticPr fontId="2"/>
  </si>
  <si>
    <t>市内転居</t>
    <rPh sb="0" eb="2">
      <t>シナイ</t>
    </rPh>
    <rPh sb="2" eb="4">
      <t>テンキョ</t>
    </rPh>
    <phoneticPr fontId="2"/>
  </si>
  <si>
    <t>望地二丁目</t>
    <phoneticPr fontId="2"/>
  </si>
  <si>
    <t>勝瀬（住居表示）</t>
    <rPh sb="0" eb="2">
      <t>カツセ</t>
    </rPh>
    <rPh sb="3" eb="5">
      <t>ジュウキョ</t>
    </rPh>
    <rPh sb="5" eb="7">
      <t>ヒョウジ</t>
    </rPh>
    <phoneticPr fontId="2"/>
  </si>
  <si>
    <t>１世帯当</t>
    <phoneticPr fontId="14"/>
  </si>
  <si>
    <r>
      <rPr>
        <sz val="10.5"/>
        <rFont val="HG丸ｺﾞｼｯｸM-PRO"/>
        <family val="3"/>
        <charset val="128"/>
      </rPr>
      <t>人口密度</t>
    </r>
    <r>
      <rPr>
        <sz val="7"/>
        <rFont val="HG丸ｺﾞｼｯｸM-PRO"/>
        <family val="3"/>
        <charset val="128"/>
      </rPr>
      <t/>
    </r>
    <phoneticPr fontId="2"/>
  </si>
  <si>
    <r>
      <t>人/km</t>
    </r>
    <r>
      <rPr>
        <vertAlign val="superscript"/>
        <sz val="8"/>
        <rFont val="HG丸ｺﾞｼｯｸM-PRO"/>
        <family val="3"/>
        <charset val="128"/>
      </rPr>
      <t>2</t>
    </r>
    <phoneticPr fontId="2"/>
  </si>
  <si>
    <t>町丁・字別の世帯数と人口</t>
    <rPh sb="0" eb="1">
      <t>チョウ</t>
    </rPh>
    <rPh sb="1" eb="2">
      <t>チョウ</t>
    </rPh>
    <rPh sb="3" eb="4">
      <t>アザ</t>
    </rPh>
    <rPh sb="4" eb="5">
      <t>ベツ</t>
    </rPh>
    <rPh sb="6" eb="8">
      <t>セタイ</t>
    </rPh>
    <rPh sb="8" eb="9">
      <t>スウ</t>
    </rPh>
    <rPh sb="10" eb="12">
      <t>ジンコウ</t>
    </rPh>
    <phoneticPr fontId="2"/>
  </si>
  <si>
    <t>人口
増減</t>
    <rPh sb="0" eb="2">
      <t>ジンコウ</t>
    </rPh>
    <rPh sb="3" eb="5">
      <t>ゾウゲン</t>
    </rPh>
    <phoneticPr fontId="2"/>
  </si>
  <si>
    <t>自然動態</t>
    <rPh sb="0" eb="1">
      <t>ジ</t>
    </rPh>
    <rPh sb="1" eb="2">
      <t>ゼン</t>
    </rPh>
    <rPh sb="2" eb="4">
      <t>ドウタイ</t>
    </rPh>
    <phoneticPr fontId="2"/>
  </si>
  <si>
    <t>社会動態</t>
    <rPh sb="0" eb="1">
      <t>シャ</t>
    </rPh>
    <rPh sb="1" eb="2">
      <t>カイ</t>
    </rPh>
    <rPh sb="2" eb="4">
      <t>ドウタイ</t>
    </rPh>
    <phoneticPr fontId="2"/>
  </si>
  <si>
    <t>自然
増減</t>
    <rPh sb="0" eb="2">
      <t>シゼン</t>
    </rPh>
    <rPh sb="3" eb="5">
      <t>ゾウゲン</t>
    </rPh>
    <phoneticPr fontId="2"/>
  </si>
  <si>
    <t>社会
増減</t>
    <rPh sb="0" eb="2">
      <t>シャカイ</t>
    </rPh>
    <rPh sb="3" eb="5">
      <t>ゾウゲン</t>
    </rPh>
    <phoneticPr fontId="2"/>
  </si>
  <si>
    <t>人口異動</t>
    <rPh sb="2" eb="4">
      <t>イドウ</t>
    </rPh>
    <phoneticPr fontId="2"/>
  </si>
  <si>
    <t>扇町</t>
    <rPh sb="0" eb="2">
      <t>オオギチョウ</t>
    </rPh>
    <phoneticPr fontId="2"/>
  </si>
  <si>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2"/>
  </si>
  <si>
    <t>泉一丁目</t>
    <rPh sb="0" eb="1">
      <t>イズミ</t>
    </rPh>
    <rPh sb="1" eb="4">
      <t>１チョウメ</t>
    </rPh>
    <phoneticPr fontId="2"/>
  </si>
  <si>
    <t>泉二丁目</t>
    <rPh sb="0" eb="1">
      <t>イズミ</t>
    </rPh>
    <rPh sb="1" eb="4">
      <t>２チョウメ</t>
    </rPh>
    <phoneticPr fontId="2"/>
  </si>
  <si>
    <t>めぐみ町</t>
    <rPh sb="3" eb="4">
      <t>チョウ</t>
    </rPh>
    <phoneticPr fontId="2"/>
  </si>
  <si>
    <t>泉二丁目</t>
    <rPh sb="0" eb="1">
      <t>イズミ</t>
    </rPh>
    <rPh sb="1" eb="2">
      <t>ニ</t>
    </rPh>
    <rPh sb="2" eb="4">
      <t>チョウメ</t>
    </rPh>
    <phoneticPr fontId="2"/>
  </si>
  <si>
    <t>世 帯 数</t>
  </si>
  <si>
    <t>口</t>
  </si>
  <si>
    <t>前１か月の人口増減の内訳</t>
    <rPh sb="7" eb="9">
      <t>ゾウゲン</t>
    </rPh>
    <phoneticPr fontId="32"/>
  </si>
  <si>
    <t>１世帯当</t>
  </si>
  <si>
    <t>人口密度</t>
  </si>
  <si>
    <t>総  数</t>
  </si>
  <si>
    <t>自然増減</t>
  </si>
  <si>
    <t>社会増減</t>
  </si>
  <si>
    <t>たり人員</t>
  </si>
  <si>
    <t>（１ｋ㎡）</t>
  </si>
  <si>
    <t>市部計</t>
    <phoneticPr fontId="32"/>
  </si>
  <si>
    <t>郡部計</t>
  </si>
  <si>
    <t>横浜市</t>
  </si>
  <si>
    <t xml:space="preserve">  鶴見区</t>
  </si>
  <si>
    <t xml:space="preserve">   神奈川区</t>
    <phoneticPr fontId="32"/>
  </si>
  <si>
    <t xml:space="preserve"> 西  区</t>
  </si>
  <si>
    <t xml:space="preserve">  中   区</t>
  </si>
  <si>
    <t xml:space="preserve"> 南  区</t>
  </si>
  <si>
    <t xml:space="preserve">  港南区</t>
  </si>
  <si>
    <t>　保土ケ谷区</t>
    <phoneticPr fontId="32"/>
  </si>
  <si>
    <t xml:space="preserve"> 旭  区</t>
  </si>
  <si>
    <t xml:space="preserve">  磯子区</t>
  </si>
  <si>
    <t xml:space="preserve">  金沢区</t>
  </si>
  <si>
    <t xml:space="preserve">  港北区</t>
  </si>
  <si>
    <t xml:space="preserve"> 緑  区</t>
  </si>
  <si>
    <t xml:space="preserve">  青葉区</t>
  </si>
  <si>
    <t xml:space="preserve"> 栄  区</t>
  </si>
  <si>
    <t xml:space="preserve"> 泉  区</t>
  </si>
  <si>
    <t xml:space="preserve">  瀬谷区</t>
  </si>
  <si>
    <t>川崎市</t>
  </si>
  <si>
    <t xml:space="preserve">  川崎区</t>
  </si>
  <si>
    <t xml:space="preserve">  中原区</t>
  </si>
  <si>
    <t xml:space="preserve">  宮前区</t>
  </si>
  <si>
    <t xml:space="preserve">  多摩区</t>
  </si>
  <si>
    <t xml:space="preserve">  麻生区</t>
  </si>
  <si>
    <t>相模原市</t>
  </si>
  <si>
    <t xml:space="preserve"> 緑　区</t>
    <rPh sb="1" eb="2">
      <t>ミドリ</t>
    </rPh>
    <rPh sb="3" eb="4">
      <t>ク</t>
    </rPh>
    <phoneticPr fontId="32"/>
  </si>
  <si>
    <t xml:space="preserve">  中央区</t>
    <rPh sb="2" eb="3">
      <t>ナカ</t>
    </rPh>
    <rPh sb="3" eb="4">
      <t>ヒサシ</t>
    </rPh>
    <rPh sb="4" eb="5">
      <t>ク</t>
    </rPh>
    <phoneticPr fontId="32"/>
  </si>
  <si>
    <t xml:space="preserve"> 南　区</t>
    <rPh sb="1" eb="2">
      <t>ミナミ</t>
    </rPh>
    <rPh sb="3" eb="4">
      <t>ク</t>
    </rPh>
    <phoneticPr fontId="32"/>
  </si>
  <si>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</si>
  <si>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</si>
  <si>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</si>
  <si>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</si>
  <si>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</si>
  <si>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</si>
  <si>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</si>
  <si>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</si>
  <si>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</si>
  <si>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</si>
  <si>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</si>
  <si>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</si>
  <si>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</si>
  <si>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</si>
  <si>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</si>
  <si>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</si>
  <si>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</si>
  <si>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</si>
  <si>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</si>
  <si>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</si>
  <si>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</si>
  <si>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</si>
  <si>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</si>
  <si>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</si>
  <si>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</si>
  <si>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</si>
  <si>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</si>
  <si>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</si>
  <si>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愛甲郡</t>
  </si>
  <si>
    <t xml:space="preserve">  愛川町</t>
  </si>
  <si>
    <t xml:space="preserve">  清川村</t>
  </si>
  <si>
    <t xml:space="preserve"> 幸  区</t>
    <phoneticPr fontId="32"/>
  </si>
  <si>
    <t xml:space="preserve">  高津区</t>
    <phoneticPr fontId="32"/>
  </si>
  <si>
    <t>社会増減</t>
    <rPh sb="0" eb="2">
      <t>シャカイ</t>
    </rPh>
    <rPh sb="2" eb="4">
      <t>ゾウゲン</t>
    </rPh>
    <phoneticPr fontId="14"/>
  </si>
  <si>
    <t>区分</t>
    <rPh sb="0" eb="2">
      <t>クブン</t>
    </rPh>
    <phoneticPr fontId="14"/>
  </si>
  <si>
    <t>計</t>
    <rPh sb="0" eb="1">
      <t>ケイ</t>
    </rPh>
    <phoneticPr fontId="14"/>
  </si>
  <si>
    <t>男</t>
    <rPh sb="0" eb="1">
      <t>オトコ</t>
    </rPh>
    <phoneticPr fontId="14"/>
  </si>
  <si>
    <t>女</t>
    <rPh sb="0" eb="1">
      <t>オンナ</t>
    </rPh>
    <phoneticPr fontId="14"/>
  </si>
  <si>
    <t>出生</t>
    <rPh sb="0" eb="2">
      <t>シュッセイ</t>
    </rPh>
    <phoneticPr fontId="14"/>
  </si>
  <si>
    <t>死亡</t>
    <rPh sb="0" eb="2">
      <t>シボウ</t>
    </rPh>
    <phoneticPr fontId="14"/>
  </si>
  <si>
    <t>増加</t>
    <rPh sb="0" eb="2">
      <t>ゾウカ</t>
    </rPh>
    <phoneticPr fontId="14"/>
  </si>
  <si>
    <t>減少</t>
    <rPh sb="0" eb="2">
      <t>ゲンショウ</t>
    </rPh>
    <phoneticPr fontId="14"/>
  </si>
  <si>
    <t>県外から</t>
    <rPh sb="0" eb="2">
      <t>ケンガイ</t>
    </rPh>
    <phoneticPr fontId="14"/>
  </si>
  <si>
    <t>県内から</t>
    <rPh sb="0" eb="1">
      <t>ケン</t>
    </rPh>
    <rPh sb="1" eb="2">
      <t>ナイ</t>
    </rPh>
    <phoneticPr fontId="14"/>
  </si>
  <si>
    <t>転入</t>
    <rPh sb="0" eb="2">
      <t>テンニュウ</t>
    </rPh>
    <phoneticPr fontId="14"/>
  </si>
  <si>
    <t>その他</t>
    <rPh sb="2" eb="3">
      <t>タ</t>
    </rPh>
    <phoneticPr fontId="14"/>
  </si>
  <si>
    <t>転出</t>
    <rPh sb="0" eb="2">
      <t>テンシュツ</t>
    </rPh>
    <phoneticPr fontId="14"/>
  </si>
  <si>
    <t>県外へ</t>
    <rPh sb="0" eb="2">
      <t>ケンガイ</t>
    </rPh>
    <phoneticPr fontId="14"/>
  </si>
  <si>
    <t>県内へ</t>
    <rPh sb="0" eb="1">
      <t>ケン</t>
    </rPh>
    <rPh sb="1" eb="2">
      <t>ナイ</t>
    </rPh>
    <phoneticPr fontId="14"/>
  </si>
  <si>
    <t>自然増減</t>
    <rPh sb="0" eb="2">
      <t>シゼン</t>
    </rPh>
    <rPh sb="2" eb="4">
      <t>ゾウゲン</t>
    </rPh>
    <phoneticPr fontId="14"/>
  </si>
  <si>
    <t>（単位：人）</t>
    <rPh sb="1" eb="3">
      <t>タンイ</t>
    </rPh>
    <rPh sb="4" eb="5">
      <t>ニン</t>
    </rPh>
    <phoneticPr fontId="14"/>
  </si>
  <si>
    <t>前月及び前年同月</t>
    <rPh sb="0" eb="1">
      <t>ゼン</t>
    </rPh>
    <phoneticPr fontId="2"/>
  </si>
  <si>
    <t>　（前月比）</t>
    <rPh sb="2" eb="5">
      <t>ゼンゲツヒ</t>
    </rPh>
    <phoneticPr fontId="14"/>
  </si>
  <si>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2"/>
  </si>
  <si>
    <t>国分寺台１丁目</t>
    <phoneticPr fontId="2"/>
  </si>
  <si>
    <t>国分寺台２丁目</t>
    <phoneticPr fontId="2"/>
  </si>
  <si>
    <t>国分寺台３丁目</t>
    <phoneticPr fontId="2"/>
  </si>
  <si>
    <t>国分寺台４丁目</t>
    <phoneticPr fontId="2"/>
  </si>
  <si>
    <t>国分寺台５丁目</t>
    <phoneticPr fontId="2"/>
  </si>
  <si>
    <t>中新田</t>
    <phoneticPr fontId="2"/>
  </si>
  <si>
    <t>さつき町</t>
    <phoneticPr fontId="2"/>
  </si>
  <si>
    <t>河原口</t>
    <phoneticPr fontId="2"/>
  </si>
  <si>
    <t>上郷</t>
    <phoneticPr fontId="2"/>
  </si>
  <si>
    <t>上郷一丁目</t>
    <phoneticPr fontId="2"/>
  </si>
  <si>
    <t>上郷二丁目</t>
    <phoneticPr fontId="2"/>
  </si>
  <si>
    <t>上郷三丁目</t>
    <phoneticPr fontId="2"/>
  </si>
  <si>
    <t>上郷四丁目</t>
    <phoneticPr fontId="2"/>
  </si>
  <si>
    <t>下今泉</t>
    <phoneticPr fontId="2"/>
  </si>
  <si>
    <t>下今泉一丁目</t>
    <phoneticPr fontId="2"/>
  </si>
  <si>
    <t>下今泉二丁目</t>
    <phoneticPr fontId="2"/>
  </si>
  <si>
    <t>下今泉三丁目</t>
    <phoneticPr fontId="2"/>
  </si>
  <si>
    <t>下今泉四丁目</t>
    <phoneticPr fontId="2"/>
  </si>
  <si>
    <t>下今泉五丁目</t>
    <phoneticPr fontId="2"/>
  </si>
  <si>
    <t>上今泉</t>
    <phoneticPr fontId="2"/>
  </si>
  <si>
    <t>上今泉一丁目</t>
    <phoneticPr fontId="2"/>
  </si>
  <si>
    <t>上今泉二丁目</t>
    <phoneticPr fontId="2"/>
  </si>
  <si>
    <t>上今泉四丁目</t>
    <phoneticPr fontId="2"/>
  </si>
  <si>
    <t>上今泉五丁目</t>
    <phoneticPr fontId="2"/>
  </si>
  <si>
    <t>上今泉六丁目</t>
    <phoneticPr fontId="2"/>
  </si>
  <si>
    <t>柏ケ谷</t>
    <phoneticPr fontId="2"/>
  </si>
  <si>
    <t>東柏ケ谷一丁目</t>
    <phoneticPr fontId="2"/>
  </si>
  <si>
    <t>東柏ケ谷三丁目</t>
    <phoneticPr fontId="2"/>
  </si>
  <si>
    <t>東柏ケ谷四丁目</t>
    <phoneticPr fontId="2"/>
  </si>
  <si>
    <t>東柏ケ谷五丁目</t>
    <phoneticPr fontId="2"/>
  </si>
  <si>
    <t>東柏ケ谷六丁目</t>
    <phoneticPr fontId="2"/>
  </si>
  <si>
    <t>望地一丁目</t>
    <phoneticPr fontId="2"/>
  </si>
  <si>
    <t>望地二丁目</t>
    <phoneticPr fontId="2"/>
  </si>
  <si>
    <t>世帯数</t>
    <phoneticPr fontId="14"/>
  </si>
  <si>
    <t>総数</t>
    <phoneticPr fontId="14"/>
  </si>
  <si>
    <t>大正14年10月１日</t>
    <rPh sb="4" eb="5">
      <t>ネン</t>
    </rPh>
    <phoneticPr fontId="14"/>
  </si>
  <si>
    <t>昭和10年10月１日</t>
    <phoneticPr fontId="14"/>
  </si>
  <si>
    <t>昭和15年10月１日</t>
    <phoneticPr fontId="14"/>
  </si>
  <si>
    <t>昭和22年10月１日</t>
    <phoneticPr fontId="14"/>
  </si>
  <si>
    <t>昭和25年10月１日</t>
    <phoneticPr fontId="14"/>
  </si>
  <si>
    <t>昭和30年10月１日</t>
    <phoneticPr fontId="14"/>
  </si>
  <si>
    <t>昭和35年10月１日</t>
    <phoneticPr fontId="14"/>
  </si>
  <si>
    <t>昭和40年10月１日</t>
    <phoneticPr fontId="14"/>
  </si>
  <si>
    <t>昭和45年10月１日</t>
    <phoneticPr fontId="14"/>
  </si>
  <si>
    <t>昭和50年10月１日</t>
    <phoneticPr fontId="14"/>
  </si>
  <si>
    <t>昭和55年10月１日</t>
    <phoneticPr fontId="14"/>
  </si>
  <si>
    <t>昭和60年10月１日</t>
    <phoneticPr fontId="14"/>
  </si>
  <si>
    <t>平成12年10月１日</t>
    <rPh sb="0" eb="2">
      <t>ヘイセイ</t>
    </rPh>
    <phoneticPr fontId="14"/>
  </si>
  <si>
    <t>平成17年10月１日</t>
    <rPh sb="0" eb="2">
      <t>ヘイセイ</t>
    </rPh>
    <phoneticPr fontId="14"/>
  </si>
  <si>
    <t>大正９年10月１日</t>
    <rPh sb="6" eb="7">
      <t>ガツ</t>
    </rPh>
    <rPh sb="8" eb="9">
      <t>ニチ</t>
    </rPh>
    <phoneticPr fontId="14"/>
  </si>
  <si>
    <t>昭和５年10月１日</t>
    <rPh sb="3" eb="4">
      <t>ネン</t>
    </rPh>
    <phoneticPr fontId="14"/>
  </si>
  <si>
    <t>平成２年10月１日</t>
    <rPh sb="0" eb="2">
      <t>ヘイセイ</t>
    </rPh>
    <phoneticPr fontId="14"/>
  </si>
  <si>
    <t>平成７年10月１日</t>
    <rPh sb="0" eb="2">
      <t>ヘイセイ</t>
    </rPh>
    <phoneticPr fontId="14"/>
  </si>
  <si>
    <t>神奈川県の世帯数と人口</t>
    <rPh sb="0" eb="4">
      <t>カナガワケン</t>
    </rPh>
    <rPh sb="5" eb="8">
      <t>セタイスウ</t>
    </rPh>
    <rPh sb="9" eb="11">
      <t>ジンコウ</t>
    </rPh>
    <phoneticPr fontId="2"/>
  </si>
  <si>
    <t>（神奈川県人口統計調査結果「神奈川県の人口と世帯」）</t>
    <phoneticPr fontId="31"/>
  </si>
  <si>
    <t>市区町村</t>
    <phoneticPr fontId="31"/>
  </si>
  <si>
    <t>県　計</t>
    <phoneticPr fontId="32"/>
  </si>
  <si>
    <t>三浦郡葉山町</t>
  </si>
  <si>
    <t>高座郡寒川町</t>
  </si>
  <si>
    <t xml:space="preserve">   湯河原町</t>
  </si>
  <si>
    <t>出生 - 死亡</t>
    <rPh sb="0" eb="2">
      <t>シュッセイ</t>
    </rPh>
    <rPh sb="5" eb="7">
      <t>シボウ</t>
    </rPh>
    <phoneticPr fontId="14"/>
  </si>
  <si>
    <t>増加 - 減少</t>
    <rPh sb="0" eb="2">
      <t>ゾウカ</t>
    </rPh>
    <rPh sb="5" eb="7">
      <t>ゲンショウ</t>
    </rPh>
    <phoneticPr fontId="14"/>
  </si>
  <si>
    <t>合計（自然増減 + 社会増減）</t>
    <rPh sb="0" eb="2">
      <t>ゴウケイ</t>
    </rPh>
    <rPh sb="3" eb="5">
      <t>シゼン</t>
    </rPh>
    <rPh sb="5" eb="7">
      <t>ゾウゲン</t>
    </rPh>
    <rPh sb="10" eb="12">
      <t>シャカイ</t>
    </rPh>
    <rPh sb="12" eb="14">
      <t>ゾウゲン</t>
    </rPh>
    <phoneticPr fontId="14"/>
  </si>
  <si>
    <t>国勢調査時の世帯数と人口の推移</t>
    <rPh sb="0" eb="2">
      <t>コクセイ</t>
    </rPh>
    <rPh sb="2" eb="4">
      <t>チョウサ</t>
    </rPh>
    <rPh sb="4" eb="5">
      <t>ジ</t>
    </rPh>
    <rPh sb="6" eb="9">
      <t>セタイスウ</t>
    </rPh>
    <rPh sb="10" eb="12">
      <t>ジンコウ</t>
    </rPh>
    <rPh sb="13" eb="15">
      <t>スイイ</t>
    </rPh>
    <phoneticPr fontId="2"/>
  </si>
  <si>
    <t>過去一年間の世帯数と人口の推移</t>
    <rPh sb="0" eb="2">
      <t>カコ</t>
    </rPh>
    <rPh sb="2" eb="3">
      <t>イチ</t>
    </rPh>
    <rPh sb="3" eb="5">
      <t>ネンカン</t>
    </rPh>
    <rPh sb="6" eb="9">
      <t>セタイスウ</t>
    </rPh>
    <rPh sb="10" eb="12">
      <t>ジンコウ</t>
    </rPh>
    <rPh sb="13" eb="15">
      <t>スイイ</t>
    </rPh>
    <phoneticPr fontId="2"/>
  </si>
  <si>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2"/>
  </si>
  <si>
    <t>※ 海老名市ホームページでも公開しています（ホーム＞暮らしのガイド＞統計データ）。</t>
    <rPh sb="2" eb="5">
      <t>エビナ</t>
    </rPh>
    <rPh sb="26" eb="27">
      <t>ク</t>
    </rPh>
    <phoneticPr fontId="2"/>
  </si>
  <si>
    <t>国勢調査年別</t>
    <rPh sb="0" eb="2">
      <t>コクセイ</t>
    </rPh>
    <rPh sb="2" eb="4">
      <t>チョウサ</t>
    </rPh>
    <rPh sb="4" eb="5">
      <t>ドシ</t>
    </rPh>
    <rPh sb="5" eb="6">
      <t>ベツ</t>
    </rPh>
    <phoneticPr fontId="14"/>
  </si>
  <si>
    <t>月別</t>
    <rPh sb="0" eb="2">
      <t>ツキベツベツ</t>
    </rPh>
    <phoneticPr fontId="14"/>
  </si>
  <si>
    <t xml:space="preserve">    市長室ＩＴ推進課統計係</t>
    <phoneticPr fontId="14"/>
  </si>
  <si>
    <t>ｘ</t>
  </si>
  <si>
    <t>※上今泉は、秘匿地域とするため「x」と表示し、上今泉二丁目に合算しています。</t>
    <rPh sb="1" eb="4">
      <t>カミイマイズミ</t>
    </rPh>
    <rPh sb="6" eb="8">
      <t>ヒトク</t>
    </rPh>
    <rPh sb="8" eb="10">
      <t>チイキ</t>
    </rPh>
    <rPh sb="19" eb="21">
      <t>ヒョウジ</t>
    </rPh>
    <rPh sb="23" eb="26">
      <t>カミイマイズミ</t>
    </rPh>
    <rPh sb="26" eb="29">
      <t>２チョウメ</t>
    </rPh>
    <rPh sb="30" eb="32">
      <t>ガッサン</t>
    </rPh>
    <phoneticPr fontId="2"/>
  </si>
  <si>
    <t>令和２年10月１日</t>
    <rPh sb="0" eb="1">
      <t>レイ</t>
    </rPh>
    <rPh sb="1" eb="2">
      <t>ワ</t>
    </rPh>
    <rPh sb="3" eb="4">
      <t>ネン</t>
    </rPh>
    <phoneticPr fontId="14"/>
  </si>
  <si>
    <t>　－　</t>
  </si>
  <si>
    <t>河原口五丁目</t>
    <rPh sb="0" eb="3">
      <t>カワラグチ</t>
    </rPh>
    <rPh sb="3" eb="4">
      <t>５</t>
    </rPh>
    <rPh sb="4" eb="5">
      <t>チョウ</t>
    </rPh>
    <rPh sb="5" eb="6">
      <t>メ</t>
    </rPh>
    <phoneticPr fontId="2"/>
  </si>
  <si>
    <t>上郷</t>
  </si>
  <si>
    <t>平成22年10月１日</t>
    <rPh sb="0" eb="2">
      <t>ヘイセイ</t>
    </rPh>
    <phoneticPr fontId="14"/>
  </si>
  <si>
    <t>平成27年10月１日</t>
    <rPh sb="0" eb="2">
      <t>ヘイセイ</t>
    </rPh>
    <phoneticPr fontId="14"/>
  </si>
  <si>
    <t xml:space="preserve">  都筑区</t>
  </si>
  <si>
    <t xml:space="preserve">  戸塚区</t>
  </si>
  <si>
    <t>令和２年11月１日</t>
    <rPh sb="0" eb="1">
      <t>レイ</t>
    </rPh>
    <rPh sb="1" eb="2">
      <t>ワ</t>
    </rPh>
    <rPh sb="3" eb="4">
      <t>ネン</t>
    </rPh>
    <phoneticPr fontId="14"/>
  </si>
  <si>
    <t>令和２年12月１日</t>
    <rPh sb="0" eb="1">
      <t>レイ</t>
    </rPh>
    <rPh sb="1" eb="2">
      <t>ワ</t>
    </rPh>
    <rPh sb="3" eb="4">
      <t>ネン</t>
    </rPh>
    <phoneticPr fontId="14"/>
  </si>
  <si>
    <t>令和３年１月１日</t>
    <rPh sb="0" eb="1">
      <t>レイ</t>
    </rPh>
    <rPh sb="1" eb="2">
      <t>ワ</t>
    </rPh>
    <rPh sb="3" eb="4">
      <t>ネン</t>
    </rPh>
    <phoneticPr fontId="14"/>
  </si>
  <si>
    <t>令和３年２月１日</t>
    <rPh sb="0" eb="1">
      <t>レイ</t>
    </rPh>
    <rPh sb="1" eb="2">
      <t>ワ</t>
    </rPh>
    <rPh sb="3" eb="4">
      <t>ネン</t>
    </rPh>
    <phoneticPr fontId="14"/>
  </si>
  <si>
    <t>令和３年３月１日</t>
    <rPh sb="0" eb="1">
      <t>レイ</t>
    </rPh>
    <rPh sb="1" eb="2">
      <t>ワ</t>
    </rPh>
    <rPh sb="3" eb="4">
      <t>ネン</t>
    </rPh>
    <phoneticPr fontId="14"/>
  </si>
  <si>
    <t>令和３年４月１日</t>
    <rPh sb="0" eb="1">
      <t>レイ</t>
    </rPh>
    <rPh sb="1" eb="2">
      <t>ワ</t>
    </rPh>
    <rPh sb="3" eb="4">
      <t>ネン</t>
    </rPh>
    <phoneticPr fontId="14"/>
  </si>
  <si>
    <t>※病院と社会福祉施設等は、棟ごとにまとめて一つの世帯としています。</t>
    <rPh sb="1" eb="3">
      <t>ビョウイン</t>
    </rPh>
    <rPh sb="4" eb="6">
      <t>シャカイ</t>
    </rPh>
    <rPh sb="6" eb="8">
      <t>フクシ</t>
    </rPh>
    <rPh sb="8" eb="10">
      <t>シセツ</t>
    </rPh>
    <rPh sb="10" eb="11">
      <t>トウ</t>
    </rPh>
    <rPh sb="13" eb="14">
      <t>トウ</t>
    </rPh>
    <rPh sb="21" eb="22">
      <t>ヒト</t>
    </rPh>
    <rPh sb="24" eb="26">
      <t>セタイ</t>
    </rPh>
    <phoneticPr fontId="2"/>
  </si>
  <si>
    <t>令和３年５月１日</t>
    <rPh sb="0" eb="1">
      <t>レイ</t>
    </rPh>
    <rPh sb="1" eb="2">
      <t>ワ</t>
    </rPh>
    <rPh sb="3" eb="4">
      <t>ネン</t>
    </rPh>
    <phoneticPr fontId="14"/>
  </si>
  <si>
    <t>令和３年６月１日</t>
    <rPh sb="0" eb="1">
      <t>レイ</t>
    </rPh>
    <rPh sb="1" eb="2">
      <t>ワ</t>
    </rPh>
    <rPh sb="3" eb="4">
      <t>ネン</t>
    </rPh>
    <phoneticPr fontId="14"/>
  </si>
  <si>
    <t>令和３年７月１日</t>
    <rPh sb="0" eb="1">
      <t>レイ</t>
    </rPh>
    <rPh sb="1" eb="2">
      <t>ワ</t>
    </rPh>
    <rPh sb="3" eb="4">
      <t>ネン</t>
    </rPh>
    <phoneticPr fontId="14"/>
  </si>
  <si>
    <t>令和３年８月１日</t>
    <rPh sb="0" eb="1">
      <t>レイ</t>
    </rPh>
    <rPh sb="1" eb="2">
      <t>ワ</t>
    </rPh>
    <rPh sb="3" eb="4">
      <t>ネン</t>
    </rPh>
    <rPh sb="5" eb="6">
      <t>ガツ</t>
    </rPh>
    <phoneticPr fontId="14"/>
  </si>
  <si>
    <t>社家一丁目</t>
  </si>
  <si>
    <t>社家一丁目</t>
    <phoneticPr fontId="2"/>
  </si>
  <si>
    <t>社家二丁目</t>
    <rPh sb="2" eb="5">
      <t>ニ</t>
    </rPh>
    <phoneticPr fontId="2"/>
  </si>
  <si>
    <t>社家三丁目</t>
    <rPh sb="2" eb="5">
      <t>サ</t>
    </rPh>
    <phoneticPr fontId="2"/>
  </si>
  <si>
    <t>社家四丁目</t>
    <rPh sb="2" eb="5">
      <t>ヨ</t>
    </rPh>
    <phoneticPr fontId="2"/>
  </si>
  <si>
    <t>社家五丁目</t>
    <rPh sb="2" eb="3">
      <t>ゴ</t>
    </rPh>
    <rPh sb="3" eb="5">
      <t>チ</t>
    </rPh>
    <phoneticPr fontId="2"/>
  </si>
  <si>
    <t>社家六丁目</t>
    <rPh sb="2" eb="3">
      <t>ロク</t>
    </rPh>
    <rPh sb="3" eb="5">
      <t>チ</t>
    </rPh>
    <phoneticPr fontId="2"/>
  </si>
  <si>
    <t>令和３年９月１日</t>
    <rPh sb="0" eb="1">
      <t>レイ</t>
    </rPh>
    <rPh sb="1" eb="2">
      <t>ワ</t>
    </rPh>
    <rPh sb="3" eb="4">
      <t>ネン</t>
    </rPh>
    <rPh sb="5" eb="6">
      <t>ガツ</t>
    </rPh>
    <phoneticPr fontId="14"/>
  </si>
  <si>
    <t>(+24)</t>
  </si>
  <si>
    <t xml:space="preserve">    令和３年10月発行</t>
    <rPh sb="4" eb="6">
      <t>レイワ</t>
    </rPh>
    <rPh sb="10" eb="11">
      <t>ガツ</t>
    </rPh>
    <rPh sb="11" eb="13">
      <t>ハッコウ</t>
    </rPh>
    <phoneticPr fontId="2"/>
  </si>
  <si>
    <t>№583</t>
    <phoneticPr fontId="2"/>
  </si>
  <si>
    <t>令和３年９月１日</t>
    <phoneticPr fontId="14"/>
  </si>
  <si>
    <t>令和３年10月１日</t>
    <rPh sb="0" eb="1">
      <t>レイワ</t>
    </rPh>
    <rPh sb="3" eb="4">
      <t>ネン</t>
    </rPh>
    <rPh sb="6" eb="7">
      <t>ガツ</t>
    </rPh>
    <phoneticPr fontId="14"/>
  </si>
  <si>
    <t>令和２年10月１日</t>
    <phoneticPr fontId="14"/>
  </si>
  <si>
    <t>９月中の人口異動状況</t>
    <rPh sb="1" eb="2">
      <t>ゲツ</t>
    </rPh>
    <rPh sb="2" eb="3">
      <t>チュウ</t>
    </rPh>
    <rPh sb="4" eb="6">
      <t>ジンコウ</t>
    </rPh>
    <rPh sb="6" eb="8">
      <t>イドウ</t>
    </rPh>
    <rPh sb="8" eb="10">
      <t>ジョウキョウ</t>
    </rPh>
    <phoneticPr fontId="14"/>
  </si>
  <si>
    <t>令和３年10月１日現在</t>
    <rPh sb="0" eb="1">
      <t>レイ</t>
    </rPh>
    <rPh sb="1" eb="2">
      <t>ワ</t>
    </rPh>
    <rPh sb="3" eb="4">
      <t>ネン</t>
    </rPh>
    <rPh sb="6" eb="7">
      <t>ガツ</t>
    </rPh>
    <rPh sb="8" eb="9">
      <t>ニチ</t>
    </rPh>
    <rPh sb="9" eb="11">
      <t>ゲンザイ</t>
    </rPh>
    <phoneticPr fontId="2"/>
  </si>
  <si>
    <t>令和３年９月中</t>
    <rPh sb="0" eb="2">
      <t>レイワ</t>
    </rPh>
    <rPh sb="5" eb="7">
      <t>ガツチュウ</t>
    </rPh>
    <phoneticPr fontId="2"/>
  </si>
  <si>
    <t>令和３年10月１日</t>
    <rPh sb="0" eb="1">
      <t>レイ</t>
    </rPh>
    <rPh sb="1" eb="2">
      <t>ワ</t>
    </rPh>
    <rPh sb="3" eb="4">
      <t>ネン</t>
    </rPh>
    <rPh sb="6" eb="7">
      <t>ガツ</t>
    </rPh>
    <phoneticPr fontId="14"/>
  </si>
  <si>
    <t>(+3)</t>
  </si>
  <si>
    <t>(-4)</t>
    <phoneticPr fontId="14"/>
  </si>
  <si>
    <t>(-7)</t>
    <phoneticPr fontId="14"/>
  </si>
  <si>
    <t>令和３年９月1日現在</t>
    <rPh sb="0" eb="2">
      <t>レイワ</t>
    </rPh>
    <rPh sb="7" eb="8">
      <t>ニチ</t>
    </rPh>
    <rPh sb="8" eb="10">
      <t>ゲンザイ</t>
    </rPh>
    <phoneticPr fontId="2"/>
  </si>
  <si>
    <t>※ この数値は令和３年11月30日付で総務省統計局より公表されました令和２年国勢調査の確定人口を</t>
    <rPh sb="7" eb="9">
      <t>レイワ</t>
    </rPh>
    <rPh sb="34" eb="36">
      <t>レイワ</t>
    </rPh>
    <phoneticPr fontId="1"/>
  </si>
  <si>
    <t>　  基にした推計人口です。</t>
    <rPh sb="3" eb="4">
      <t>モト</t>
    </rPh>
    <rPh sb="7" eb="9">
      <t>スイケイ</t>
    </rPh>
    <rPh sb="9" eb="11">
      <t>ジンコウ</t>
    </rPh>
    <phoneticPr fontId="1"/>
  </si>
  <si>
    <t>令和２年10月１日</t>
    <rPh sb="0" eb="2">
      <t>レイワ</t>
    </rPh>
    <rPh sb="3" eb="4">
      <t>ネン</t>
    </rPh>
    <phoneticPr fontId="14"/>
  </si>
  <si>
    <t>※ この数値は、令和２年国勢調査確定数を基準人口とした推計人口です。</t>
    <phoneticPr fontId="31"/>
  </si>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</sst>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quot;-&quot;"/>
    <numFmt numFmtId="177" formatCode="#,##0_ "/>
    <numFmt numFmtId="178" formatCode="#,##0.00_ "/>
    <numFmt numFmtId="179" formatCode="0_);[Red]\(0\)"/>
    <numFmt numFmtId="180" formatCode="#,##0.00_);[Red]\(#,##0.00\)"/>
    <numFmt numFmtId="181" formatCode="0_ "/>
    <numFmt numFmtId="183" formatCode="0.00_ "/>
    <numFmt numFmtId="184" formatCode="0.00_);[Red]\(0.00\)"/>
  </numFmts>
  <fonts count="49">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i/>
      <sz val="22"/>
      <name val="HG丸ｺﾞｼｯｸM-PRO"/>
      <family val="3"/>
      <charset val="128"/>
    </font>
    <font>
      <sz val="11"/>
      <name val="HG丸ｺﾞｼｯｸM-PRO"/>
      <family val="3"/>
      <charset val="128"/>
    </font>
    <font>
      <sz val="12"/>
      <name val="HG丸ｺﾞｼｯｸM-PRO"/>
      <family val="3"/>
      <charset val="128"/>
    </font>
    <font>
      <sz val="18"/>
      <name val="ＭＳ Ｐゴシック"/>
      <family val="3"/>
      <charset val="128"/>
    </font>
    <font>
      <sz val="9"/>
      <name val="HG丸ｺﾞｼｯｸM-PRO"/>
      <family val="3"/>
      <charset val="128"/>
    </font>
    <font>
      <sz val="10"/>
      <name val="ＭＳ Ｐゴシック"/>
      <family val="3"/>
      <charset val="128"/>
    </font>
    <font>
      <sz val="10"/>
      <name val="HG丸ｺﾞｼｯｸM-PRO"/>
      <family val="3"/>
      <charset val="128"/>
    </font>
    <font>
      <sz val="8"/>
      <name val="HG丸ｺﾞｼｯｸM-PRO"/>
      <family val="3"/>
      <charset val="128"/>
    </font>
    <font>
      <sz val="6"/>
      <name val="ＭＳ Ｐゴシック"/>
      <family val="3"/>
      <charset val="128"/>
    </font>
    <font>
      <sz val="9"/>
      <name val="ＭＳ Ｐゴシック"/>
      <family val="3"/>
      <charset val="128"/>
    </font>
    <font>
      <sz val="14"/>
      <name val="HG丸ｺﾞｼｯｸM-PRO"/>
      <family val="3"/>
      <charset val="128"/>
    </font>
    <font>
      <b/>
      <sz val="12"/>
      <name val="HG丸ｺﾞｼｯｸM-PRO"/>
      <family val="3"/>
      <charset val="128"/>
    </font>
    <font>
      <sz val="11"/>
      <name val="ＭＳ Ｐゴシック"/>
      <family val="3"/>
      <charset val="128"/>
    </font>
    <font>
      <u/>
      <sz val="12"/>
      <name val="HG丸ｺﾞｼｯｸM-PRO"/>
      <family val="3"/>
      <charset val="128"/>
    </font>
    <font>
      <sz val="7"/>
      <name val="HG丸ｺﾞｼｯｸM-PRO"/>
      <family val="3"/>
      <charset val="128"/>
    </font>
    <font>
      <b/>
      <sz val="11"/>
      <name val="ＭＳ Ｐゴシック"/>
      <family val="3"/>
      <charset val="128"/>
    </font>
    <font>
      <b/>
      <sz val="11"/>
      <name val="HG丸ｺﾞｼｯｸM-PRO"/>
      <family val="3"/>
      <charset val="128"/>
    </font>
    <font>
      <b/>
      <sz val="16"/>
      <name val="ＭＳ Ｐゴシック"/>
      <family val="3"/>
      <charset val="128"/>
    </font>
    <font>
      <sz val="8"/>
      <name val="ＭＳ Ｐゴシック"/>
      <family val="3"/>
      <charset val="128"/>
    </font>
    <font>
      <sz val="6"/>
      <name val="HG丸ｺﾞｼｯｸM-PRO"/>
      <family val="3"/>
      <charset val="128"/>
    </font>
    <font>
      <b/>
      <sz val="10"/>
      <name val="HG丸ｺﾞｼｯｸM-PRO"/>
      <family val="3"/>
      <charset val="128"/>
    </font>
    <font>
      <sz val="10.5"/>
      <name val="HG丸ｺﾞｼｯｸM-PRO"/>
      <family val="3"/>
      <charset val="128"/>
    </font>
    <font>
      <vertAlign val="superscript"/>
      <sz val="8"/>
      <name val="HG丸ｺﾞｼｯｸM-PRO"/>
      <family val="3"/>
      <charset val="128"/>
    </font>
    <font>
      <sz val="14"/>
      <name val="Terminal"/>
      <family val="3"/>
      <charset val="255"/>
    </font>
    <font>
      <sz val="11"/>
      <name val="HGPｺﾞｼｯｸM"/>
      <family val="3"/>
      <charset val="128"/>
    </font>
    <font>
      <sz val="6"/>
      <name val="明朝"/>
      <family val="1"/>
      <charset val="128"/>
    </font>
    <font>
      <sz val="6"/>
      <name val="ＭＳ Ｐ明朝"/>
      <family val="1"/>
      <charset val="128"/>
    </font>
    <font>
      <sz val="13"/>
      <name val="ＭＳ Ｐゴシック"/>
      <family val="3"/>
      <charset val="128"/>
    </font>
    <font>
      <b/>
      <sz val="9"/>
      <name val="HG丸ｺﾞｼｯｸM-PRO"/>
      <family val="3"/>
      <charset val="128"/>
    </font>
    <font>
      <sz val="9"/>
      <name val="HGPｺﾞｼｯｸM"/>
      <family val="3"/>
      <charset val="128"/>
    </font>
    <font>
      <sz val="11"/>
      <name val="ＭＳ Ｐゴシック"/>
      <family val="3"/>
      <charset val="128"/>
      <scheme val="major"/>
    </font>
    <font>
      <sz val="13"/>
      <name val="ＭＳ Ｐゴシック"/>
      <family val="3"/>
      <charset val="128"/>
      <scheme val="major"/>
    </font>
    <font>
      <sz val="10"/>
      <name val="ＭＳ Ｐゴシック"/>
      <family val="3"/>
      <charset val="128"/>
      <scheme val="minor"/>
    </font>
    <font>
      <b/>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b/>
      <sz val="9"/>
      <color indexed="81"/>
      <name val="MS P ゴシック"/>
      <family val="3"/>
      <charset val="128"/>
    </font>
    <font>
      <b/>
      <sz val="9"/>
      <name val="ＭＳ Ｐゴシック"/>
      <family val="3"/>
      <charset val="128"/>
    </font>
    <font>
      <b/>
      <sz val="13"/>
      <name val="ＭＳ Ｐゴシック"/>
      <family val="3"/>
      <charset val="128"/>
    </font>
    <font>
      <b/>
      <u/>
      <sz val="9"/>
      <name val="ＭＳ Ｐゴシック"/>
      <family val="3"/>
      <charset val="128"/>
    </font>
    <font>
      <b/>
      <sz val="8"/>
      <name val="ＭＳ Ｐゴシック"/>
      <family val="3"/>
      <charset val="128"/>
      <scheme val="major"/>
    </font>
    <font>
      <u/>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9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diagonal/>
    </border>
    <border>
      <left style="hair">
        <color indexed="64"/>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ck">
        <color indexed="64"/>
      </top>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ck">
        <color indexed="64"/>
      </top>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style="thick">
        <color indexed="64"/>
      </right>
      <top style="thick">
        <color indexed="64"/>
      </top>
      <bottom/>
      <diagonal/>
    </border>
    <border>
      <left style="hair">
        <color indexed="64"/>
      </left>
      <right style="thick">
        <color indexed="64"/>
      </right>
      <top/>
      <bottom style="thin">
        <color indexed="64"/>
      </bottom>
      <diagonal/>
    </border>
    <border>
      <left style="thick">
        <color indexed="64"/>
      </left>
      <right/>
      <top style="thick">
        <color indexed="64"/>
      </top>
      <bottom/>
      <diagonal/>
    </border>
    <border>
      <left/>
      <right style="hair">
        <color indexed="64"/>
      </right>
      <top style="thick">
        <color indexed="64"/>
      </top>
      <bottom/>
      <diagonal/>
    </border>
    <border>
      <left style="thick">
        <color indexed="64"/>
      </left>
      <right/>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s>
  <cellStyleXfs count="9">
    <xf numFmtId="0" fontId="0" fillId="0" borderId="0"/>
    <xf numFmtId="176" fontId="2" fillId="0" borderId="0" applyFill="0" applyBorder="0" applyAlignment="0"/>
    <xf numFmtId="0" fontId="3" fillId="0" borderId="1" applyNumberFormat="0" applyAlignment="0" applyProtection="0">
      <alignment horizontal="left" vertical="center"/>
    </xf>
    <xf numFmtId="0" fontId="3" fillId="0" borderId="2">
      <alignment horizontal="left" vertical="center"/>
    </xf>
    <xf numFmtId="0" fontId="4" fillId="0" borderId="0"/>
    <xf numFmtId="9" fontId="1" fillId="0" borderId="0" applyFont="0" applyFill="0" applyBorder="0" applyAlignment="0" applyProtection="0"/>
    <xf numFmtId="38" fontId="1" fillId="0" borderId="0" applyFont="0" applyFill="0" applyBorder="0" applyAlignment="0" applyProtection="0"/>
    <xf numFmtId="38" fontId="18" fillId="0" borderId="0" applyFont="0" applyFill="0" applyBorder="0" applyAlignment="0" applyProtection="0"/>
    <xf numFmtId="37" fontId="29" fillId="0" borderId="0"/>
  </cellStyleXfs>
  <cellXfs count="358">
    <xf numFmtId="0" fontId="0" fillId="0" borderId="0" xfId="0"/>
    <xf numFmtId="0" fontId="0" fillId="0" borderId="0" xfId="0" applyProtection="1"/>
    <xf numFmtId="0" fontId="0" fillId="0" borderId="0" xfId="0" applyFill="1" applyProtection="1"/>
    <xf numFmtId="0" fontId="6" fillId="0" borderId="0" xfId="0" applyFont="1" applyProtection="1"/>
    <xf numFmtId="0" fontId="7" fillId="0" borderId="0" xfId="0" applyFont="1" applyProtection="1"/>
    <xf numFmtId="0" fontId="8" fillId="0" borderId="0" xfId="0" applyFont="1" applyAlignment="1" applyProtection="1">
      <alignment horizontal="left"/>
    </xf>
    <xf numFmtId="58" fontId="7" fillId="0" borderId="3" xfId="0" quotePrefix="1" applyNumberFormat="1" applyFont="1" applyBorder="1" applyProtection="1"/>
    <xf numFmtId="38" fontId="7" fillId="0" borderId="4" xfId="6" applyFont="1" applyBorder="1" applyProtection="1"/>
    <xf numFmtId="40" fontId="7" fillId="0" borderId="4" xfId="6" applyNumberFormat="1" applyFont="1" applyBorder="1" applyProtection="1"/>
    <xf numFmtId="38" fontId="7" fillId="0" borderId="5" xfId="6" applyFont="1" applyBorder="1" applyProtection="1"/>
    <xf numFmtId="38" fontId="0" fillId="0" borderId="0" xfId="6" applyFont="1" applyBorder="1" applyProtection="1"/>
    <xf numFmtId="40" fontId="0" fillId="0" borderId="0" xfId="6" applyNumberFormat="1" applyFont="1" applyBorder="1" applyProtection="1"/>
    <xf numFmtId="0" fontId="12" fillId="0" borderId="0" xfId="0" applyFont="1" applyBorder="1" applyAlignment="1" applyProtection="1">
      <alignment horizontal="center" vertical="center"/>
    </xf>
    <xf numFmtId="0" fontId="7" fillId="0" borderId="0" xfId="0" applyFont="1" applyBorder="1" applyAlignment="1" applyProtection="1">
      <alignment horizontal="center"/>
    </xf>
    <xf numFmtId="0" fontId="11" fillId="0" borderId="0" xfId="0" applyFont="1" applyProtection="1"/>
    <xf numFmtId="0" fontId="11"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Border="1" applyAlignment="1" applyProtection="1">
      <alignment vertical="center"/>
    </xf>
    <xf numFmtId="0" fontId="12" fillId="0" borderId="0" xfId="0" applyFont="1" applyBorder="1" applyAlignment="1" applyProtection="1">
      <alignment horizontal="left" vertical="center"/>
    </xf>
    <xf numFmtId="0" fontId="12" fillId="0" borderId="0" xfId="0" quotePrefix="1" applyFont="1" applyBorder="1" applyAlignment="1" applyProtection="1">
      <alignment horizontal="right" vertical="center"/>
    </xf>
    <xf numFmtId="177" fontId="11" fillId="0" borderId="0" xfId="0" applyNumberFormat="1" applyFont="1" applyBorder="1" applyAlignment="1">
      <alignment vertical="center"/>
    </xf>
    <xf numFmtId="178" fontId="11" fillId="0" borderId="0" xfId="0" applyNumberFormat="1" applyFont="1" applyBorder="1" applyAlignment="1">
      <alignment vertical="center"/>
    </xf>
    <xf numFmtId="0" fontId="11" fillId="0" borderId="0" xfId="0" applyFont="1" applyBorder="1" applyAlignment="1" applyProtection="1">
      <alignment vertical="center"/>
    </xf>
    <xf numFmtId="0" fontId="11" fillId="0" borderId="0" xfId="0" applyFont="1" applyFill="1" applyAlignment="1" applyProtection="1">
      <alignment vertical="center"/>
    </xf>
    <xf numFmtId="177" fontId="15" fillId="0" borderId="0" xfId="0" applyNumberFormat="1" applyFont="1" applyBorder="1" applyAlignment="1">
      <alignment horizontal="right" vertical="center"/>
    </xf>
    <xf numFmtId="178" fontId="15" fillId="0" borderId="0" xfId="0" applyNumberFormat="1" applyFont="1" applyBorder="1" applyAlignment="1">
      <alignment horizontal="right" vertical="center"/>
    </xf>
    <xf numFmtId="0" fontId="15" fillId="0" borderId="0" xfId="0" applyFont="1" applyProtection="1"/>
    <xf numFmtId="0" fontId="15" fillId="0" borderId="0" xfId="0" applyFont="1" applyAlignment="1" applyProtection="1"/>
    <xf numFmtId="0" fontId="15" fillId="0" borderId="0" xfId="0" applyFont="1" applyFill="1" applyProtection="1"/>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177" fontId="11" fillId="0" borderId="8" xfId="0" applyNumberFormat="1" applyFont="1" applyBorder="1" applyAlignment="1">
      <alignment horizontal="right" vertical="center"/>
    </xf>
    <xf numFmtId="177" fontId="11" fillId="0" borderId="9" xfId="0" applyNumberFormat="1" applyFont="1" applyBorder="1" applyAlignment="1">
      <alignment horizontal="right" vertical="center"/>
    </xf>
    <xf numFmtId="37" fontId="5" fillId="0" borderId="0" xfId="0" applyNumberFormat="1" applyFont="1" applyBorder="1" applyAlignment="1" applyProtection="1">
      <alignment vertical="center"/>
    </xf>
    <xf numFmtId="37" fontId="9" fillId="0" borderId="0" xfId="0" applyNumberFormat="1" applyFont="1" applyBorder="1" applyAlignment="1" applyProtection="1">
      <alignment horizontal="right" vertical="center"/>
    </xf>
    <xf numFmtId="0" fontId="17" fillId="0" borderId="0" xfId="0" applyFont="1" applyAlignment="1" applyProtection="1">
      <alignment vertical="top"/>
    </xf>
    <xf numFmtId="0" fontId="13" fillId="0" borderId="0" xfId="0" applyFont="1" applyBorder="1" applyAlignment="1" applyProtection="1">
      <alignment horizontal="right"/>
    </xf>
    <xf numFmtId="0" fontId="7" fillId="0" borderId="6" xfId="0" applyFont="1" applyBorder="1" applyAlignment="1" applyProtection="1">
      <alignment horizontal="center" vertical="center"/>
    </xf>
    <xf numFmtId="177" fontId="11" fillId="0" borderId="10" xfId="0" applyNumberFormat="1" applyFont="1" applyBorder="1" applyAlignment="1">
      <alignment horizontal="right" vertical="center"/>
    </xf>
    <xf numFmtId="0" fontId="12" fillId="0" borderId="4" xfId="0" applyFont="1" applyBorder="1" applyAlignment="1" applyProtection="1">
      <alignment horizontal="center" vertical="center"/>
    </xf>
    <xf numFmtId="177" fontId="11" fillId="0" borderId="11" xfId="0" applyNumberFormat="1" applyFont="1" applyBorder="1" applyAlignment="1">
      <alignment horizontal="right" vertical="center"/>
    </xf>
    <xf numFmtId="0" fontId="10" fillId="0" borderId="12" xfId="0" applyFont="1" applyBorder="1" applyAlignment="1" applyProtection="1">
      <alignment horizontal="left" vertical="center"/>
    </xf>
    <xf numFmtId="0" fontId="10" fillId="0" borderId="13" xfId="0" applyFont="1" applyBorder="1" applyAlignment="1" applyProtection="1">
      <alignment horizontal="center" vertical="center"/>
    </xf>
    <xf numFmtId="0" fontId="10" fillId="0" borderId="14" xfId="0" applyFont="1" applyBorder="1" applyAlignment="1" applyProtection="1">
      <alignment horizontal="left" vertical="center"/>
    </xf>
    <xf numFmtId="0" fontId="10" fillId="0" borderId="15" xfId="0" applyFont="1" applyBorder="1" applyAlignment="1" applyProtection="1">
      <alignment horizontal="left" vertical="center"/>
    </xf>
    <xf numFmtId="0" fontId="7" fillId="0" borderId="0" xfId="0" quotePrefix="1" applyFont="1" applyAlignment="1" applyProtection="1">
      <alignment horizontal="right"/>
    </xf>
    <xf numFmtId="0" fontId="16" fillId="0" borderId="0" xfId="0" applyFont="1" applyBorder="1" applyAlignment="1" applyProtection="1">
      <alignment horizontal="center" vertical="center"/>
    </xf>
    <xf numFmtId="37" fontId="16" fillId="0" borderId="0" xfId="0" applyNumberFormat="1" applyFont="1" applyBorder="1" applyAlignment="1" applyProtection="1">
      <alignment horizontal="left" vertical="center"/>
    </xf>
    <xf numFmtId="58" fontId="7" fillId="0" borderId="0" xfId="0" quotePrefix="1" applyNumberFormat="1" applyFont="1" applyAlignment="1" applyProtection="1">
      <alignment vertical="center"/>
    </xf>
    <xf numFmtId="0" fontId="13" fillId="0" borderId="16" xfId="0" applyFont="1" applyBorder="1" applyAlignment="1" applyProtection="1">
      <alignment horizontal="right"/>
    </xf>
    <xf numFmtId="0" fontId="21" fillId="0" borderId="17" xfId="0" applyFont="1" applyBorder="1" applyProtection="1"/>
    <xf numFmtId="0" fontId="21" fillId="0" borderId="18" xfId="0" applyFont="1" applyBorder="1" applyProtection="1"/>
    <xf numFmtId="0" fontId="22" fillId="0" borderId="18" xfId="0" applyFont="1" applyBorder="1" applyProtection="1"/>
    <xf numFmtId="0" fontId="22" fillId="0" borderId="19" xfId="0" applyFont="1" applyBorder="1" applyProtection="1"/>
    <xf numFmtId="177" fontId="11" fillId="0" borderId="20" xfId="0" applyNumberFormat="1" applyFont="1" applyBorder="1" applyAlignment="1">
      <alignment horizontal="right" vertical="center"/>
    </xf>
    <xf numFmtId="177" fontId="11" fillId="0" borderId="21" xfId="0" applyNumberFormat="1" applyFont="1" applyBorder="1" applyAlignment="1">
      <alignment horizontal="right" vertical="center"/>
    </xf>
    <xf numFmtId="183" fontId="11" fillId="0" borderId="22" xfId="0" applyNumberFormat="1" applyFont="1" applyBorder="1" applyAlignment="1">
      <alignment horizontal="right" vertical="center"/>
    </xf>
    <xf numFmtId="183" fontId="11" fillId="0" borderId="23" xfId="0" applyNumberFormat="1" applyFont="1" applyBorder="1" applyAlignment="1">
      <alignment horizontal="right" vertical="center"/>
    </xf>
    <xf numFmtId="183" fontId="11" fillId="0" borderId="24" xfId="0" applyNumberFormat="1" applyFont="1" applyBorder="1" applyAlignment="1">
      <alignment horizontal="right" vertical="center"/>
    </xf>
    <xf numFmtId="0" fontId="10" fillId="0" borderId="25" xfId="0" applyFont="1" applyBorder="1" applyAlignment="1" applyProtection="1">
      <alignment horizontal="left" vertical="center"/>
    </xf>
    <xf numFmtId="0" fontId="10" fillId="0" borderId="26" xfId="0" applyFont="1" applyBorder="1" applyAlignment="1" applyProtection="1">
      <alignment horizontal="left" vertical="center"/>
    </xf>
    <xf numFmtId="184" fontId="11" fillId="0" borderId="27" xfId="0" applyNumberFormat="1" applyFont="1" applyBorder="1" applyAlignment="1">
      <alignment horizontal="right" vertical="center"/>
    </xf>
    <xf numFmtId="0" fontId="10" fillId="0" borderId="28" xfId="0" applyFont="1" applyBorder="1" applyAlignment="1" applyProtection="1">
      <alignment horizontal="left" vertical="center"/>
    </xf>
    <xf numFmtId="181" fontId="11" fillId="0" borderId="10" xfId="0" applyNumberFormat="1" applyFont="1" applyBorder="1" applyAlignment="1">
      <alignment horizontal="right" vertical="center"/>
    </xf>
    <xf numFmtId="181" fontId="11" fillId="0" borderId="8" xfId="0" applyNumberFormat="1" applyFont="1" applyBorder="1" applyAlignment="1">
      <alignment horizontal="right" vertical="center"/>
    </xf>
    <xf numFmtId="181" fontId="11" fillId="0" borderId="24" xfId="0" applyNumberFormat="1" applyFont="1" applyBorder="1" applyAlignment="1">
      <alignment horizontal="right" vertical="center"/>
    </xf>
    <xf numFmtId="181" fontId="11" fillId="0" borderId="11" xfId="0" applyNumberFormat="1" applyFont="1" applyBorder="1" applyAlignment="1">
      <alignment horizontal="right" vertical="center"/>
    </xf>
    <xf numFmtId="181" fontId="11" fillId="0" borderId="9" xfId="0" applyNumberFormat="1" applyFont="1" applyBorder="1" applyAlignment="1">
      <alignment horizontal="right" vertical="center"/>
    </xf>
    <xf numFmtId="181" fontId="11" fillId="0" borderId="23" xfId="0" applyNumberFormat="1" applyFont="1" applyBorder="1" applyAlignment="1">
      <alignment horizontal="right" vertical="center"/>
    </xf>
    <xf numFmtId="181" fontId="11" fillId="0" borderId="21" xfId="0" applyNumberFormat="1" applyFont="1" applyBorder="1" applyAlignment="1">
      <alignment horizontal="right" vertical="center"/>
    </xf>
    <xf numFmtId="181" fontId="11" fillId="0" borderId="22" xfId="0" applyNumberFormat="1" applyFont="1" applyBorder="1" applyAlignment="1">
      <alignment horizontal="right" vertical="center"/>
    </xf>
    <xf numFmtId="181" fontId="11" fillId="0" borderId="27" xfId="0" applyNumberFormat="1" applyFont="1" applyBorder="1" applyAlignment="1">
      <alignment horizontal="right" vertical="center"/>
    </xf>
    <xf numFmtId="177" fontId="11" fillId="0" borderId="29" xfId="0" applyNumberFormat="1" applyFont="1" applyBorder="1" applyAlignment="1">
      <alignment horizontal="right" vertical="center"/>
    </xf>
    <xf numFmtId="177" fontId="11" fillId="0" borderId="30" xfId="0" applyNumberFormat="1" applyFont="1" applyBorder="1" applyAlignment="1">
      <alignment horizontal="right" vertical="center"/>
    </xf>
    <xf numFmtId="184" fontId="11" fillId="0" borderId="31" xfId="0" applyNumberFormat="1" applyFont="1" applyBorder="1" applyAlignment="1">
      <alignment horizontal="right" vertical="center"/>
    </xf>
    <xf numFmtId="183" fontId="11" fillId="0" borderId="32" xfId="0" applyNumberFormat="1" applyFont="1" applyBorder="1" applyAlignment="1">
      <alignment horizontal="right" vertical="center"/>
    </xf>
    <xf numFmtId="184" fontId="11" fillId="0" borderId="24" xfId="0" applyNumberFormat="1" applyFont="1" applyBorder="1" applyAlignment="1">
      <alignment horizontal="right" vertical="center"/>
    </xf>
    <xf numFmtId="0" fontId="10" fillId="0" borderId="33" xfId="0" applyFont="1" applyBorder="1" applyAlignment="1" applyProtection="1">
      <alignment horizontal="left" vertical="center"/>
    </xf>
    <xf numFmtId="0" fontId="10" fillId="0" borderId="34" xfId="0" applyFont="1" applyBorder="1" applyAlignment="1" applyProtection="1">
      <alignment horizontal="left" vertical="center"/>
    </xf>
    <xf numFmtId="181" fontId="11" fillId="0" borderId="29" xfId="0" applyNumberFormat="1" applyFont="1" applyBorder="1" applyAlignment="1">
      <alignment horizontal="right" vertical="center"/>
    </xf>
    <xf numFmtId="181" fontId="11" fillId="0" borderId="30" xfId="0" applyNumberFormat="1" applyFont="1" applyBorder="1" applyAlignment="1">
      <alignment horizontal="right" vertical="center"/>
    </xf>
    <xf numFmtId="181" fontId="11" fillId="0" borderId="31" xfId="0" applyNumberFormat="1" applyFont="1" applyBorder="1" applyAlignment="1">
      <alignment horizontal="right" vertical="center"/>
    </xf>
    <xf numFmtId="0" fontId="10" fillId="0" borderId="35" xfId="0" applyFont="1" applyBorder="1" applyAlignment="1" applyProtection="1">
      <alignment horizontal="left" vertical="center"/>
    </xf>
    <xf numFmtId="0" fontId="10" fillId="0" borderId="36" xfId="0" applyFont="1" applyBorder="1" applyAlignment="1" applyProtection="1">
      <alignment horizontal="left" vertical="center"/>
    </xf>
    <xf numFmtId="181" fontId="11" fillId="0" borderId="32" xfId="0" applyNumberFormat="1" applyFont="1" applyBorder="1" applyAlignment="1">
      <alignment horizontal="right" vertical="center"/>
    </xf>
    <xf numFmtId="0" fontId="10" fillId="0" borderId="37" xfId="0" applyFont="1" applyBorder="1" applyAlignment="1" applyProtection="1">
      <alignment horizontal="left" vertical="center"/>
    </xf>
    <xf numFmtId="0" fontId="25" fillId="0" borderId="0" xfId="0" applyFont="1" applyAlignment="1">
      <alignment horizontal="justify"/>
    </xf>
    <xf numFmtId="0" fontId="26" fillId="0" borderId="0" xfId="0" applyFont="1" applyAlignment="1"/>
    <xf numFmtId="184" fontId="11" fillId="0" borderId="32" xfId="0" applyNumberFormat="1" applyFont="1" applyBorder="1" applyAlignment="1">
      <alignment horizontal="right" vertical="center"/>
    </xf>
    <xf numFmtId="0" fontId="10" fillId="0" borderId="38" xfId="0" applyFont="1" applyBorder="1" applyAlignment="1" applyProtection="1">
      <alignment horizontal="left" vertical="center"/>
    </xf>
    <xf numFmtId="181" fontId="11" fillId="0" borderId="39" xfId="0" applyNumberFormat="1" applyFont="1" applyBorder="1" applyAlignment="1">
      <alignment horizontal="right" vertical="center"/>
    </xf>
    <xf numFmtId="181" fontId="11" fillId="0" borderId="40" xfId="0" applyNumberFormat="1" applyFont="1" applyBorder="1" applyAlignment="1">
      <alignment horizontal="right" vertical="center"/>
    </xf>
    <xf numFmtId="181" fontId="11" fillId="0" borderId="41" xfId="0" applyNumberFormat="1" applyFont="1" applyBorder="1" applyAlignment="1">
      <alignment horizontal="right" vertical="center"/>
    </xf>
    <xf numFmtId="177" fontId="11" fillId="0" borderId="10" xfId="0" applyNumberFormat="1" applyFont="1" applyBorder="1" applyAlignment="1">
      <alignment vertical="center"/>
    </xf>
    <xf numFmtId="177" fontId="11" fillId="0" borderId="8" xfId="0" applyNumberFormat="1" applyFont="1" applyBorder="1" applyAlignment="1">
      <alignment vertical="center"/>
    </xf>
    <xf numFmtId="177" fontId="11" fillId="0" borderId="42" xfId="0" applyNumberFormat="1" applyFont="1" applyBorder="1" applyAlignment="1">
      <alignment vertical="center"/>
    </xf>
    <xf numFmtId="177" fontId="11" fillId="0" borderId="43" xfId="0" applyNumberFormat="1" applyFont="1" applyBorder="1" applyAlignment="1">
      <alignment vertical="center"/>
    </xf>
    <xf numFmtId="0" fontId="10" fillId="0" borderId="0" xfId="0" applyFont="1" applyBorder="1" applyAlignment="1" applyProtection="1">
      <alignment horizontal="left" vertical="center"/>
    </xf>
    <xf numFmtId="177" fontId="11" fillId="0" borderId="44" xfId="0" applyNumberFormat="1" applyFont="1" applyBorder="1" applyAlignment="1">
      <alignment horizontal="right" vertical="center"/>
    </xf>
    <xf numFmtId="177" fontId="11" fillId="0" borderId="43" xfId="0" applyNumberFormat="1" applyFont="1" applyBorder="1" applyAlignment="1">
      <alignment horizontal="right" vertical="center"/>
    </xf>
    <xf numFmtId="184" fontId="11" fillId="0" borderId="45" xfId="0" applyNumberFormat="1" applyFont="1" applyBorder="1" applyAlignment="1">
      <alignment horizontal="right" vertical="center"/>
    </xf>
    <xf numFmtId="181" fontId="11" fillId="0" borderId="43" xfId="0" applyNumberFormat="1" applyFont="1" applyBorder="1" applyAlignment="1">
      <alignment horizontal="right" vertical="center"/>
    </xf>
    <xf numFmtId="181" fontId="11" fillId="0" borderId="45" xfId="0" applyNumberFormat="1" applyFont="1" applyBorder="1" applyAlignment="1">
      <alignment horizontal="right" vertical="center"/>
    </xf>
    <xf numFmtId="0" fontId="13" fillId="0" borderId="46" xfId="0" applyFont="1" applyBorder="1" applyAlignment="1" applyProtection="1">
      <alignment horizontal="distributed" vertical="center"/>
    </xf>
    <xf numFmtId="0" fontId="13" fillId="0" borderId="6" xfId="0" applyFont="1" applyBorder="1" applyAlignment="1" applyProtection="1">
      <alignment horizontal="distributed" vertical="center"/>
    </xf>
    <xf numFmtId="0" fontId="13" fillId="0" borderId="47" xfId="0" applyFont="1" applyBorder="1" applyAlignment="1" applyProtection="1">
      <alignment horizontal="distributed" vertical="center"/>
    </xf>
    <xf numFmtId="177" fontId="11" fillId="0" borderId="29" xfId="0" applyNumberFormat="1" applyFont="1" applyBorder="1" applyAlignment="1">
      <alignment vertical="center"/>
    </xf>
    <xf numFmtId="177" fontId="11" fillId="0" borderId="30" xfId="0" applyNumberFormat="1" applyFont="1" applyBorder="1" applyAlignment="1">
      <alignment vertical="center"/>
    </xf>
    <xf numFmtId="177" fontId="11" fillId="0" borderId="48" xfId="0" applyNumberFormat="1" applyFont="1" applyBorder="1" applyAlignment="1">
      <alignment horizontal="right" vertical="center"/>
    </xf>
    <xf numFmtId="177" fontId="11" fillId="0" borderId="42" xfId="0" applyNumberFormat="1" applyFont="1" applyBorder="1" applyAlignment="1">
      <alignment horizontal="right" vertical="center"/>
    </xf>
    <xf numFmtId="0" fontId="10" fillId="0" borderId="49" xfId="0" applyFont="1" applyBorder="1" applyAlignment="1" applyProtection="1">
      <alignment horizontal="left" vertical="center"/>
    </xf>
    <xf numFmtId="177" fontId="15" fillId="0" borderId="0" xfId="0" applyNumberFormat="1" applyFont="1" applyProtection="1"/>
    <xf numFmtId="177" fontId="10" fillId="0" borderId="0" xfId="0" applyNumberFormat="1" applyFont="1" applyBorder="1" applyAlignment="1" applyProtection="1">
      <alignment horizontal="left" vertical="center"/>
    </xf>
    <xf numFmtId="0" fontId="11" fillId="0" borderId="0" xfId="0" applyFont="1" applyBorder="1" applyAlignment="1" applyProtection="1"/>
    <xf numFmtId="0" fontId="10" fillId="0" borderId="50" xfId="0" applyFont="1" applyBorder="1" applyAlignment="1" applyProtection="1">
      <alignment horizontal="left" vertical="center"/>
    </xf>
    <xf numFmtId="184" fontId="11" fillId="0" borderId="51" xfId="0" applyNumberFormat="1" applyFont="1" applyBorder="1" applyAlignment="1">
      <alignment horizontal="right" vertical="center"/>
    </xf>
    <xf numFmtId="181" fontId="11" fillId="0" borderId="42" xfId="0" applyNumberFormat="1" applyFont="1" applyBorder="1" applyAlignment="1">
      <alignment horizontal="right" vertical="center"/>
    </xf>
    <xf numFmtId="181" fontId="11" fillId="0" borderId="51" xfId="0" applyNumberFormat="1" applyFont="1" applyBorder="1" applyAlignment="1">
      <alignment horizontal="right" vertical="center"/>
    </xf>
    <xf numFmtId="177" fontId="15" fillId="0" borderId="0" xfId="0" applyNumberFormat="1" applyFont="1" applyAlignment="1" applyProtection="1"/>
    <xf numFmtId="0" fontId="0" fillId="0" borderId="0" xfId="0" applyAlignment="1" applyProtection="1">
      <alignment vertical="center"/>
    </xf>
    <xf numFmtId="37" fontId="30" fillId="2" borderId="0" xfId="8" applyFont="1" applyFill="1"/>
    <xf numFmtId="0" fontId="13" fillId="0" borderId="0" xfId="0" applyFont="1" applyBorder="1" applyAlignment="1" applyProtection="1">
      <alignment horizontal="distributed" vertical="center"/>
    </xf>
    <xf numFmtId="58" fontId="7" fillId="0" borderId="4" xfId="0" quotePrefix="1" applyNumberFormat="1" applyFont="1" applyBorder="1" applyProtection="1"/>
    <xf numFmtId="0" fontId="7" fillId="0" borderId="0" xfId="0" applyFont="1" applyBorder="1" applyAlignment="1">
      <alignment horizontal="center" vertical="center"/>
    </xf>
    <xf numFmtId="0" fontId="36" fillId="0" borderId="0" xfId="0" applyFont="1" applyBorder="1"/>
    <xf numFmtId="0" fontId="36" fillId="0" borderId="0" xfId="0" applyFont="1" applyBorder="1" applyAlignment="1">
      <alignment horizontal="right"/>
    </xf>
    <xf numFmtId="0" fontId="7" fillId="0" borderId="53" xfId="0" applyFont="1" applyBorder="1" applyProtection="1"/>
    <xf numFmtId="0" fontId="13" fillId="0" borderId="53" xfId="0" applyFont="1" applyBorder="1" applyAlignment="1" applyProtection="1">
      <alignment horizontal="right"/>
    </xf>
    <xf numFmtId="0" fontId="13" fillId="0" borderId="54" xfId="0" applyFont="1" applyBorder="1" applyAlignment="1" applyProtection="1">
      <alignment horizontal="right"/>
    </xf>
    <xf numFmtId="38" fontId="33" fillId="0" borderId="0" xfId="6" applyFont="1" applyBorder="1" applyProtection="1"/>
    <xf numFmtId="180" fontId="33" fillId="0" borderId="0" xfId="6" applyNumberFormat="1" applyFont="1" applyBorder="1" applyAlignment="1" applyProtection="1">
      <alignment horizontal="right"/>
    </xf>
    <xf numFmtId="38" fontId="33" fillId="0" borderId="55" xfId="6" applyNumberFormat="1" applyFont="1" applyBorder="1" applyProtection="1"/>
    <xf numFmtId="0" fontId="7" fillId="0" borderId="0" xfId="0" applyFont="1" applyBorder="1" applyAlignment="1" applyProtection="1">
      <alignment horizontal="right"/>
    </xf>
    <xf numFmtId="38" fontId="11" fillId="0" borderId="21" xfId="7" applyFont="1" applyBorder="1" applyAlignment="1">
      <alignment horizontal="right" vertical="center"/>
    </xf>
    <xf numFmtId="0" fontId="13" fillId="0" borderId="56" xfId="0" applyFont="1" applyBorder="1" applyAlignment="1" applyProtection="1">
      <alignment horizontal="center" vertical="center"/>
    </xf>
    <xf numFmtId="0" fontId="13" fillId="0" borderId="7" xfId="0" applyFont="1" applyBorder="1" applyAlignment="1" applyProtection="1">
      <alignment horizontal="center" vertical="center"/>
    </xf>
    <xf numFmtId="38" fontId="0" fillId="0" borderId="0" xfId="7" applyFont="1" applyBorder="1" applyAlignment="1" applyProtection="1">
      <alignment horizontal="right" vertical="center"/>
    </xf>
    <xf numFmtId="40" fontId="0" fillId="0" borderId="0" xfId="7" applyNumberFormat="1" applyFont="1" applyBorder="1" applyAlignment="1" applyProtection="1">
      <alignment vertical="center"/>
    </xf>
    <xf numFmtId="38" fontId="0" fillId="0" borderId="0" xfId="7" applyFont="1" applyBorder="1" applyAlignment="1" applyProtection="1">
      <alignment vertical="center"/>
    </xf>
    <xf numFmtId="0" fontId="7" fillId="0" borderId="52" xfId="0" applyFont="1" applyBorder="1" applyProtection="1"/>
    <xf numFmtId="0" fontId="0" fillId="0" borderId="0" xfId="0" applyFont="1" applyProtection="1"/>
    <xf numFmtId="0" fontId="7" fillId="0" borderId="0" xfId="0" applyFont="1"/>
    <xf numFmtId="0" fontId="7" fillId="2" borderId="0" xfId="0" applyFont="1" applyFill="1"/>
    <xf numFmtId="0" fontId="18" fillId="2" borderId="0" xfId="0" applyFont="1" applyFill="1"/>
    <xf numFmtId="0" fontId="0" fillId="2" borderId="0" xfId="0" applyFill="1"/>
    <xf numFmtId="37" fontId="35" fillId="2" borderId="0" xfId="8" applyFont="1" applyFill="1"/>
    <xf numFmtId="37" fontId="7" fillId="2" borderId="57" xfId="8" applyFont="1" applyFill="1" applyBorder="1"/>
    <xf numFmtId="37" fontId="10" fillId="2" borderId="57" xfId="8" applyFont="1" applyFill="1" applyBorder="1" applyAlignment="1" applyProtection="1">
      <alignment horizontal="distributed" vertical="center"/>
    </xf>
    <xf numFmtId="37" fontId="13" fillId="2" borderId="57" xfId="8" applyFont="1" applyFill="1" applyBorder="1" applyAlignment="1" applyProtection="1">
      <alignment horizontal="distributed" vertical="center"/>
    </xf>
    <xf numFmtId="37" fontId="34" fillId="2" borderId="57" xfId="8" applyFont="1" applyFill="1" applyBorder="1" applyAlignment="1">
      <alignment horizontal="distributed" vertical="center"/>
    </xf>
    <xf numFmtId="37" fontId="20" fillId="2" borderId="57" xfId="8" applyFont="1" applyFill="1" applyBorder="1" applyAlignment="1" applyProtection="1">
      <alignment horizontal="distributed" vertical="center"/>
    </xf>
    <xf numFmtId="37" fontId="34" fillId="3" borderId="57" xfId="8" applyFont="1" applyFill="1" applyBorder="1" applyAlignment="1" applyProtection="1">
      <alignment horizontal="distributed" vertical="center"/>
    </xf>
    <xf numFmtId="37" fontId="10" fillId="2" borderId="57" xfId="8" applyFont="1" applyFill="1" applyBorder="1" applyAlignment="1" applyProtection="1">
      <alignment horizontal="right" vertical="center"/>
    </xf>
    <xf numFmtId="37" fontId="10" fillId="2" borderId="58" xfId="8" applyFont="1" applyFill="1" applyBorder="1" applyAlignment="1" applyProtection="1">
      <alignment horizontal="distributed" vertical="center"/>
    </xf>
    <xf numFmtId="177" fontId="38" fillId="2" borderId="0" xfId="8" applyNumberFormat="1" applyFont="1" applyFill="1" applyBorder="1" applyAlignment="1" applyProtection="1">
      <alignment vertical="center"/>
    </xf>
    <xf numFmtId="177" fontId="38" fillId="2" borderId="59" xfId="8" applyNumberFormat="1" applyFont="1" applyFill="1" applyBorder="1" applyAlignment="1" applyProtection="1">
      <alignment vertical="center"/>
    </xf>
    <xf numFmtId="177" fontId="38" fillId="2" borderId="60" xfId="8" applyNumberFormat="1" applyFont="1" applyFill="1" applyBorder="1" applyAlignment="1" applyProtection="1">
      <alignment vertical="center"/>
    </xf>
    <xf numFmtId="177" fontId="39" fillId="2" borderId="0" xfId="8" applyNumberFormat="1" applyFont="1" applyFill="1" applyBorder="1" applyAlignment="1" applyProtection="1">
      <alignment vertical="center"/>
    </xf>
    <xf numFmtId="177" fontId="39" fillId="2" borderId="59" xfId="8" applyNumberFormat="1" applyFont="1" applyFill="1" applyBorder="1" applyAlignment="1" applyProtection="1">
      <alignment vertical="center"/>
    </xf>
    <xf numFmtId="177" fontId="39" fillId="2" borderId="60" xfId="8" applyNumberFormat="1" applyFont="1" applyFill="1" applyBorder="1" applyAlignment="1" applyProtection="1">
      <alignment vertical="center"/>
    </xf>
    <xf numFmtId="177" fontId="39" fillId="3" borderId="0" xfId="8" applyNumberFormat="1" applyFont="1" applyFill="1" applyBorder="1" applyAlignment="1" applyProtection="1">
      <alignment vertical="center"/>
    </xf>
    <xf numFmtId="177" fontId="39" fillId="3" borderId="59" xfId="8" applyNumberFormat="1" applyFont="1" applyFill="1" applyBorder="1" applyAlignment="1" applyProtection="1">
      <alignment vertical="center"/>
    </xf>
    <xf numFmtId="177" fontId="39" fillId="3" borderId="60" xfId="8" applyNumberFormat="1" applyFont="1" applyFill="1" applyBorder="1" applyAlignment="1" applyProtection="1">
      <alignment vertical="center"/>
    </xf>
    <xf numFmtId="177" fontId="38" fillId="2" borderId="4" xfId="8" applyNumberFormat="1" applyFont="1" applyFill="1" applyBorder="1" applyAlignment="1" applyProtection="1">
      <alignment vertical="center"/>
    </xf>
    <xf numFmtId="177" fontId="38" fillId="2" borderId="61" xfId="8" applyNumberFormat="1" applyFont="1" applyFill="1" applyBorder="1" applyAlignment="1" applyProtection="1">
      <alignment vertical="center"/>
    </xf>
    <xf numFmtId="177" fontId="38" fillId="2" borderId="62" xfId="8" applyNumberFormat="1" applyFont="1" applyFill="1" applyBorder="1" applyAlignment="1" applyProtection="1">
      <alignment vertical="center"/>
    </xf>
    <xf numFmtId="37" fontId="10" fillId="2" borderId="63" xfId="8" applyFont="1" applyFill="1" applyBorder="1" applyAlignment="1" applyProtection="1">
      <alignment horizontal="right" vertical="center"/>
    </xf>
    <xf numFmtId="37" fontId="10" fillId="2" borderId="2" xfId="8" applyFont="1" applyFill="1" applyBorder="1" applyAlignment="1">
      <alignment vertical="center"/>
    </xf>
    <xf numFmtId="37" fontId="10" fillId="2" borderId="2" xfId="8" applyFont="1" applyFill="1" applyBorder="1" applyAlignment="1" applyProtection="1">
      <alignment horizontal="left" vertical="center"/>
    </xf>
    <xf numFmtId="37" fontId="10" fillId="2" borderId="63" xfId="8" applyFont="1" applyFill="1" applyBorder="1" applyAlignment="1" applyProtection="1">
      <alignment horizontal="centerContinuous" vertical="center"/>
    </xf>
    <xf numFmtId="37" fontId="10" fillId="2" borderId="2" xfId="8" applyFont="1" applyFill="1" applyBorder="1" applyAlignment="1">
      <alignment horizontal="centerContinuous" vertical="center"/>
    </xf>
    <xf numFmtId="37" fontId="10" fillId="2" borderId="52" xfId="8" applyFont="1" applyFill="1" applyBorder="1" applyAlignment="1" applyProtection="1">
      <alignment horizontal="center" vertical="center"/>
    </xf>
    <xf numFmtId="37" fontId="10" fillId="2" borderId="64" xfId="8" applyFont="1" applyFill="1" applyBorder="1" applyAlignment="1" applyProtection="1">
      <alignment horizontal="center" vertical="center"/>
    </xf>
    <xf numFmtId="37" fontId="10" fillId="2" borderId="3" xfId="8" applyFont="1" applyFill="1" applyBorder="1" applyAlignment="1" applyProtection="1">
      <alignment horizontal="center" vertical="center"/>
    </xf>
    <xf numFmtId="37" fontId="10" fillId="2" borderId="58" xfId="8" applyFont="1" applyFill="1" applyBorder="1" applyAlignment="1" applyProtection="1">
      <alignment horizontal="center" vertical="center"/>
    </xf>
    <xf numFmtId="178" fontId="38" fillId="2" borderId="0" xfId="8" applyNumberFormat="1" applyFont="1" applyFill="1" applyBorder="1" applyAlignment="1" applyProtection="1">
      <alignment vertical="center"/>
    </xf>
    <xf numFmtId="178" fontId="39" fillId="2" borderId="0" xfId="8" applyNumberFormat="1" applyFont="1" applyFill="1" applyBorder="1" applyAlignment="1" applyProtection="1">
      <alignment vertical="center"/>
    </xf>
    <xf numFmtId="178" fontId="39" fillId="3" borderId="0" xfId="8" applyNumberFormat="1" applyFont="1" applyFill="1" applyBorder="1" applyAlignment="1" applyProtection="1">
      <alignment vertical="center"/>
    </xf>
    <xf numFmtId="178" fontId="38" fillId="2" borderId="4" xfId="8" applyNumberFormat="1" applyFont="1" applyFill="1" applyBorder="1" applyAlignment="1" applyProtection="1">
      <alignment vertical="center"/>
    </xf>
    <xf numFmtId="177" fontId="38" fillId="2" borderId="57" xfId="8" applyNumberFormat="1" applyFont="1" applyFill="1" applyBorder="1" applyAlignment="1" applyProtection="1">
      <alignment vertical="center"/>
    </xf>
    <xf numFmtId="177" fontId="39" fillId="2" borderId="57" xfId="8" applyNumberFormat="1" applyFont="1" applyFill="1" applyBorder="1" applyAlignment="1" applyProtection="1">
      <alignment vertical="center"/>
    </xf>
    <xf numFmtId="177" fontId="39" fillId="3" borderId="57" xfId="8" applyNumberFormat="1" applyFont="1" applyFill="1" applyBorder="1" applyAlignment="1" applyProtection="1">
      <alignment vertical="center"/>
    </xf>
    <xf numFmtId="177" fontId="38" fillId="2" borderId="58" xfId="8" applyNumberFormat="1" applyFont="1" applyFill="1" applyBorder="1" applyAlignment="1" applyProtection="1">
      <alignment vertical="center"/>
    </xf>
    <xf numFmtId="37" fontId="13" fillId="2" borderId="0" xfId="8" applyFont="1" applyFill="1" applyBorder="1" applyAlignment="1" applyProtection="1">
      <alignment horizontal="right" vertical="top"/>
    </xf>
    <xf numFmtId="37" fontId="13" fillId="2" borderId="38" xfId="8" applyFont="1" applyFill="1" applyBorder="1" applyAlignment="1" applyProtection="1">
      <alignment horizontal="right" vertical="top"/>
    </xf>
    <xf numFmtId="37" fontId="13" fillId="2" borderId="57" xfId="8" applyFont="1" applyFill="1" applyBorder="1" applyAlignment="1" applyProtection="1">
      <alignment horizontal="right" vertical="top"/>
    </xf>
    <xf numFmtId="37" fontId="20" fillId="2" borderId="57" xfId="8" applyFont="1" applyFill="1" applyBorder="1" applyAlignment="1" applyProtection="1">
      <alignment horizontal="distributed" vertical="center" shrinkToFit="1"/>
    </xf>
    <xf numFmtId="38" fontId="0" fillId="0" borderId="55" xfId="7" applyFont="1" applyBorder="1" applyAlignment="1" applyProtection="1">
      <alignment vertical="center"/>
    </xf>
    <xf numFmtId="37" fontId="33" fillId="0" borderId="0" xfId="0" applyNumberFormat="1" applyFont="1" applyBorder="1" applyAlignment="1" applyProtection="1">
      <alignment horizontal="right"/>
    </xf>
    <xf numFmtId="38" fontId="33" fillId="0" borderId="55" xfId="6" applyNumberFormat="1" applyFont="1" applyBorder="1" applyAlignment="1" applyProtection="1"/>
    <xf numFmtId="38" fontId="18" fillId="0" borderId="0" xfId="7" applyFont="1" applyBorder="1" applyAlignment="1" applyProtection="1">
      <alignment vertical="center"/>
    </xf>
    <xf numFmtId="40" fontId="18" fillId="0" borderId="0" xfId="7" applyNumberFormat="1" applyFont="1" applyBorder="1" applyAlignment="1" applyProtection="1">
      <alignment vertical="center"/>
    </xf>
    <xf numFmtId="38" fontId="18" fillId="0" borderId="55" xfId="7" applyFont="1" applyBorder="1" applyAlignment="1" applyProtection="1">
      <alignment vertical="center"/>
    </xf>
    <xf numFmtId="0" fontId="22" fillId="0" borderId="0" xfId="0" applyFont="1" applyAlignment="1" applyProtection="1">
      <alignment horizontal="left"/>
    </xf>
    <xf numFmtId="0" fontId="19" fillId="0" borderId="0" xfId="0" applyFont="1" applyBorder="1" applyAlignment="1" applyProtection="1">
      <alignment vertical="center"/>
    </xf>
    <xf numFmtId="58" fontId="12" fillId="0" borderId="0" xfId="0" applyNumberFormat="1" applyFont="1" applyBorder="1" applyAlignment="1" applyProtection="1">
      <alignment vertical="center"/>
    </xf>
    <xf numFmtId="0" fontId="12" fillId="0" borderId="0" xfId="0" quotePrefix="1" applyFont="1" applyAlignment="1" applyProtection="1">
      <alignment vertical="center"/>
    </xf>
    <xf numFmtId="0" fontId="12" fillId="0" borderId="0" xfId="0" applyFont="1" applyBorder="1" applyAlignment="1" applyProtection="1">
      <alignment horizontal="right" vertical="center"/>
    </xf>
    <xf numFmtId="0" fontId="19" fillId="0" borderId="0" xfId="0" quotePrefix="1" applyFont="1" applyAlignment="1" applyProtection="1">
      <alignment horizontal="left" vertical="center"/>
    </xf>
    <xf numFmtId="0" fontId="19" fillId="2" borderId="0" xfId="0" quotePrefix="1" applyFont="1" applyFill="1" applyAlignment="1" applyProtection="1">
      <alignment horizontal="left" vertical="center"/>
    </xf>
    <xf numFmtId="0" fontId="0" fillId="2" borderId="0" xfId="0" applyFill="1" applyAlignment="1" applyProtection="1">
      <alignment vertical="center"/>
    </xf>
    <xf numFmtId="58" fontId="12" fillId="2" borderId="0" xfId="0" applyNumberFormat="1" applyFont="1" applyFill="1" applyBorder="1" applyAlignment="1" applyProtection="1">
      <alignment vertical="center"/>
    </xf>
    <xf numFmtId="58" fontId="36" fillId="0" borderId="38" xfId="0" quotePrefix="1" applyNumberFormat="1" applyFont="1" applyBorder="1" applyAlignment="1" applyProtection="1">
      <alignment horizontal="distributed" vertical="center"/>
    </xf>
    <xf numFmtId="58" fontId="36" fillId="0" borderId="3" xfId="0" quotePrefix="1" applyNumberFormat="1" applyFont="1" applyBorder="1" applyAlignment="1" applyProtection="1">
      <alignment horizontal="distributed" vertical="center"/>
    </xf>
    <xf numFmtId="58" fontId="40" fillId="0" borderId="38" xfId="0" quotePrefix="1" applyNumberFormat="1" applyFont="1" applyBorder="1" applyAlignment="1" applyProtection="1">
      <alignment horizontal="distributed" vertical="center"/>
    </xf>
    <xf numFmtId="0" fontId="41" fillId="0" borderId="0" xfId="0" applyFont="1" applyBorder="1" applyAlignment="1" applyProtection="1">
      <alignment horizontal="left"/>
    </xf>
    <xf numFmtId="37" fontId="10" fillId="2" borderId="57" xfId="8" quotePrefix="1" applyFont="1" applyFill="1" applyBorder="1" applyAlignment="1" applyProtection="1">
      <alignment horizontal="distributed" vertical="center"/>
    </xf>
    <xf numFmtId="0" fontId="10" fillId="0" borderId="12" xfId="0" quotePrefix="1" applyFont="1" applyBorder="1" applyAlignment="1" applyProtection="1">
      <alignment horizontal="left" vertical="center"/>
    </xf>
    <xf numFmtId="37" fontId="42" fillId="2" borderId="0" xfId="8" applyFont="1" applyFill="1" applyBorder="1" applyAlignment="1">
      <alignment horizontal="left"/>
    </xf>
    <xf numFmtId="37" fontId="13" fillId="2" borderId="0" xfId="8" applyFont="1" applyFill="1" applyAlignment="1">
      <alignment horizontal="right"/>
    </xf>
    <xf numFmtId="177" fontId="11" fillId="0" borderId="10" xfId="0" applyNumberFormat="1" applyFont="1" applyFill="1" applyBorder="1" applyAlignment="1">
      <alignment horizontal="right" vertical="center"/>
    </xf>
    <xf numFmtId="177" fontId="11" fillId="0" borderId="8" xfId="0" applyNumberFormat="1" applyFont="1" applyFill="1" applyBorder="1" applyAlignment="1">
      <alignment horizontal="right" vertical="center"/>
    </xf>
    <xf numFmtId="183" fontId="11" fillId="0" borderId="24" xfId="0" applyNumberFormat="1" applyFont="1" applyFill="1" applyBorder="1" applyAlignment="1">
      <alignment horizontal="right" vertical="center"/>
    </xf>
    <xf numFmtId="0" fontId="15" fillId="0" borderId="0" xfId="0" applyFont="1" applyAlignment="1" applyProtection="1">
      <alignment horizontal="right" indent="1"/>
    </xf>
    <xf numFmtId="38" fontId="15" fillId="0" borderId="0" xfId="0" applyNumberFormat="1" applyFont="1" applyProtection="1"/>
    <xf numFmtId="40" fontId="15" fillId="0" borderId="0" xfId="0" applyNumberFormat="1" applyFont="1" applyProtection="1"/>
    <xf numFmtId="0" fontId="15" fillId="0" borderId="0" xfId="0" applyFont="1" applyAlignment="1" applyProtection="1">
      <alignment horizontal="right"/>
    </xf>
    <xf numFmtId="181" fontId="15" fillId="0" borderId="20" xfId="0" applyNumberFormat="1" applyFont="1" applyBorder="1" applyAlignment="1">
      <alignment horizontal="right" vertical="center"/>
    </xf>
    <xf numFmtId="0" fontId="14" fillId="0" borderId="0" xfId="0" applyFont="1" applyProtection="1"/>
    <xf numFmtId="0" fontId="25" fillId="0" borderId="0" xfId="0" applyFont="1" applyBorder="1" applyAlignment="1" applyProtection="1">
      <alignment horizontal="left" vertical="center"/>
    </xf>
    <xf numFmtId="179" fontId="23" fillId="0" borderId="0" xfId="6" quotePrefix="1" applyNumberFormat="1" applyFont="1" applyFill="1" applyBorder="1" applyAlignment="1" applyProtection="1">
      <alignment horizontal="right"/>
    </xf>
    <xf numFmtId="179" fontId="23" fillId="0" borderId="16" xfId="6" quotePrefix="1" applyNumberFormat="1" applyFont="1" applyFill="1" applyBorder="1" applyAlignment="1" applyProtection="1">
      <alignment horizontal="right"/>
    </xf>
    <xf numFmtId="0" fontId="37" fillId="0" borderId="13" xfId="0" applyFont="1" applyFill="1" applyBorder="1" applyAlignment="1">
      <alignment vertical="center"/>
    </xf>
    <xf numFmtId="0" fontId="37" fillId="0" borderId="13" xfId="0" applyFont="1" applyFill="1" applyBorder="1" applyAlignment="1">
      <alignment horizontal="right" vertical="center"/>
    </xf>
    <xf numFmtId="38" fontId="37" fillId="0" borderId="13" xfId="6" applyFont="1" applyFill="1" applyBorder="1" applyAlignment="1">
      <alignment vertical="center"/>
    </xf>
    <xf numFmtId="38" fontId="0" fillId="0" borderId="4" xfId="7" applyFont="1" applyFill="1" applyBorder="1" applyAlignment="1" applyProtection="1">
      <alignment vertical="center"/>
    </xf>
    <xf numFmtId="40" fontId="18" fillId="0" borderId="4" xfId="7" applyNumberFormat="1" applyFont="1" applyFill="1" applyBorder="1" applyAlignment="1" applyProtection="1">
      <alignment vertical="center"/>
    </xf>
    <xf numFmtId="38" fontId="0" fillId="0" borderId="5" xfId="7" applyFont="1" applyFill="1" applyBorder="1" applyAlignment="1" applyProtection="1">
      <alignment vertical="center"/>
    </xf>
    <xf numFmtId="0" fontId="41" fillId="0" borderId="0" xfId="0" applyFont="1" applyAlignment="1" applyProtection="1"/>
    <xf numFmtId="177" fontId="41" fillId="0" borderId="0" xfId="0" applyNumberFormat="1" applyFont="1" applyBorder="1" applyAlignment="1"/>
    <xf numFmtId="178" fontId="41" fillId="0" borderId="0" xfId="0" applyNumberFormat="1" applyFont="1" applyBorder="1" applyAlignment="1"/>
    <xf numFmtId="0" fontId="15" fillId="0" borderId="53" xfId="0" applyFont="1" applyBorder="1" applyProtection="1"/>
    <xf numFmtId="0" fontId="15" fillId="0" borderId="90" xfId="0" applyFont="1" applyBorder="1" applyProtection="1"/>
    <xf numFmtId="177" fontId="11" fillId="0" borderId="0" xfId="0" applyNumberFormat="1" applyFont="1" applyAlignment="1" applyProtection="1">
      <alignment vertical="center"/>
    </xf>
    <xf numFmtId="0" fontId="15" fillId="0" borderId="0" xfId="0" applyFont="1" applyBorder="1" applyProtection="1"/>
    <xf numFmtId="177" fontId="11" fillId="0" borderId="0" xfId="0" applyNumberFormat="1" applyFont="1" applyBorder="1" applyAlignment="1" applyProtection="1">
      <alignment vertical="center"/>
    </xf>
    <xf numFmtId="0" fontId="15" fillId="0" borderId="4" xfId="0" applyFont="1" applyBorder="1" applyProtection="1"/>
    <xf numFmtId="177" fontId="11" fillId="0" borderId="4" xfId="0" applyNumberFormat="1" applyFont="1" applyBorder="1" applyAlignment="1" applyProtection="1">
      <alignment vertical="center"/>
    </xf>
    <xf numFmtId="38" fontId="0" fillId="2" borderId="4" xfId="7" applyFont="1" applyFill="1" applyBorder="1" applyAlignment="1" applyProtection="1">
      <alignment vertical="center"/>
    </xf>
    <xf numFmtId="40" fontId="0" fillId="2" borderId="4" xfId="7" applyNumberFormat="1" applyFont="1" applyFill="1" applyBorder="1" applyAlignment="1" applyProtection="1">
      <alignment vertical="center"/>
    </xf>
    <xf numFmtId="38" fontId="0" fillId="2" borderId="5" xfId="7" applyFont="1" applyFill="1" applyBorder="1" applyAlignment="1" applyProtection="1">
      <alignment vertical="center"/>
    </xf>
    <xf numFmtId="0" fontId="7" fillId="0" borderId="7" xfId="0" applyFont="1" applyBorder="1" applyAlignment="1" applyProtection="1">
      <alignment horizontal="center" vertical="center"/>
    </xf>
    <xf numFmtId="0" fontId="7" fillId="0" borderId="13" xfId="0" applyFont="1" applyBorder="1" applyAlignment="1">
      <alignment horizontal="center" vertical="center"/>
    </xf>
    <xf numFmtId="0" fontId="11" fillId="0" borderId="0" xfId="0" applyFont="1" applyAlignment="1" applyProtection="1"/>
    <xf numFmtId="0" fontId="7" fillId="0" borderId="0" xfId="0" applyFont="1" applyBorder="1" applyAlignment="1" applyProtection="1">
      <alignment horizontal="center" vertical="center"/>
    </xf>
    <xf numFmtId="0" fontId="0" fillId="0" borderId="0" xfId="0" applyFont="1" applyAlignment="1">
      <alignment vertical="center"/>
    </xf>
    <xf numFmtId="38" fontId="23" fillId="0" borderId="0" xfId="6" applyFont="1" applyFill="1" applyBorder="1" applyProtection="1"/>
    <xf numFmtId="2" fontId="23" fillId="0" borderId="0" xfId="5" applyNumberFormat="1" applyFont="1" applyFill="1" applyBorder="1" applyAlignment="1" applyProtection="1">
      <alignment horizontal="right"/>
    </xf>
    <xf numFmtId="38" fontId="23" fillId="0" borderId="16" xfId="6" applyNumberFormat="1" applyFont="1" applyFill="1" applyBorder="1" applyProtection="1"/>
    <xf numFmtId="179" fontId="45" fillId="0" borderId="0" xfId="6" quotePrefix="1" applyNumberFormat="1" applyFont="1" applyFill="1" applyBorder="1" applyAlignment="1" applyProtection="1">
      <alignment horizontal="right"/>
    </xf>
    <xf numFmtId="0" fontId="0" fillId="0" borderId="52" xfId="0" applyFont="1" applyBorder="1" applyProtection="1"/>
    <xf numFmtId="58" fontId="0" fillId="0" borderId="0" xfId="0" quotePrefix="1" applyNumberFormat="1" applyFont="1" applyBorder="1" applyAlignment="1" applyProtection="1">
      <alignment horizontal="distributed"/>
    </xf>
    <xf numFmtId="0" fontId="0" fillId="0" borderId="0" xfId="0" applyFont="1" applyFill="1" applyProtection="1"/>
    <xf numFmtId="0" fontId="21" fillId="0" borderId="0" xfId="0" applyFont="1" applyAlignment="1" applyProtection="1">
      <alignment vertical="center"/>
    </xf>
    <xf numFmtId="0" fontId="0" fillId="0" borderId="0" xfId="0" applyFont="1"/>
    <xf numFmtId="0" fontId="46" fillId="0" borderId="0" xfId="0" applyFont="1" applyAlignment="1" applyProtection="1">
      <alignment horizontal="center" vertical="center"/>
    </xf>
    <xf numFmtId="0" fontId="47" fillId="0" borderId="0" xfId="0" applyFont="1" applyBorder="1" applyAlignment="1" applyProtection="1">
      <alignment horizontal="right" vertical="center"/>
    </xf>
    <xf numFmtId="0" fontId="47" fillId="0" borderId="0" xfId="0" applyFont="1" applyAlignment="1" applyProtection="1">
      <alignment horizontal="right" vertical="center"/>
    </xf>
    <xf numFmtId="2" fontId="47" fillId="0" borderId="0" xfId="0" applyNumberFormat="1" applyFont="1" applyAlignment="1" applyProtection="1">
      <alignment horizontal="right" vertical="center"/>
    </xf>
    <xf numFmtId="0" fontId="44" fillId="0" borderId="0" xfId="0" applyFont="1" applyProtection="1"/>
    <xf numFmtId="0" fontId="48" fillId="0" borderId="0" xfId="0" applyFont="1" applyAlignment="1" applyProtection="1">
      <alignment horizontal="center" vertical="center"/>
    </xf>
    <xf numFmtId="38" fontId="47" fillId="0" borderId="0" xfId="7" applyFont="1" applyBorder="1" applyAlignment="1" applyProtection="1">
      <alignment horizontal="right" vertical="center"/>
    </xf>
    <xf numFmtId="38" fontId="47" fillId="0" borderId="0" xfId="7" applyFont="1" applyAlignment="1" applyProtection="1">
      <alignment horizontal="right" vertical="center"/>
    </xf>
    <xf numFmtId="40" fontId="47" fillId="0" borderId="0" xfId="7" applyNumberFormat="1" applyFont="1" applyAlignment="1" applyProtection="1">
      <alignment horizontal="right" vertical="center"/>
    </xf>
    <xf numFmtId="0" fontId="4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0" fillId="0" borderId="0" xfId="0" applyFont="1" applyBorder="1"/>
    <xf numFmtId="0" fontId="0" fillId="0" borderId="4" xfId="0" applyFont="1" applyBorder="1"/>
    <xf numFmtId="58" fontId="21" fillId="0" borderId="65" xfId="0" quotePrefix="1" applyNumberFormat="1" applyFont="1" applyBorder="1" applyAlignment="1" applyProtection="1">
      <alignment horizontal="center"/>
    </xf>
    <xf numFmtId="58" fontId="21" fillId="0" borderId="53" xfId="0" quotePrefix="1" applyNumberFormat="1" applyFont="1" applyBorder="1" applyAlignment="1" applyProtection="1">
      <alignment horizontal="center"/>
    </xf>
    <xf numFmtId="58" fontId="21" fillId="0" borderId="66" xfId="0" quotePrefix="1" applyNumberFormat="1" applyFont="1" applyBorder="1" applyAlignment="1" applyProtection="1">
      <alignment horizontal="center"/>
    </xf>
    <xf numFmtId="58" fontId="21" fillId="0" borderId="0" xfId="0" quotePrefix="1" applyNumberFormat="1" applyFont="1" applyBorder="1" applyAlignment="1" applyProtection="1">
      <alignment horizontal="center"/>
    </xf>
    <xf numFmtId="0" fontId="7" fillId="0" borderId="52" xfId="0" applyFont="1" applyBorder="1" applyAlignment="1" applyProtection="1">
      <alignment horizontal="center" vertical="center"/>
    </xf>
    <xf numFmtId="0" fontId="7" fillId="0" borderId="53"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 xfId="0" applyFont="1" applyBorder="1" applyAlignment="1" applyProtection="1">
      <alignment horizontal="center" vertical="center"/>
    </xf>
    <xf numFmtId="58" fontId="0" fillId="0" borderId="38" xfId="0" quotePrefix="1" applyNumberFormat="1" applyFont="1" applyBorder="1" applyAlignment="1" applyProtection="1">
      <alignment horizontal="center"/>
    </xf>
    <xf numFmtId="58" fontId="0" fillId="0" borderId="0" xfId="0" quotePrefix="1" applyNumberFormat="1" applyFont="1" applyBorder="1" applyAlignment="1" applyProtection="1">
      <alignment horizontal="center"/>
    </xf>
    <xf numFmtId="0" fontId="7" fillId="0" borderId="47" xfId="0" applyFont="1" applyBorder="1" applyAlignment="1" applyProtection="1">
      <alignment horizontal="center" vertical="center"/>
    </xf>
    <xf numFmtId="0" fontId="7" fillId="0" borderId="6" xfId="0" applyFont="1" applyBorder="1" applyAlignment="1" applyProtection="1">
      <alignment vertical="center"/>
    </xf>
    <xf numFmtId="58" fontId="21" fillId="0" borderId="66" xfId="0" quotePrefix="1" applyNumberFormat="1" applyFont="1" applyBorder="1" applyAlignment="1" applyProtection="1">
      <alignment horizontal="right"/>
    </xf>
    <xf numFmtId="58" fontId="21" fillId="0" borderId="0" xfId="0" quotePrefix="1" applyNumberFormat="1" applyFont="1" applyBorder="1" applyAlignment="1" applyProtection="1">
      <alignment horizontal="right"/>
    </xf>
    <xf numFmtId="0" fontId="11" fillId="0" borderId="71" xfId="0" applyFont="1" applyBorder="1" applyAlignment="1" applyProtection="1">
      <alignment horizontal="left"/>
    </xf>
    <xf numFmtId="0" fontId="11" fillId="0" borderId="0" xfId="0" applyFont="1" applyBorder="1" applyAlignment="1" applyProtection="1">
      <alignment horizontal="left"/>
    </xf>
    <xf numFmtId="0" fontId="7" fillId="0" borderId="67" xfId="0" applyFont="1" applyBorder="1" applyAlignment="1" applyProtection="1">
      <alignment horizontal="center" vertical="center"/>
    </xf>
    <xf numFmtId="0" fontId="7" fillId="0" borderId="68" xfId="0" applyFont="1" applyBorder="1" applyAlignment="1" applyProtection="1">
      <alignment horizontal="center" vertical="center"/>
    </xf>
    <xf numFmtId="0" fontId="7" fillId="0" borderId="69" xfId="0" applyFont="1" applyBorder="1" applyAlignment="1" applyProtection="1">
      <alignment horizontal="center" vertical="center" wrapText="1"/>
    </xf>
    <xf numFmtId="0" fontId="7" fillId="0" borderId="70" xfId="0" applyFont="1" applyBorder="1" applyAlignment="1" applyProtection="1">
      <alignment horizontal="center" vertical="center"/>
    </xf>
    <xf numFmtId="0" fontId="7" fillId="0" borderId="13" xfId="0" applyFont="1" applyBorder="1" applyAlignment="1">
      <alignment horizontal="center" vertical="center"/>
    </xf>
    <xf numFmtId="0" fontId="7" fillId="0" borderId="13" xfId="0" applyFont="1" applyBorder="1" applyAlignment="1">
      <alignment horizontal="center" vertical="center" textRotation="255"/>
    </xf>
    <xf numFmtId="0" fontId="11" fillId="0" borderId="0" xfId="0" applyFont="1" applyAlignment="1" applyProtection="1"/>
    <xf numFmtId="0" fontId="17" fillId="0" borderId="0" xfId="0" applyFont="1" applyBorder="1" applyAlignment="1" applyProtection="1">
      <alignment horizontal="left" vertical="center"/>
    </xf>
    <xf numFmtId="0" fontId="17" fillId="0" borderId="4" xfId="0" applyFont="1" applyBorder="1" applyAlignment="1" applyProtection="1">
      <alignment horizontal="left" vertical="center"/>
    </xf>
    <xf numFmtId="0" fontId="7" fillId="0" borderId="63" xfId="0" applyFont="1" applyBorder="1" applyAlignment="1">
      <alignment horizontal="center" vertical="center"/>
    </xf>
    <xf numFmtId="0" fontId="7" fillId="0" borderId="2" xfId="0" applyFont="1" applyBorder="1" applyAlignment="1">
      <alignment horizontal="center" vertical="center"/>
    </xf>
    <xf numFmtId="0" fontId="11" fillId="0" borderId="0" xfId="0" applyFont="1" applyAlignment="1" applyProtection="1">
      <alignment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7" fillId="0" borderId="76" xfId="0" applyFont="1" applyBorder="1" applyAlignment="1" applyProtection="1">
      <alignment horizontal="center" vertical="center"/>
    </xf>
    <xf numFmtId="0" fontId="7" fillId="0" borderId="71" xfId="0" applyFont="1" applyBorder="1" applyAlignment="1" applyProtection="1">
      <alignment horizontal="center" vertical="center"/>
    </xf>
    <xf numFmtId="0" fontId="7" fillId="0" borderId="77" xfId="0" applyFont="1" applyBorder="1" applyAlignment="1" applyProtection="1">
      <alignment horizontal="center" vertical="center"/>
    </xf>
    <xf numFmtId="0" fontId="7" fillId="0" borderId="78" xfId="0" applyFont="1" applyBorder="1" applyAlignment="1" applyProtection="1">
      <alignment horizontal="center" vertical="center"/>
    </xf>
    <xf numFmtId="58" fontId="17" fillId="0" borderId="0" xfId="0" quotePrefix="1" applyNumberFormat="1" applyFont="1" applyAlignment="1" applyProtection="1">
      <alignment horizontal="left" vertical="center"/>
    </xf>
    <xf numFmtId="0" fontId="22" fillId="0" borderId="0" xfId="0" applyFont="1" applyAlignment="1" applyProtection="1">
      <alignment horizontal="center" vertical="center"/>
    </xf>
    <xf numFmtId="0" fontId="10" fillId="0" borderId="0" xfId="0" applyFont="1" applyAlignment="1" applyProtection="1">
      <alignment horizontal="center" vertical="center" shrinkToFit="1"/>
    </xf>
    <xf numFmtId="0" fontId="0" fillId="0" borderId="0" xfId="0" applyFont="1" applyAlignment="1">
      <alignment horizontal="center" vertical="center" shrinkToFit="1"/>
    </xf>
    <xf numFmtId="0" fontId="25" fillId="0" borderId="0" xfId="0" applyFont="1" applyAlignment="1">
      <alignment horizontal="center"/>
    </xf>
    <xf numFmtId="0" fontId="7" fillId="0" borderId="46" xfId="0" applyFont="1" applyBorder="1" applyAlignment="1" applyProtection="1">
      <alignment horizontal="center" vertical="center"/>
    </xf>
    <xf numFmtId="0" fontId="7" fillId="0" borderId="72" xfId="0" applyFont="1" applyBorder="1" applyAlignment="1" applyProtection="1">
      <alignment horizontal="center" vertical="center"/>
    </xf>
    <xf numFmtId="0" fontId="7" fillId="0" borderId="73" xfId="0" applyFont="1" applyBorder="1" applyAlignment="1" applyProtection="1">
      <alignment horizontal="center" vertical="center"/>
    </xf>
    <xf numFmtId="0" fontId="7" fillId="0" borderId="74" xfId="0" applyFont="1" applyBorder="1" applyAlignment="1" applyProtection="1">
      <alignment horizontal="center" vertical="center" wrapText="1"/>
    </xf>
    <xf numFmtId="0" fontId="7" fillId="0" borderId="75" xfId="0" applyFont="1" applyBorder="1" applyAlignment="1" applyProtection="1">
      <alignment horizontal="center" vertical="center"/>
    </xf>
    <xf numFmtId="0" fontId="41" fillId="0" borderId="0" xfId="0" applyFont="1" applyBorder="1" applyAlignment="1" applyProtection="1">
      <alignment shrinkToFit="1"/>
    </xf>
    <xf numFmtId="0" fontId="41" fillId="0" borderId="0" xfId="0" applyFont="1" applyBorder="1" applyAlignment="1">
      <alignment shrinkToFit="1"/>
    </xf>
    <xf numFmtId="0" fontId="20" fillId="0" borderId="79" xfId="0" applyFont="1" applyBorder="1" applyAlignment="1" applyProtection="1">
      <alignment horizontal="center" vertical="center" wrapText="1"/>
    </xf>
    <xf numFmtId="0" fontId="20" fillId="0" borderId="80" xfId="0" applyFont="1" applyBorder="1" applyAlignment="1" applyProtection="1">
      <alignment horizontal="center" vertical="center" wrapText="1"/>
    </xf>
    <xf numFmtId="0" fontId="20" fillId="0" borderId="69" xfId="0" applyFont="1" applyBorder="1" applyAlignment="1" applyProtection="1">
      <alignment horizontal="center" vertical="center" wrapText="1"/>
    </xf>
    <xf numFmtId="0" fontId="20" fillId="0" borderId="70" xfId="0" applyFont="1" applyBorder="1" applyAlignment="1" applyProtection="1">
      <alignment horizontal="center" vertical="center" wrapText="1"/>
    </xf>
    <xf numFmtId="0" fontId="12" fillId="0" borderId="64" xfId="0" applyFont="1" applyBorder="1" applyAlignment="1" applyProtection="1">
      <alignment horizontal="center" vertical="center"/>
    </xf>
    <xf numFmtId="0" fontId="12" fillId="0" borderId="58" xfId="0" applyFont="1" applyBorder="1" applyAlignment="1" applyProtection="1">
      <alignment horizontal="center" vertical="center"/>
    </xf>
    <xf numFmtId="0" fontId="10" fillId="0" borderId="81" xfId="0" applyFont="1" applyBorder="1" applyAlignment="1" applyProtection="1">
      <alignment horizontal="center" vertical="center"/>
    </xf>
    <xf numFmtId="0" fontId="10" fillId="0" borderId="82" xfId="0" applyFont="1" applyBorder="1" applyAlignment="1" applyProtection="1">
      <alignment vertical="center"/>
    </xf>
    <xf numFmtId="0" fontId="12" fillId="0" borderId="67" xfId="0" applyFont="1" applyBorder="1" applyAlignment="1" applyProtection="1">
      <alignment horizontal="center" vertical="center"/>
    </xf>
    <xf numFmtId="0" fontId="12" fillId="0" borderId="68" xfId="0" applyFont="1" applyBorder="1" applyAlignment="1" applyProtection="1">
      <alignment horizontal="center" vertical="center"/>
    </xf>
    <xf numFmtId="0" fontId="12" fillId="0" borderId="5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83" xfId="0" applyFont="1" applyBorder="1" applyAlignment="1" applyProtection="1">
      <alignment horizontal="center" vertical="center"/>
    </xf>
    <xf numFmtId="0" fontId="10" fillId="0" borderId="30" xfId="0" applyFont="1" applyBorder="1" applyAlignment="1" applyProtection="1">
      <alignment horizontal="center" vertical="center"/>
    </xf>
    <xf numFmtId="0" fontId="10" fillId="0" borderId="6" xfId="0" applyFont="1" applyBorder="1" applyAlignment="1" applyProtection="1">
      <alignment horizontal="center" vertical="center"/>
    </xf>
    <xf numFmtId="0" fontId="12" fillId="0" borderId="57" xfId="0" applyFont="1" applyBorder="1" applyAlignment="1" applyProtection="1">
      <alignment horizontal="center" vertical="center"/>
    </xf>
    <xf numFmtId="0" fontId="10" fillId="0" borderId="52" xfId="0" applyFont="1" applyBorder="1" applyAlignment="1" applyProtection="1">
      <alignment horizontal="center" vertical="center" wrapText="1"/>
    </xf>
    <xf numFmtId="0" fontId="10" fillId="0" borderId="38"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84" xfId="0" applyFont="1" applyBorder="1" applyAlignment="1" applyProtection="1">
      <alignment horizontal="center" vertical="center"/>
    </xf>
    <xf numFmtId="0" fontId="10" fillId="0" borderId="67" xfId="0" applyFont="1" applyBorder="1" applyAlignment="1" applyProtection="1">
      <alignment horizontal="center" vertical="center"/>
    </xf>
    <xf numFmtId="0" fontId="10" fillId="0" borderId="68" xfId="0" applyFont="1" applyBorder="1" applyAlignment="1" applyProtection="1">
      <alignment horizontal="center" vertical="center"/>
    </xf>
    <xf numFmtId="0" fontId="10" fillId="0" borderId="85" xfId="0" applyFont="1" applyBorder="1" applyAlignment="1" applyProtection="1">
      <alignment horizontal="center" vertical="center"/>
    </xf>
    <xf numFmtId="0" fontId="12" fillId="0" borderId="86" xfId="0" applyFont="1" applyBorder="1" applyAlignment="1" applyProtection="1">
      <alignment horizontal="center" vertical="center"/>
    </xf>
    <xf numFmtId="0" fontId="12" fillId="0" borderId="87" xfId="0" applyFont="1" applyBorder="1" applyAlignment="1" applyProtection="1">
      <alignment horizontal="center" vertical="center"/>
    </xf>
    <xf numFmtId="0" fontId="12" fillId="0" borderId="88" xfId="0" applyFont="1" applyBorder="1" applyAlignment="1" applyProtection="1">
      <alignment horizontal="center" vertical="center"/>
    </xf>
    <xf numFmtId="0" fontId="10" fillId="0" borderId="31" xfId="0" applyFont="1" applyBorder="1" applyAlignment="1" applyProtection="1">
      <alignment horizontal="center" vertical="center" wrapText="1"/>
    </xf>
    <xf numFmtId="0" fontId="10" fillId="0" borderId="70" xfId="0" applyFont="1" applyBorder="1" applyAlignment="1" applyProtection="1">
      <alignment horizontal="center" vertical="center" wrapText="1"/>
    </xf>
    <xf numFmtId="0" fontId="10" fillId="0" borderId="89" xfId="0" applyFont="1" applyBorder="1" applyAlignment="1" applyProtection="1">
      <alignment horizontal="center" vertical="center"/>
    </xf>
    <xf numFmtId="0" fontId="10" fillId="0" borderId="30" xfId="0" applyFont="1" applyBorder="1" applyAlignment="1" applyProtection="1">
      <alignment horizontal="center" vertical="center" wrapText="1"/>
    </xf>
    <xf numFmtId="0" fontId="10" fillId="0" borderId="48"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32" xfId="0" applyFont="1" applyBorder="1" applyAlignment="1" applyProtection="1">
      <alignment horizontal="center" vertical="center" wrapText="1"/>
    </xf>
    <xf numFmtId="0" fontId="10" fillId="0" borderId="80" xfId="0" applyFont="1" applyBorder="1" applyAlignment="1" applyProtection="1">
      <alignment horizontal="center" vertical="center" wrapText="1"/>
    </xf>
    <xf numFmtId="0" fontId="41" fillId="0" borderId="0" xfId="0" applyFont="1" applyAlignment="1" applyProtection="1">
      <alignment vertical="center"/>
    </xf>
    <xf numFmtId="0" fontId="7" fillId="0" borderId="81" xfId="0" applyFont="1" applyBorder="1" applyAlignment="1" applyProtection="1">
      <alignment horizontal="center" vertical="center"/>
    </xf>
    <xf numFmtId="0" fontId="7" fillId="0" borderId="82" xfId="0" applyFont="1" applyBorder="1" applyAlignment="1" applyProtection="1">
      <alignment vertical="center"/>
    </xf>
    <xf numFmtId="0" fontId="7" fillId="0" borderId="84" xfId="0" applyFont="1" applyBorder="1" applyAlignment="1" applyProtection="1">
      <alignment horizontal="center" vertical="center"/>
    </xf>
    <xf numFmtId="37" fontId="10" fillId="2" borderId="54" xfId="8" applyFont="1" applyFill="1" applyBorder="1" applyAlignment="1" applyProtection="1">
      <alignment horizontal="center" vertical="center"/>
    </xf>
    <xf numFmtId="0" fontId="10" fillId="2" borderId="5" xfId="0" applyFont="1" applyFill="1" applyBorder="1" applyAlignment="1">
      <alignment vertical="center"/>
    </xf>
    <xf numFmtId="37" fontId="10" fillId="2" borderId="64" xfId="8" applyFont="1" applyFill="1" applyBorder="1" applyAlignment="1" applyProtection="1">
      <alignment horizontal="center" vertical="center"/>
    </xf>
    <xf numFmtId="37" fontId="10" fillId="2" borderId="58" xfId="8" applyFont="1" applyFill="1" applyBorder="1" applyAlignment="1" applyProtection="1">
      <alignment horizontal="center" vertical="center"/>
    </xf>
  </cellXfs>
  <cellStyles count="9">
    <cellStyle name="Calc Currency (0)" xfId="1"/>
    <cellStyle name="Header1" xfId="2"/>
    <cellStyle name="Header2" xfId="3"/>
    <cellStyle name="Normal_#18-Internet" xfId="4"/>
    <cellStyle name="パーセント" xfId="5" builtinId="5"/>
    <cellStyle name="桁区切り" xfId="6" builtinId="6"/>
    <cellStyle name="桁区切り 2" xfId="7"/>
    <cellStyle name="標準" xfId="0" builtinId="0"/>
    <cellStyle name="標準_月報１"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3" name="Text Box 20"/>
        <xdr:cNvSpPr txBox="1">
          <a:spLocks noChangeArrowheads="1"/>
        </xdr:cNvSpPr>
      </xdr:nvSpPr>
      <xdr:spPr bwMode="auto">
        <a:xfrm>
          <a:off x="133349" y="323850"/>
          <a:ext cx="3486151"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海老名市の </a:t>
          </a:r>
        </a:p>
        <a:p>
          <a:pPr algn="l" rtl="0">
            <a:lnSpc>
              <a:spcPts val="2200"/>
            </a:lnSpc>
            <a:defRPr sz="1000"/>
          </a:pPr>
          <a:r>
            <a:rPr lang="ja-JP" altLang="en-US" sz="2200" b="0" i="1" u="none" strike="noStrike" baseline="0">
              <a:solidFill>
                <a:srgbClr val="000000"/>
              </a:solidFill>
              <a:latin typeface="ＨＧｺﾞｼｯｸE-PRO"/>
            </a:rPr>
            <a:t>　 　　     世帯数と人口</a:t>
          </a:r>
          <a:endParaRPr lang="ja-JP" altLang="en-US"/>
        </a:p>
      </xdr:txBody>
    </xdr:sp>
    <xdr:clientData/>
  </xdr:twoCellAnchor>
  <xdr:twoCellAnchor>
    <xdr:from>
      <xdr:col>6</xdr:col>
      <xdr:colOff>257175</xdr:colOff>
      <xdr:row>7</xdr:row>
      <xdr:rowOff>133350</xdr:rowOff>
    </xdr:from>
    <xdr:to>
      <xdr:col>8</xdr:col>
      <xdr:colOff>209550</xdr:colOff>
      <xdr:row>8</xdr:row>
      <xdr:rowOff>228600</xdr:rowOff>
    </xdr:to>
    <xdr:grpSp>
      <xdr:nvGrpSpPr>
        <xdr:cNvPr id="206595" name="グループ化 4"/>
        <xdr:cNvGrpSpPr>
          <a:grpSpLocks/>
        </xdr:cNvGrpSpPr>
      </xdr:nvGrpSpPr>
      <xdr:grpSpPr bwMode="auto">
        <a:xfrm>
          <a:off x="4565938" y="1740478"/>
          <a:ext cx="1587212" cy="289213"/>
          <a:chOff x="2790826" y="1466850"/>
          <a:chExt cx="1609724" cy="276225"/>
        </a:xfrm>
      </xdr:grpSpPr>
      <xdr:sp macro="" textlink="">
        <xdr:nvSpPr>
          <xdr:cNvPr id="2" name="Text Box 24"/>
          <xdr:cNvSpPr txBox="1">
            <a:spLocks noChangeArrowheads="1"/>
          </xdr:cNvSpPr>
        </xdr:nvSpPr>
        <xdr:spPr bwMode="auto">
          <a:xfrm>
            <a:off x="2790826" y="1466850"/>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4" name="Text Box 25"/>
          <xdr:cNvSpPr txBox="1">
            <a:spLocks noChangeArrowheads="1"/>
          </xdr:cNvSpPr>
        </xdr:nvSpPr>
        <xdr:spPr bwMode="auto">
          <a:xfrm>
            <a:off x="3409951" y="1531303"/>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twoCellAnchor editAs="oneCell">
    <xdr:from>
      <xdr:col>7</xdr:col>
      <xdr:colOff>114300</xdr:colOff>
      <xdr:row>0</xdr:row>
      <xdr:rowOff>38100</xdr:rowOff>
    </xdr:from>
    <xdr:to>
      <xdr:col>8</xdr:col>
      <xdr:colOff>647700</xdr:colOff>
      <xdr:row>0</xdr:row>
      <xdr:rowOff>285750</xdr:rowOff>
    </xdr:to>
    <xdr:pic>
      <xdr:nvPicPr>
        <xdr:cNvPr id="206596" name="図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38100"/>
          <a:ext cx="11906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754062</xdr:colOff>
      <xdr:row>1</xdr:row>
      <xdr:rowOff>55562</xdr:rowOff>
    </xdr:from>
    <xdr:to>
      <xdr:col>8</xdr:col>
      <xdr:colOff>504825</xdr:colOff>
      <xdr:row>7</xdr:row>
      <xdr:rowOff>171450</xdr:rowOff>
    </xdr:to>
    <xdr:pic>
      <xdr:nvPicPr>
        <xdr:cNvPr id="10"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7625" y="381000"/>
          <a:ext cx="14097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70</xdr:row>
      <xdr:rowOff>0</xdr:rowOff>
    </xdr:from>
    <xdr:to>
      <xdr:col>12</xdr:col>
      <xdr:colOff>0</xdr:colOff>
      <xdr:row>70</xdr:row>
      <xdr:rowOff>0</xdr:rowOff>
    </xdr:to>
    <xdr:sp macro="" textlink="">
      <xdr:nvSpPr>
        <xdr:cNvPr id="2" name="Text Box 1"/>
        <xdr:cNvSpPr txBox="1">
          <a:spLocks noChangeArrowheads="1"/>
        </xdr:cNvSpPr>
      </xdr:nvSpPr>
      <xdr:spPr bwMode="auto">
        <a:xfrm>
          <a:off x="5391150" y="133731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12</xdr:col>
      <xdr:colOff>0</xdr:colOff>
      <xdr:row>70</xdr:row>
      <xdr:rowOff>0</xdr:rowOff>
    </xdr:from>
    <xdr:to>
      <xdr:col>12</xdr:col>
      <xdr:colOff>0</xdr:colOff>
      <xdr:row>70</xdr:row>
      <xdr:rowOff>0</xdr:rowOff>
    </xdr:to>
    <xdr:sp macro="" textlink="">
      <xdr:nvSpPr>
        <xdr:cNvPr id="3" name="Text Box 2"/>
        <xdr:cNvSpPr txBox="1">
          <a:spLocks noChangeArrowheads="1"/>
        </xdr:cNvSpPr>
      </xdr:nvSpPr>
      <xdr:spPr bwMode="auto">
        <a:xfrm>
          <a:off x="5391150" y="133731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12</xdr:col>
      <xdr:colOff>0</xdr:colOff>
      <xdr:row>70</xdr:row>
      <xdr:rowOff>0</xdr:rowOff>
    </xdr:from>
    <xdr:to>
      <xdr:col>12</xdr:col>
      <xdr:colOff>0</xdr:colOff>
      <xdr:row>70</xdr:row>
      <xdr:rowOff>0</xdr:rowOff>
    </xdr:to>
    <xdr:sp macro="" textlink="">
      <xdr:nvSpPr>
        <xdr:cNvPr id="4" name="Text Box 3"/>
        <xdr:cNvSpPr txBox="1">
          <a:spLocks noChangeArrowheads="1"/>
        </xdr:cNvSpPr>
      </xdr:nvSpPr>
      <xdr:spPr bwMode="auto">
        <a:xfrm>
          <a:off x="5391150" y="133731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12</xdr:col>
      <xdr:colOff>0</xdr:colOff>
      <xdr:row>70</xdr:row>
      <xdr:rowOff>0</xdr:rowOff>
    </xdr:from>
    <xdr:to>
      <xdr:col>12</xdr:col>
      <xdr:colOff>0</xdr:colOff>
      <xdr:row>70</xdr:row>
      <xdr:rowOff>0</xdr:rowOff>
    </xdr:to>
    <xdr:sp macro="" textlink="">
      <xdr:nvSpPr>
        <xdr:cNvPr id="5" name="Text Box 4"/>
        <xdr:cNvSpPr txBox="1">
          <a:spLocks noChangeArrowheads="1"/>
        </xdr:cNvSpPr>
      </xdr:nvSpPr>
      <xdr:spPr bwMode="auto">
        <a:xfrm>
          <a:off x="5391150" y="133731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6"/>
  <sheetViews>
    <sheetView showGridLines="0" tabSelected="1" view="pageBreakPreview" zoomScale="120" zoomScaleNormal="100" zoomScaleSheetLayoutView="120" workbookViewId="0"/>
  </sheetViews>
  <sheetFormatPr defaultColWidth="9" defaultRowHeight="13.1"/>
  <cols>
    <col min="1" max="1" width="8.6640625" style="140" customWidth="1"/>
    <col min="2" max="2" width="4.77734375" style="140" customWidth="1"/>
    <col min="3" max="3" width="4.6640625" style="140" customWidth="1"/>
    <col min="4" max="7" width="13.109375" style="140" customWidth="1"/>
    <col min="8" max="9" width="8.6640625" style="140" customWidth="1"/>
    <col min="10" max="16384" width="9" style="140"/>
  </cols>
  <sheetData>
    <row r="1" spans="1:10" ht="26.2">
      <c r="A1" s="3"/>
      <c r="B1" s="3"/>
      <c r="C1" s="3"/>
      <c r="D1" s="4"/>
      <c r="E1" s="4"/>
      <c r="F1" s="4"/>
      <c r="G1" s="4"/>
      <c r="H1" s="4"/>
      <c r="I1" s="4"/>
    </row>
    <row r="2" spans="1:10" ht="26.2">
      <c r="A2" s="4"/>
      <c r="B2" s="4"/>
      <c r="C2" s="4"/>
      <c r="D2" s="3"/>
      <c r="E2" s="4"/>
      <c r="F2" s="4"/>
      <c r="H2" s="5"/>
    </row>
    <row r="3" spans="1:10" ht="13.1" customHeight="1">
      <c r="A3" s="4"/>
      <c r="B3" s="4"/>
      <c r="C3" s="4"/>
      <c r="D3" s="4"/>
      <c r="E3" s="4"/>
      <c r="F3" s="4"/>
      <c r="G3" s="4"/>
      <c r="H3" s="306"/>
      <c r="I3" s="307"/>
    </row>
    <row r="4" spans="1:10" ht="15.05" customHeight="1">
      <c r="A4" s="4"/>
      <c r="B4" s="4"/>
      <c r="C4" s="4"/>
      <c r="D4" s="4"/>
      <c r="E4" s="4"/>
      <c r="F4" s="4"/>
      <c r="G4" s="4"/>
      <c r="H4" s="4"/>
      <c r="I4" s="4"/>
    </row>
    <row r="5" spans="1:10" ht="15.05" customHeight="1">
      <c r="G5" s="86"/>
      <c r="H5" s="48"/>
    </row>
    <row r="6" spans="1:10" ht="15.05" customHeight="1">
      <c r="A6" s="304" t="s">
        <v>326</v>
      </c>
      <c r="B6" s="304"/>
      <c r="C6" s="304"/>
      <c r="D6" s="304"/>
      <c r="E6" s="305" t="s">
        <v>327</v>
      </c>
      <c r="G6" s="308"/>
      <c r="H6" s="308"/>
      <c r="I6" s="308"/>
    </row>
    <row r="7" spans="1:10" ht="15.05" customHeight="1">
      <c r="A7" s="304"/>
      <c r="B7" s="304"/>
      <c r="C7" s="304"/>
      <c r="D7" s="304"/>
      <c r="E7" s="305"/>
      <c r="G7" s="87" t="s">
        <v>104</v>
      </c>
      <c r="H7" s="87"/>
      <c r="I7" s="87"/>
    </row>
    <row r="8" spans="1:10" ht="15.05" customHeight="1">
      <c r="A8" s="193" t="s">
        <v>295</v>
      </c>
      <c r="B8" s="14"/>
      <c r="G8" s="45"/>
      <c r="H8" s="33"/>
      <c r="I8" s="45" t="s">
        <v>28</v>
      </c>
    </row>
    <row r="9" spans="1:10" ht="22.6" customHeight="1" thickBot="1">
      <c r="A9" s="35"/>
      <c r="B9" s="35"/>
      <c r="C9" s="35"/>
      <c r="D9" s="46"/>
      <c r="E9" s="34"/>
      <c r="F9" s="34"/>
      <c r="G9" s="47"/>
      <c r="H9" s="33"/>
      <c r="I9" s="45"/>
    </row>
    <row r="10" spans="1:10" ht="15.05" customHeight="1" thickTop="1">
      <c r="A10" s="300" t="s">
        <v>4</v>
      </c>
      <c r="B10" s="301"/>
      <c r="C10" s="302"/>
      <c r="D10" s="309" t="s">
        <v>5</v>
      </c>
      <c r="E10" s="310" t="s">
        <v>6</v>
      </c>
      <c r="F10" s="310"/>
      <c r="G10" s="311"/>
      <c r="H10" s="103" t="s">
        <v>117</v>
      </c>
      <c r="I10" s="312" t="s">
        <v>118</v>
      </c>
      <c r="J10" s="245"/>
    </row>
    <row r="11" spans="1:10" ht="15.05" customHeight="1">
      <c r="A11" s="303"/>
      <c r="B11" s="276"/>
      <c r="C11" s="277"/>
      <c r="D11" s="281"/>
      <c r="E11" s="241" t="s">
        <v>7</v>
      </c>
      <c r="F11" s="37" t="s">
        <v>1</v>
      </c>
      <c r="G11" s="37" t="s">
        <v>2</v>
      </c>
      <c r="H11" s="104" t="s">
        <v>73</v>
      </c>
      <c r="I11" s="313"/>
      <c r="J11" s="245"/>
    </row>
    <row r="12" spans="1:10" ht="15.05" customHeight="1">
      <c r="A12" s="268" t="s">
        <v>329</v>
      </c>
      <c r="B12" s="269"/>
      <c r="C12" s="269"/>
      <c r="D12" s="36" t="s">
        <v>3</v>
      </c>
      <c r="E12" s="36" t="s">
        <v>0</v>
      </c>
      <c r="F12" s="36" t="s">
        <v>0</v>
      </c>
      <c r="G12" s="36" t="s">
        <v>0</v>
      </c>
      <c r="H12" s="36" t="s">
        <v>0</v>
      </c>
      <c r="I12" s="49" t="s">
        <v>119</v>
      </c>
    </row>
    <row r="13" spans="1:10" ht="22.6" customHeight="1">
      <c r="A13" s="270"/>
      <c r="B13" s="271"/>
      <c r="C13" s="271"/>
      <c r="D13" s="246">
        <v>59310</v>
      </c>
      <c r="E13" s="246">
        <v>137303</v>
      </c>
      <c r="F13" s="246">
        <v>68990</v>
      </c>
      <c r="G13" s="246">
        <v>68313</v>
      </c>
      <c r="H13" s="247">
        <v>2.3199999999999998</v>
      </c>
      <c r="I13" s="248">
        <v>5164</v>
      </c>
    </row>
    <row r="14" spans="1:10" ht="22.6" customHeight="1" thickBot="1">
      <c r="A14" s="282" t="s">
        <v>224</v>
      </c>
      <c r="B14" s="283"/>
      <c r="C14" s="283"/>
      <c r="D14" s="249" t="s">
        <v>325</v>
      </c>
      <c r="E14" s="249" t="s">
        <v>336</v>
      </c>
      <c r="F14" s="249" t="s">
        <v>337</v>
      </c>
      <c r="G14" s="249" t="s">
        <v>335</v>
      </c>
      <c r="H14" s="220"/>
      <c r="I14" s="221"/>
    </row>
    <row r="15" spans="1:10" ht="6.75" hidden="1" customHeight="1" thickBot="1">
      <c r="A15" s="50"/>
      <c r="B15" s="51"/>
      <c r="C15" s="51"/>
      <c r="D15" s="51"/>
      <c r="E15" s="51"/>
      <c r="F15" s="51"/>
      <c r="G15" s="51"/>
      <c r="H15" s="52"/>
      <c r="I15" s="53"/>
    </row>
    <row r="16" spans="1:10" ht="15.05" customHeight="1" thickTop="1">
      <c r="A16" s="284" t="s">
        <v>339</v>
      </c>
      <c r="B16" s="284"/>
      <c r="C16" s="284"/>
      <c r="D16" s="284"/>
      <c r="E16" s="284"/>
      <c r="F16" s="284"/>
      <c r="G16" s="284"/>
      <c r="H16" s="284"/>
      <c r="I16" s="284"/>
    </row>
    <row r="17" spans="1:9" ht="15.05" customHeight="1">
      <c r="A17" s="285" t="s">
        <v>340</v>
      </c>
      <c r="B17" s="285"/>
      <c r="C17" s="285"/>
      <c r="D17" s="285"/>
      <c r="E17" s="285"/>
      <c r="F17" s="285"/>
      <c r="G17" s="285"/>
      <c r="H17" s="285"/>
      <c r="I17" s="285"/>
    </row>
    <row r="18" spans="1:9" ht="15.05" customHeight="1">
      <c r="A18" s="113"/>
      <c r="B18" s="113"/>
      <c r="C18" s="113"/>
      <c r="D18" s="113"/>
      <c r="E18" s="113"/>
      <c r="F18" s="113"/>
      <c r="G18" s="113"/>
      <c r="H18" s="113"/>
      <c r="I18" s="113"/>
    </row>
    <row r="19" spans="1:9" ht="22.6" customHeight="1">
      <c r="A19" s="35" t="s">
        <v>223</v>
      </c>
      <c r="B19" s="35"/>
      <c r="C19" s="35"/>
      <c r="D19" s="4"/>
      <c r="E19" s="4"/>
      <c r="F19" s="4"/>
      <c r="G19" s="4"/>
      <c r="H19" s="4"/>
      <c r="I19" s="4"/>
    </row>
    <row r="20" spans="1:9" ht="15.05" customHeight="1">
      <c r="A20" s="272" t="s">
        <v>4</v>
      </c>
      <c r="B20" s="273"/>
      <c r="C20" s="274"/>
      <c r="D20" s="280" t="s">
        <v>5</v>
      </c>
      <c r="E20" s="286" t="s">
        <v>6</v>
      </c>
      <c r="F20" s="286"/>
      <c r="G20" s="287"/>
      <c r="H20" s="105" t="s">
        <v>117</v>
      </c>
      <c r="I20" s="288" t="s">
        <v>118</v>
      </c>
    </row>
    <row r="21" spans="1:9" ht="15.05" customHeight="1">
      <c r="A21" s="275"/>
      <c r="B21" s="276"/>
      <c r="C21" s="277"/>
      <c r="D21" s="281"/>
      <c r="E21" s="241" t="s">
        <v>7</v>
      </c>
      <c r="F21" s="37" t="s">
        <v>1</v>
      </c>
      <c r="G21" s="37" t="s">
        <v>2</v>
      </c>
      <c r="H21" s="104" t="s">
        <v>73</v>
      </c>
      <c r="I21" s="289"/>
    </row>
    <row r="22" spans="1:9" ht="15.05" customHeight="1">
      <c r="A22" s="250"/>
      <c r="B22" s="126"/>
      <c r="C22" s="126"/>
      <c r="D22" s="127" t="s">
        <v>3</v>
      </c>
      <c r="E22" s="127" t="s">
        <v>0</v>
      </c>
      <c r="F22" s="127" t="s">
        <v>0</v>
      </c>
      <c r="G22" s="127" t="s">
        <v>0</v>
      </c>
      <c r="H22" s="127" t="s">
        <v>0</v>
      </c>
      <c r="I22" s="128" t="s">
        <v>119</v>
      </c>
    </row>
    <row r="23" spans="1:9" ht="20.3" customHeight="1">
      <c r="A23" s="278" t="s">
        <v>328</v>
      </c>
      <c r="B23" s="279"/>
      <c r="C23" s="279"/>
      <c r="D23" s="129">
        <v>59286</v>
      </c>
      <c r="E23" s="129">
        <v>137307</v>
      </c>
      <c r="F23" s="129">
        <v>68997</v>
      </c>
      <c r="G23" s="129">
        <v>68310</v>
      </c>
      <c r="H23" s="130">
        <v>2.3199999999999998</v>
      </c>
      <c r="I23" s="131">
        <v>5164</v>
      </c>
    </row>
    <row r="24" spans="1:9" ht="22.6" customHeight="1">
      <c r="A24" s="278" t="s">
        <v>330</v>
      </c>
      <c r="B24" s="279"/>
      <c r="C24" s="279"/>
      <c r="D24" s="129">
        <v>58339</v>
      </c>
      <c r="E24" s="188">
        <v>136516</v>
      </c>
      <c r="F24" s="188">
        <v>68631</v>
      </c>
      <c r="G24" s="188">
        <v>67885</v>
      </c>
      <c r="H24" s="130">
        <v>2.34</v>
      </c>
      <c r="I24" s="189">
        <v>5134</v>
      </c>
    </row>
    <row r="25" spans="1:9" ht="7.2" customHeight="1">
      <c r="A25" s="6"/>
      <c r="B25" s="122"/>
      <c r="C25" s="122"/>
      <c r="D25" s="7"/>
      <c r="E25" s="7"/>
      <c r="F25" s="7"/>
      <c r="G25" s="7"/>
      <c r="H25" s="8"/>
      <c r="I25" s="9"/>
    </row>
    <row r="26" spans="1:9" ht="15.05" customHeight="1">
      <c r="I26" s="4"/>
    </row>
    <row r="27" spans="1:9" ht="15.05" customHeight="1">
      <c r="A27" s="293" t="s">
        <v>331</v>
      </c>
      <c r="B27" s="293"/>
      <c r="C27" s="293"/>
      <c r="D27" s="293"/>
      <c r="E27" s="299"/>
      <c r="F27" s="299"/>
      <c r="G27" s="299"/>
      <c r="H27" s="121"/>
      <c r="I27" s="298"/>
    </row>
    <row r="28" spans="1:9" ht="15.05" customHeight="1">
      <c r="A28" s="294"/>
      <c r="B28" s="294"/>
      <c r="C28" s="294"/>
      <c r="D28" s="294"/>
      <c r="E28" s="244"/>
      <c r="F28" s="244"/>
      <c r="G28" s="132" t="s">
        <v>222</v>
      </c>
      <c r="H28" s="121"/>
      <c r="I28" s="298"/>
    </row>
    <row r="29" spans="1:9" ht="22.6" customHeight="1">
      <c r="A29" s="295" t="s">
        <v>206</v>
      </c>
      <c r="B29" s="296"/>
      <c r="C29" s="296"/>
      <c r="D29" s="296"/>
      <c r="E29" s="242" t="s">
        <v>207</v>
      </c>
      <c r="F29" s="242" t="s">
        <v>208</v>
      </c>
      <c r="G29" s="242" t="s">
        <v>209</v>
      </c>
      <c r="H29" s="123"/>
      <c r="I29" s="123"/>
    </row>
    <row r="30" spans="1:9" ht="22.6" customHeight="1">
      <c r="A30" s="291" t="s">
        <v>221</v>
      </c>
      <c r="B30" s="290" t="s">
        <v>210</v>
      </c>
      <c r="C30" s="290"/>
      <c r="D30" s="290"/>
      <c r="E30" s="222">
        <f>SUM(F30:G30)</f>
        <v>96</v>
      </c>
      <c r="F30" s="222">
        <v>44</v>
      </c>
      <c r="G30" s="222">
        <v>52</v>
      </c>
      <c r="H30" s="124"/>
      <c r="I30" s="124"/>
    </row>
    <row r="31" spans="1:9" ht="22.6" customHeight="1">
      <c r="A31" s="291"/>
      <c r="B31" s="290" t="s">
        <v>211</v>
      </c>
      <c r="C31" s="290"/>
      <c r="D31" s="290"/>
      <c r="E31" s="222">
        <f t="shared" ref="E31" si="0">SUM(F31:G31)</f>
        <v>85</v>
      </c>
      <c r="F31" s="222">
        <v>49</v>
      </c>
      <c r="G31" s="222">
        <v>36</v>
      </c>
      <c r="H31" s="124"/>
      <c r="I31" s="124"/>
    </row>
    <row r="32" spans="1:9" ht="22.6" customHeight="1">
      <c r="A32" s="291"/>
      <c r="B32" s="290" t="s">
        <v>286</v>
      </c>
      <c r="C32" s="290"/>
      <c r="D32" s="290"/>
      <c r="E32" s="223">
        <f>+E30-E31</f>
        <v>11</v>
      </c>
      <c r="F32" s="223">
        <f>+F30-F31</f>
        <v>-5</v>
      </c>
      <c r="G32" s="223">
        <f>+G30-G31</f>
        <v>16</v>
      </c>
      <c r="H32" s="125"/>
      <c r="I32" s="125"/>
    </row>
    <row r="33" spans="1:9" ht="22.6" customHeight="1">
      <c r="A33" s="291" t="s">
        <v>205</v>
      </c>
      <c r="B33" s="291" t="s">
        <v>212</v>
      </c>
      <c r="C33" s="291" t="s">
        <v>216</v>
      </c>
      <c r="D33" s="242" t="s">
        <v>214</v>
      </c>
      <c r="E33" s="222">
        <f t="shared" ref="E33:E42" si="1">SUM(F33:G33)</f>
        <v>182</v>
      </c>
      <c r="F33" s="222">
        <v>109</v>
      </c>
      <c r="G33" s="222">
        <v>73</v>
      </c>
      <c r="H33" s="124"/>
      <c r="I33" s="124"/>
    </row>
    <row r="34" spans="1:9" ht="22.6" customHeight="1">
      <c r="A34" s="291"/>
      <c r="B34" s="291"/>
      <c r="C34" s="291"/>
      <c r="D34" s="242" t="s">
        <v>215</v>
      </c>
      <c r="E34" s="222">
        <f t="shared" si="1"/>
        <v>286</v>
      </c>
      <c r="F34" s="222">
        <v>149</v>
      </c>
      <c r="G34" s="222">
        <v>137</v>
      </c>
      <c r="H34" s="124"/>
      <c r="I34" s="124"/>
    </row>
    <row r="35" spans="1:9" ht="22.6" customHeight="1">
      <c r="A35" s="291"/>
      <c r="B35" s="291"/>
      <c r="C35" s="290" t="s">
        <v>217</v>
      </c>
      <c r="D35" s="290"/>
      <c r="E35" s="222">
        <f t="shared" si="1"/>
        <v>3</v>
      </c>
      <c r="F35" s="222">
        <v>0</v>
      </c>
      <c r="G35" s="222">
        <v>3</v>
      </c>
      <c r="H35" s="124"/>
      <c r="I35" s="124"/>
    </row>
    <row r="36" spans="1:9" ht="22.6" customHeight="1">
      <c r="A36" s="291"/>
      <c r="B36" s="291"/>
      <c r="C36" s="290" t="s">
        <v>207</v>
      </c>
      <c r="D36" s="290"/>
      <c r="E36" s="224">
        <f t="shared" si="1"/>
        <v>471</v>
      </c>
      <c r="F36" s="222">
        <f>SUM(F33:F35)</f>
        <v>258</v>
      </c>
      <c r="G36" s="222">
        <f>SUM(G33:G35)</f>
        <v>213</v>
      </c>
      <c r="H36" s="124"/>
      <c r="I36" s="124"/>
    </row>
    <row r="37" spans="1:9" ht="22.6" customHeight="1">
      <c r="A37" s="291"/>
      <c r="B37" s="291" t="s">
        <v>213</v>
      </c>
      <c r="C37" s="291" t="s">
        <v>218</v>
      </c>
      <c r="D37" s="242" t="s">
        <v>219</v>
      </c>
      <c r="E37" s="222">
        <f t="shared" si="1"/>
        <v>203</v>
      </c>
      <c r="F37" s="222">
        <v>114</v>
      </c>
      <c r="G37" s="222">
        <v>89</v>
      </c>
      <c r="H37" s="124"/>
      <c r="I37" s="124"/>
    </row>
    <row r="38" spans="1:9" ht="22.6" customHeight="1">
      <c r="A38" s="291"/>
      <c r="B38" s="291"/>
      <c r="C38" s="291"/>
      <c r="D38" s="242" t="s">
        <v>220</v>
      </c>
      <c r="E38" s="222">
        <f t="shared" si="1"/>
        <v>270</v>
      </c>
      <c r="F38" s="222">
        <v>138</v>
      </c>
      <c r="G38" s="222">
        <v>132</v>
      </c>
      <c r="H38" s="124"/>
      <c r="I38" s="124"/>
    </row>
    <row r="39" spans="1:9" ht="22.6" customHeight="1">
      <c r="A39" s="291"/>
      <c r="B39" s="291"/>
      <c r="C39" s="290" t="s">
        <v>217</v>
      </c>
      <c r="D39" s="290"/>
      <c r="E39" s="222">
        <f t="shared" si="1"/>
        <v>13</v>
      </c>
      <c r="F39" s="222">
        <v>8</v>
      </c>
      <c r="G39" s="222">
        <v>5</v>
      </c>
      <c r="H39" s="124"/>
      <c r="I39" s="124"/>
    </row>
    <row r="40" spans="1:9" ht="22.6" customHeight="1">
      <c r="A40" s="291"/>
      <c r="B40" s="291"/>
      <c r="C40" s="290" t="s">
        <v>207</v>
      </c>
      <c r="D40" s="290"/>
      <c r="E40" s="222">
        <f t="shared" si="1"/>
        <v>486</v>
      </c>
      <c r="F40" s="222">
        <f>SUM(F37:F39)</f>
        <v>260</v>
      </c>
      <c r="G40" s="222">
        <f>SUM(G37:G39)</f>
        <v>226</v>
      </c>
      <c r="H40" s="124"/>
      <c r="I40" s="124"/>
    </row>
    <row r="41" spans="1:9" ht="22.6" customHeight="1">
      <c r="A41" s="291"/>
      <c r="B41" s="290" t="s">
        <v>287</v>
      </c>
      <c r="C41" s="290"/>
      <c r="D41" s="290"/>
      <c r="E41" s="222">
        <f t="shared" si="1"/>
        <v>-15</v>
      </c>
      <c r="F41" s="222">
        <f>+F36-F40</f>
        <v>-2</v>
      </c>
      <c r="G41" s="222">
        <f>+G36-G40</f>
        <v>-13</v>
      </c>
      <c r="H41" s="124"/>
      <c r="I41" s="124"/>
    </row>
    <row r="42" spans="1:9" ht="22.6" customHeight="1">
      <c r="A42" s="290" t="s">
        <v>288</v>
      </c>
      <c r="B42" s="290"/>
      <c r="C42" s="290"/>
      <c r="D42" s="290"/>
      <c r="E42" s="223">
        <f t="shared" si="1"/>
        <v>-4</v>
      </c>
      <c r="F42" s="223">
        <f>+F32+F41</f>
        <v>-7</v>
      </c>
      <c r="G42" s="222">
        <f>+G32+G41</f>
        <v>3</v>
      </c>
      <c r="H42" s="125"/>
      <c r="I42" s="124"/>
    </row>
    <row r="43" spans="1:9" ht="15.05" customHeight="1">
      <c r="A43" s="251"/>
      <c r="B43" s="251"/>
      <c r="C43" s="251"/>
      <c r="D43" s="10"/>
      <c r="E43" s="10"/>
      <c r="F43" s="10"/>
      <c r="G43" s="10"/>
      <c r="H43" s="11"/>
      <c r="I43" s="10"/>
    </row>
    <row r="44" spans="1:9" s="252" customFormat="1" ht="15.05" customHeight="1">
      <c r="A44" s="292" t="s">
        <v>128</v>
      </c>
      <c r="B44" s="292"/>
      <c r="C44" s="292"/>
      <c r="D44" s="292"/>
      <c r="E44" s="292"/>
      <c r="F44" s="292"/>
      <c r="G44" s="292"/>
      <c r="H44" s="292"/>
      <c r="I44" s="292"/>
    </row>
    <row r="45" spans="1:9" s="252" customFormat="1" ht="29.95" customHeight="1">
      <c r="A45" s="297" t="s">
        <v>225</v>
      </c>
      <c r="B45" s="297"/>
      <c r="C45" s="297"/>
      <c r="D45" s="297"/>
      <c r="E45" s="297"/>
      <c r="F45" s="297"/>
      <c r="G45" s="297"/>
      <c r="H45" s="297"/>
      <c r="I45" s="297"/>
    </row>
    <row r="46" spans="1:9" ht="15.05" customHeight="1">
      <c r="A46" s="292" t="s">
        <v>292</v>
      </c>
      <c r="B46" s="292"/>
      <c r="C46" s="292"/>
      <c r="D46" s="292"/>
      <c r="E46" s="292"/>
      <c r="F46" s="292"/>
      <c r="G46" s="292"/>
      <c r="H46" s="292"/>
      <c r="I46" s="292"/>
    </row>
  </sheetData>
  <mergeCells count="40">
    <mergeCell ref="A10:C11"/>
    <mergeCell ref="A6:D7"/>
    <mergeCell ref="E6:E7"/>
    <mergeCell ref="H3:I3"/>
    <mergeCell ref="G6:I6"/>
    <mergeCell ref="D10:D11"/>
    <mergeCell ref="E10:G10"/>
    <mergeCell ref="I10:I11"/>
    <mergeCell ref="A44:I44"/>
    <mergeCell ref="A46:I46"/>
    <mergeCell ref="A27:D28"/>
    <mergeCell ref="B33:B36"/>
    <mergeCell ref="B37:B40"/>
    <mergeCell ref="C33:C34"/>
    <mergeCell ref="A29:D29"/>
    <mergeCell ref="A42:D42"/>
    <mergeCell ref="C36:D36"/>
    <mergeCell ref="A45:I45"/>
    <mergeCell ref="I27:I28"/>
    <mergeCell ref="E27:G27"/>
    <mergeCell ref="A30:A32"/>
    <mergeCell ref="A33:A41"/>
    <mergeCell ref="C39:D39"/>
    <mergeCell ref="C40:D40"/>
    <mergeCell ref="B41:D41"/>
    <mergeCell ref="C37:C38"/>
    <mergeCell ref="B30:D30"/>
    <mergeCell ref="B31:D31"/>
    <mergeCell ref="B32:D32"/>
    <mergeCell ref="C35:D35"/>
    <mergeCell ref="A12:C13"/>
    <mergeCell ref="A20:C21"/>
    <mergeCell ref="A23:C23"/>
    <mergeCell ref="A24:C24"/>
    <mergeCell ref="D20:D21"/>
    <mergeCell ref="A14:C14"/>
    <mergeCell ref="A16:I16"/>
    <mergeCell ref="A17:I17"/>
    <mergeCell ref="E20:G20"/>
    <mergeCell ref="I20:I21"/>
  </mergeCells>
  <phoneticPr fontId="14"/>
  <printOptions horizontalCentered="1"/>
  <pageMargins left="0.78740157480314965" right="0" top="0.39370078740157483" bottom="0" header="0.51181102362204722" footer="0.19685039370078741"/>
  <pageSetup paperSize="9" orientation="portrait" r:id="rId1"/>
  <headerFooter alignWithMargins="0">
    <oddFooter xml:space="preserve">&amp;C&amp;10- １ -&amp;11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1111111121113">
    <tabColor indexed="14"/>
  </sheetPr>
  <dimension ref="A1:AB65"/>
  <sheetViews>
    <sheetView showGridLines="0" view="pageBreakPreview" zoomScale="120" zoomScaleNormal="100" zoomScaleSheetLayoutView="120" workbookViewId="0"/>
  </sheetViews>
  <sheetFormatPr defaultColWidth="9" defaultRowHeight="16.399999999999999" customHeight="1"/>
  <cols>
    <col min="1" max="1" width="13.6640625" style="26" customWidth="1"/>
    <col min="2" max="2" width="6.33203125" style="26" customWidth="1"/>
    <col min="3" max="3" width="7.21875" style="26" customWidth="1"/>
    <col min="4" max="5" width="6.109375" style="26" customWidth="1"/>
    <col min="6" max="6" width="5.44140625" style="26" customWidth="1"/>
    <col min="7" max="7" width="13.6640625" style="26" customWidth="1"/>
    <col min="8" max="8" width="6.33203125" style="26" customWidth="1"/>
    <col min="9" max="9" width="7.21875" style="26" customWidth="1"/>
    <col min="10" max="11" width="6.109375" style="26" customWidth="1"/>
    <col min="12" max="12" width="5.44140625" style="26" customWidth="1"/>
    <col min="13" max="13" width="9" style="28"/>
    <col min="14" max="14" width="5.6640625" style="26" customWidth="1"/>
    <col min="15" max="15" width="6.6640625" style="26" customWidth="1"/>
    <col min="16" max="18" width="5.6640625" style="26" customWidth="1"/>
    <col min="19" max="19" width="4.44140625" style="26" customWidth="1"/>
    <col min="20" max="20" width="9" style="26"/>
    <col min="21" max="21" width="6.21875" style="26" customWidth="1"/>
    <col min="22" max="22" width="6.21875" style="254" customWidth="1"/>
    <col min="23" max="28" width="6.21875" style="26" customWidth="1"/>
    <col min="29" max="16384" width="9" style="26"/>
  </cols>
  <sheetData>
    <row r="1" spans="1:28" s="15" customFormat="1" ht="18.850000000000001" customHeight="1">
      <c r="A1" s="194" t="s">
        <v>120</v>
      </c>
      <c r="D1" s="195" t="s">
        <v>332</v>
      </c>
      <c r="E1" s="195"/>
      <c r="H1" s="196"/>
      <c r="I1" s="196"/>
      <c r="J1" s="196"/>
      <c r="K1" s="196"/>
      <c r="L1" s="197"/>
      <c r="M1" s="253"/>
      <c r="O1" s="197"/>
      <c r="P1" s="197"/>
      <c r="Q1" s="197"/>
      <c r="R1" s="197"/>
      <c r="S1" s="197"/>
      <c r="Y1" s="233"/>
      <c r="Z1" s="233"/>
      <c r="AA1" s="233"/>
      <c r="AB1" s="233"/>
    </row>
    <row r="2" spans="1:28" ht="18" customHeight="1">
      <c r="A2" s="320" t="s">
        <v>8</v>
      </c>
      <c r="B2" s="322" t="s">
        <v>29</v>
      </c>
      <c r="C2" s="325" t="s">
        <v>26</v>
      </c>
      <c r="D2" s="328"/>
      <c r="E2" s="328"/>
      <c r="F2" s="316" t="s">
        <v>70</v>
      </c>
      <c r="G2" s="326" t="s">
        <v>8</v>
      </c>
      <c r="H2" s="322" t="s">
        <v>29</v>
      </c>
      <c r="I2" s="324" t="s">
        <v>27</v>
      </c>
      <c r="J2" s="324"/>
      <c r="K2" s="325"/>
      <c r="L2" s="318" t="s">
        <v>70</v>
      </c>
      <c r="M2" s="27"/>
      <c r="Y2" s="233"/>
      <c r="Z2" s="233"/>
      <c r="AA2" s="233"/>
      <c r="AB2" s="233"/>
    </row>
    <row r="3" spans="1:28" ht="18" customHeight="1">
      <c r="A3" s="321"/>
      <c r="B3" s="323"/>
      <c r="C3" s="30" t="s">
        <v>9</v>
      </c>
      <c r="D3" s="29" t="s">
        <v>1</v>
      </c>
      <c r="E3" s="29" t="s">
        <v>2</v>
      </c>
      <c r="F3" s="317"/>
      <c r="G3" s="327"/>
      <c r="H3" s="323"/>
      <c r="I3" s="39" t="s">
        <v>9</v>
      </c>
      <c r="J3" s="29" t="s">
        <v>1</v>
      </c>
      <c r="K3" s="30" t="s">
        <v>2</v>
      </c>
      <c r="L3" s="319"/>
      <c r="M3" s="27"/>
      <c r="Y3" s="233"/>
      <c r="Z3" s="233"/>
      <c r="AA3" s="233"/>
      <c r="AB3" s="233"/>
    </row>
    <row r="4" spans="1:28" ht="14.25" customHeight="1">
      <c r="A4" s="42" t="s">
        <v>10</v>
      </c>
      <c r="B4" s="54">
        <v>59310</v>
      </c>
      <c r="C4" s="55">
        <v>137303</v>
      </c>
      <c r="D4" s="55">
        <v>68990</v>
      </c>
      <c r="E4" s="55">
        <v>68313</v>
      </c>
      <c r="F4" s="56">
        <v>2.3199999999999998</v>
      </c>
      <c r="G4" s="82" t="s">
        <v>318</v>
      </c>
      <c r="H4" s="38">
        <v>92</v>
      </c>
      <c r="I4" s="31">
        <v>203</v>
      </c>
      <c r="J4" s="31">
        <v>99</v>
      </c>
      <c r="K4" s="31">
        <v>104</v>
      </c>
      <c r="L4" s="61">
        <v>2.21</v>
      </c>
      <c r="M4" s="118"/>
      <c r="N4" s="118"/>
      <c r="O4" s="118"/>
      <c r="P4" s="118"/>
      <c r="Y4" s="233"/>
      <c r="Z4" s="233"/>
      <c r="AA4" s="233"/>
      <c r="AB4" s="233"/>
    </row>
    <row r="5" spans="1:28" ht="14.25" customHeight="1">
      <c r="A5" s="41" t="s">
        <v>71</v>
      </c>
      <c r="B5" s="40">
        <v>5</v>
      </c>
      <c r="C5" s="32">
        <v>23</v>
      </c>
      <c r="D5" s="32">
        <v>10</v>
      </c>
      <c r="E5" s="32">
        <v>13</v>
      </c>
      <c r="F5" s="57">
        <v>4.5999999999999996</v>
      </c>
      <c r="G5" s="97" t="s">
        <v>319</v>
      </c>
      <c r="H5" s="38">
        <v>346</v>
      </c>
      <c r="I5" s="31">
        <v>943</v>
      </c>
      <c r="J5" s="31">
        <v>467</v>
      </c>
      <c r="K5" s="31">
        <v>476</v>
      </c>
      <c r="L5" s="61">
        <v>2.73</v>
      </c>
      <c r="M5" s="27"/>
      <c r="N5" s="27"/>
      <c r="Y5" s="233"/>
      <c r="Z5" s="233"/>
      <c r="AA5" s="233"/>
      <c r="AB5" s="233"/>
    </row>
    <row r="6" spans="1:28" ht="14.25" customHeight="1">
      <c r="A6" s="41" t="s">
        <v>30</v>
      </c>
      <c r="B6" s="38">
        <v>680</v>
      </c>
      <c r="C6" s="31">
        <v>1622</v>
      </c>
      <c r="D6" s="31">
        <v>750</v>
      </c>
      <c r="E6" s="31">
        <v>872</v>
      </c>
      <c r="F6" s="58">
        <v>2.39</v>
      </c>
      <c r="G6" s="62" t="s">
        <v>320</v>
      </c>
      <c r="H6" s="38">
        <v>403</v>
      </c>
      <c r="I6" s="31">
        <v>1072</v>
      </c>
      <c r="J6" s="31">
        <v>549</v>
      </c>
      <c r="K6" s="31">
        <v>523</v>
      </c>
      <c r="L6" s="61">
        <v>2.66</v>
      </c>
      <c r="M6" s="27"/>
      <c r="Y6" s="233"/>
      <c r="Z6" s="233"/>
      <c r="AA6" s="233"/>
      <c r="AB6" s="233"/>
    </row>
    <row r="7" spans="1:28" ht="14.25" customHeight="1">
      <c r="A7" s="41" t="s">
        <v>31</v>
      </c>
      <c r="B7" s="38">
        <v>458</v>
      </c>
      <c r="C7" s="31">
        <v>1072</v>
      </c>
      <c r="D7" s="31">
        <v>492</v>
      </c>
      <c r="E7" s="31">
        <v>580</v>
      </c>
      <c r="F7" s="58">
        <v>2.34</v>
      </c>
      <c r="G7" s="62" t="s">
        <v>321</v>
      </c>
      <c r="H7" s="38">
        <v>18</v>
      </c>
      <c r="I7" s="31">
        <v>18</v>
      </c>
      <c r="J7" s="31">
        <v>3</v>
      </c>
      <c r="K7" s="31">
        <v>15</v>
      </c>
      <c r="L7" s="61">
        <v>1</v>
      </c>
      <c r="M7" s="27"/>
      <c r="Y7" s="233"/>
      <c r="Z7" s="233"/>
      <c r="AA7" s="233"/>
      <c r="AB7" s="233"/>
    </row>
    <row r="8" spans="1:28" ht="14.25" customHeight="1">
      <c r="A8" s="41" t="s">
        <v>32</v>
      </c>
      <c r="B8" s="38">
        <v>418</v>
      </c>
      <c r="C8" s="31">
        <v>989</v>
      </c>
      <c r="D8" s="31">
        <v>482</v>
      </c>
      <c r="E8" s="31">
        <v>507</v>
      </c>
      <c r="F8" s="58">
        <v>2.37</v>
      </c>
      <c r="G8" s="62" t="s">
        <v>322</v>
      </c>
      <c r="H8" s="38">
        <v>163</v>
      </c>
      <c r="I8" s="31">
        <v>333</v>
      </c>
      <c r="J8" s="31">
        <v>171</v>
      </c>
      <c r="K8" s="31">
        <v>162</v>
      </c>
      <c r="L8" s="61">
        <v>2.04</v>
      </c>
      <c r="M8" s="27"/>
      <c r="Y8" s="233"/>
      <c r="Z8" s="233"/>
      <c r="AA8" s="233"/>
      <c r="AB8" s="233"/>
    </row>
    <row r="9" spans="1:28" ht="14.25" customHeight="1">
      <c r="A9" s="41" t="s">
        <v>33</v>
      </c>
      <c r="B9" s="38">
        <v>369</v>
      </c>
      <c r="C9" s="31">
        <v>853</v>
      </c>
      <c r="D9" s="31">
        <v>407</v>
      </c>
      <c r="E9" s="31">
        <v>446</v>
      </c>
      <c r="F9" s="58">
        <v>2.31</v>
      </c>
      <c r="G9" s="62" t="s">
        <v>323</v>
      </c>
      <c r="H9" s="38">
        <v>711</v>
      </c>
      <c r="I9" s="31">
        <v>1570</v>
      </c>
      <c r="J9" s="31">
        <v>824</v>
      </c>
      <c r="K9" s="31">
        <v>746</v>
      </c>
      <c r="L9" s="61">
        <v>2.21</v>
      </c>
      <c r="M9" s="27"/>
      <c r="N9" s="111"/>
      <c r="Y9" s="233"/>
      <c r="Z9" s="233"/>
      <c r="AA9" s="233"/>
      <c r="AB9" s="233"/>
    </row>
    <row r="10" spans="1:28" ht="14.25" customHeight="1">
      <c r="A10" s="41" t="s">
        <v>34</v>
      </c>
      <c r="B10" s="38">
        <v>475</v>
      </c>
      <c r="C10" s="31">
        <v>1084</v>
      </c>
      <c r="D10" s="31">
        <v>521</v>
      </c>
      <c r="E10" s="31">
        <v>563</v>
      </c>
      <c r="F10" s="58">
        <v>2.2799999999999998</v>
      </c>
      <c r="G10" s="62" t="s">
        <v>84</v>
      </c>
      <c r="H10" s="38">
        <v>256</v>
      </c>
      <c r="I10" s="31">
        <v>733</v>
      </c>
      <c r="J10" s="31">
        <v>344</v>
      </c>
      <c r="K10" s="31">
        <v>389</v>
      </c>
      <c r="L10" s="61">
        <v>2.86</v>
      </c>
      <c r="M10" s="27"/>
      <c r="N10" s="111"/>
      <c r="O10" s="112"/>
      <c r="Y10" s="233"/>
      <c r="Z10" s="233"/>
      <c r="AA10" s="233"/>
      <c r="AB10" s="233"/>
    </row>
    <row r="11" spans="1:28" ht="14.25" customHeight="1">
      <c r="A11" s="41" t="s">
        <v>35</v>
      </c>
      <c r="B11" s="38">
        <v>24</v>
      </c>
      <c r="C11" s="31">
        <v>68</v>
      </c>
      <c r="D11" s="31">
        <v>33</v>
      </c>
      <c r="E11" s="31">
        <v>35</v>
      </c>
      <c r="F11" s="58">
        <v>2.83</v>
      </c>
      <c r="G11" s="62" t="s">
        <v>85</v>
      </c>
      <c r="H11" s="38">
        <v>393</v>
      </c>
      <c r="I11" s="31">
        <v>1040</v>
      </c>
      <c r="J11" s="31">
        <v>520</v>
      </c>
      <c r="K11" s="31">
        <v>520</v>
      </c>
      <c r="L11" s="61">
        <v>2.65</v>
      </c>
      <c r="M11" s="27"/>
      <c r="N11" s="111"/>
      <c r="O11" s="97"/>
      <c r="Y11" s="233"/>
      <c r="Z11" s="233"/>
      <c r="AA11" s="233"/>
      <c r="AB11" s="233"/>
    </row>
    <row r="12" spans="1:28" ht="14.25" customHeight="1">
      <c r="A12" s="41" t="s">
        <v>11</v>
      </c>
      <c r="B12" s="38">
        <v>766</v>
      </c>
      <c r="C12" s="31">
        <v>1744</v>
      </c>
      <c r="D12" s="31">
        <v>875</v>
      </c>
      <c r="E12" s="31">
        <v>869</v>
      </c>
      <c r="F12" s="58">
        <v>2.2799999999999998</v>
      </c>
      <c r="G12" s="62" t="s">
        <v>86</v>
      </c>
      <c r="H12" s="38">
        <v>527</v>
      </c>
      <c r="I12" s="31">
        <v>1315</v>
      </c>
      <c r="J12" s="31">
        <v>673</v>
      </c>
      <c r="K12" s="31">
        <v>642</v>
      </c>
      <c r="L12" s="61">
        <v>2.5</v>
      </c>
      <c r="M12" s="27"/>
      <c r="N12" s="255"/>
      <c r="O12" s="256"/>
      <c r="P12" s="257"/>
      <c r="Q12" s="257"/>
      <c r="R12" s="257"/>
      <c r="S12" s="258"/>
      <c r="T12" s="259"/>
      <c r="Y12" s="233"/>
      <c r="Z12" s="233"/>
      <c r="AA12" s="233"/>
      <c r="AB12" s="233"/>
    </row>
    <row r="13" spans="1:28" s="27" customFormat="1" ht="14.25" customHeight="1">
      <c r="A13" s="41" t="s">
        <v>12</v>
      </c>
      <c r="B13" s="38">
        <v>1150</v>
      </c>
      <c r="C13" s="31">
        <v>2273</v>
      </c>
      <c r="D13" s="31">
        <v>1185</v>
      </c>
      <c r="E13" s="31">
        <v>1088</v>
      </c>
      <c r="F13" s="58">
        <v>1.98</v>
      </c>
      <c r="G13" s="62" t="s">
        <v>103</v>
      </c>
      <c r="H13" s="38">
        <v>126</v>
      </c>
      <c r="I13" s="31">
        <v>313</v>
      </c>
      <c r="J13" s="31">
        <v>148</v>
      </c>
      <c r="K13" s="31">
        <v>165</v>
      </c>
      <c r="L13" s="61">
        <v>2.48</v>
      </c>
      <c r="O13" s="97"/>
      <c r="Y13" s="233"/>
      <c r="Z13" s="233"/>
      <c r="AA13" s="233"/>
      <c r="AB13" s="233"/>
    </row>
    <row r="14" spans="1:28" ht="14.25" customHeight="1">
      <c r="A14" s="41" t="s">
        <v>13</v>
      </c>
      <c r="B14" s="38">
        <v>1350</v>
      </c>
      <c r="C14" s="31">
        <v>2919</v>
      </c>
      <c r="D14" s="31">
        <v>1498</v>
      </c>
      <c r="E14" s="31">
        <v>1421</v>
      </c>
      <c r="F14" s="58">
        <v>2.16</v>
      </c>
      <c r="G14" s="62" t="s">
        <v>102</v>
      </c>
      <c r="H14" s="38">
        <v>789</v>
      </c>
      <c r="I14" s="31">
        <v>2158</v>
      </c>
      <c r="J14" s="31">
        <v>1097</v>
      </c>
      <c r="K14" s="31">
        <v>1061</v>
      </c>
      <c r="L14" s="61">
        <v>2.74</v>
      </c>
      <c r="M14" s="27"/>
      <c r="O14" s="97"/>
      <c r="Y14" s="233"/>
      <c r="Z14" s="233"/>
      <c r="AA14" s="233"/>
      <c r="AB14" s="233"/>
    </row>
    <row r="15" spans="1:28" ht="14.25" customHeight="1">
      <c r="A15" s="41" t="s">
        <v>14</v>
      </c>
      <c r="B15" s="38">
        <v>677</v>
      </c>
      <c r="C15" s="31">
        <v>1724</v>
      </c>
      <c r="D15" s="31">
        <v>956</v>
      </c>
      <c r="E15" s="31">
        <v>768</v>
      </c>
      <c r="F15" s="58">
        <v>2.5499999999999998</v>
      </c>
      <c r="G15" s="62" t="s">
        <v>21</v>
      </c>
      <c r="H15" s="38">
        <v>68</v>
      </c>
      <c r="I15" s="31">
        <v>193</v>
      </c>
      <c r="J15" s="31">
        <v>97</v>
      </c>
      <c r="K15" s="31">
        <v>96</v>
      </c>
      <c r="L15" s="61">
        <v>2.84</v>
      </c>
      <c r="M15" s="27"/>
      <c r="O15" s="97"/>
      <c r="Y15" s="233"/>
      <c r="Z15" s="233"/>
      <c r="AA15" s="233"/>
      <c r="AB15" s="233"/>
    </row>
    <row r="16" spans="1:28" ht="14.25" customHeight="1">
      <c r="A16" s="41" t="s">
        <v>15</v>
      </c>
      <c r="B16" s="38">
        <v>205</v>
      </c>
      <c r="C16" s="31">
        <v>541</v>
      </c>
      <c r="D16" s="31">
        <v>275</v>
      </c>
      <c r="E16" s="31">
        <v>266</v>
      </c>
      <c r="F16" s="58">
        <v>2.64</v>
      </c>
      <c r="G16" s="62" t="s">
        <v>16</v>
      </c>
      <c r="H16" s="38">
        <v>719</v>
      </c>
      <c r="I16" s="31">
        <v>1687</v>
      </c>
      <c r="J16" s="31">
        <v>847</v>
      </c>
      <c r="K16" s="31">
        <v>840</v>
      </c>
      <c r="L16" s="61">
        <v>2.35</v>
      </c>
      <c r="M16" s="27"/>
      <c r="O16" s="97"/>
      <c r="Y16" s="233"/>
      <c r="Z16" s="233"/>
      <c r="AA16" s="233"/>
      <c r="AB16" s="233"/>
    </row>
    <row r="17" spans="1:28" ht="14.25" customHeight="1">
      <c r="A17" s="41" t="s">
        <v>36</v>
      </c>
      <c r="B17" s="38">
        <v>870</v>
      </c>
      <c r="C17" s="31">
        <v>1757</v>
      </c>
      <c r="D17" s="31">
        <v>824</v>
      </c>
      <c r="E17" s="31">
        <v>933</v>
      </c>
      <c r="F17" s="58">
        <v>2.02</v>
      </c>
      <c r="G17" s="62" t="s">
        <v>17</v>
      </c>
      <c r="H17" s="38">
        <v>471</v>
      </c>
      <c r="I17" s="31">
        <v>1168</v>
      </c>
      <c r="J17" s="31">
        <v>610</v>
      </c>
      <c r="K17" s="31">
        <v>558</v>
      </c>
      <c r="L17" s="61">
        <v>2.48</v>
      </c>
      <c r="M17" s="27"/>
      <c r="N17" s="260"/>
      <c r="O17" s="261"/>
      <c r="P17" s="262"/>
      <c r="Q17" s="262"/>
      <c r="R17" s="262"/>
      <c r="S17" s="263"/>
      <c r="Y17" s="233"/>
      <c r="Z17" s="233"/>
      <c r="AA17" s="233"/>
      <c r="AB17" s="233"/>
    </row>
    <row r="18" spans="1:28" ht="14.25" customHeight="1">
      <c r="A18" s="41" t="s">
        <v>37</v>
      </c>
      <c r="B18" s="38">
        <v>26</v>
      </c>
      <c r="C18" s="31">
        <v>256</v>
      </c>
      <c r="D18" s="31">
        <v>76</v>
      </c>
      <c r="E18" s="31">
        <v>180</v>
      </c>
      <c r="F18" s="58">
        <v>9.85</v>
      </c>
      <c r="G18" s="62" t="s">
        <v>18</v>
      </c>
      <c r="H18" s="38">
        <v>564</v>
      </c>
      <c r="I18" s="31">
        <v>1233</v>
      </c>
      <c r="J18" s="31">
        <v>624</v>
      </c>
      <c r="K18" s="31">
        <v>609</v>
      </c>
      <c r="L18" s="61">
        <v>2.19</v>
      </c>
      <c r="M18" s="27"/>
      <c r="N18" s="260"/>
      <c r="O18" s="261"/>
      <c r="P18" s="261"/>
      <c r="Q18" s="261"/>
      <c r="R18" s="261"/>
      <c r="S18" s="263"/>
      <c r="Y18" s="233"/>
      <c r="Z18" s="233"/>
      <c r="AA18" s="233"/>
      <c r="AB18" s="233"/>
    </row>
    <row r="19" spans="1:28" ht="14.25" customHeight="1">
      <c r="A19" s="41" t="s">
        <v>110</v>
      </c>
      <c r="B19" s="38">
        <v>474</v>
      </c>
      <c r="C19" s="31">
        <v>810</v>
      </c>
      <c r="D19" s="31">
        <v>429</v>
      </c>
      <c r="E19" s="31">
        <v>381</v>
      </c>
      <c r="F19" s="58">
        <v>1.71</v>
      </c>
      <c r="G19" s="62" t="s">
        <v>19</v>
      </c>
      <c r="H19" s="38">
        <v>367</v>
      </c>
      <c r="I19" s="31">
        <v>923</v>
      </c>
      <c r="J19" s="31">
        <v>484</v>
      </c>
      <c r="K19" s="31">
        <v>439</v>
      </c>
      <c r="L19" s="61">
        <v>2.5099999999999998</v>
      </c>
      <c r="M19" s="27"/>
      <c r="O19" s="264"/>
      <c r="P19" s="265"/>
      <c r="Q19" s="265"/>
      <c r="R19" s="265"/>
      <c r="S19" s="265"/>
      <c r="Y19" s="233"/>
      <c r="Z19" s="233"/>
      <c r="AA19" s="233"/>
      <c r="AB19" s="233"/>
    </row>
    <row r="20" spans="1:28" ht="14.25" customHeight="1">
      <c r="A20" s="41" t="s">
        <v>111</v>
      </c>
      <c r="B20" s="38">
        <v>740</v>
      </c>
      <c r="C20" s="31">
        <v>1631</v>
      </c>
      <c r="D20" s="31">
        <v>836</v>
      </c>
      <c r="E20" s="31">
        <v>795</v>
      </c>
      <c r="F20" s="58">
        <v>2.2000000000000002</v>
      </c>
      <c r="G20" s="62" t="s">
        <v>20</v>
      </c>
      <c r="H20" s="38">
        <v>219</v>
      </c>
      <c r="I20" s="31">
        <v>500</v>
      </c>
      <c r="J20" s="31">
        <v>276</v>
      </c>
      <c r="K20" s="31">
        <v>224</v>
      </c>
      <c r="L20" s="61">
        <v>2.2799999999999998</v>
      </c>
      <c r="M20" s="27"/>
      <c r="O20" s="97"/>
      <c r="Y20" s="233"/>
      <c r="Z20" s="233"/>
      <c r="AA20" s="233"/>
      <c r="AB20" s="233"/>
    </row>
    <row r="21" spans="1:28" ht="14.25" customHeight="1">
      <c r="A21" s="41" t="s">
        <v>112</v>
      </c>
      <c r="B21" s="38">
        <v>601</v>
      </c>
      <c r="C21" s="31">
        <v>1410</v>
      </c>
      <c r="D21" s="31">
        <v>733</v>
      </c>
      <c r="E21" s="31">
        <v>677</v>
      </c>
      <c r="F21" s="58">
        <v>2.35</v>
      </c>
      <c r="G21" s="62" t="s">
        <v>101</v>
      </c>
      <c r="H21" s="38">
        <v>508</v>
      </c>
      <c r="I21" s="31">
        <v>1238</v>
      </c>
      <c r="J21" s="31">
        <v>600</v>
      </c>
      <c r="K21" s="31">
        <v>638</v>
      </c>
      <c r="L21" s="61">
        <v>2.44</v>
      </c>
      <c r="M21" s="27"/>
      <c r="O21" s="97"/>
      <c r="Y21" s="233"/>
      <c r="Z21" s="233"/>
      <c r="AA21" s="233"/>
      <c r="AB21" s="233"/>
    </row>
    <row r="22" spans="1:28" ht="14.25" customHeight="1">
      <c r="A22" s="41" t="s">
        <v>113</v>
      </c>
      <c r="B22" s="38">
        <v>715</v>
      </c>
      <c r="C22" s="31">
        <v>1819</v>
      </c>
      <c r="D22" s="31">
        <v>884</v>
      </c>
      <c r="E22" s="31">
        <v>935</v>
      </c>
      <c r="F22" s="58">
        <v>2.54</v>
      </c>
      <c r="G22" s="62" t="s">
        <v>100</v>
      </c>
      <c r="H22" s="38">
        <v>952</v>
      </c>
      <c r="I22" s="31">
        <v>1919</v>
      </c>
      <c r="J22" s="31">
        <v>929</v>
      </c>
      <c r="K22" s="31">
        <v>990</v>
      </c>
      <c r="L22" s="61">
        <v>2.02</v>
      </c>
      <c r="M22" s="213"/>
      <c r="N22" s="111"/>
      <c r="O22" s="111"/>
      <c r="P22" s="111"/>
      <c r="Q22" s="111"/>
      <c r="R22" s="111"/>
      <c r="Y22" s="233"/>
      <c r="Z22" s="233"/>
      <c r="AA22" s="233"/>
      <c r="AB22" s="233"/>
    </row>
    <row r="23" spans="1:28" ht="14.25" customHeight="1">
      <c r="A23" s="207" t="s">
        <v>300</v>
      </c>
      <c r="B23" s="38">
        <v>555</v>
      </c>
      <c r="C23" s="31">
        <v>1695</v>
      </c>
      <c r="D23" s="31">
        <v>826</v>
      </c>
      <c r="E23" s="31">
        <v>869</v>
      </c>
      <c r="F23" s="58">
        <v>3.05</v>
      </c>
      <c r="G23" s="62" t="s">
        <v>99</v>
      </c>
      <c r="H23" s="38">
        <v>517</v>
      </c>
      <c r="I23" s="31">
        <v>958</v>
      </c>
      <c r="J23" s="31">
        <v>496</v>
      </c>
      <c r="K23" s="31">
        <v>462</v>
      </c>
      <c r="L23" s="61">
        <v>1.85</v>
      </c>
      <c r="M23" s="213"/>
      <c r="N23" s="111"/>
      <c r="O23" s="111"/>
      <c r="P23" s="111"/>
      <c r="Q23" s="111"/>
      <c r="R23" s="111"/>
      <c r="S23" s="111"/>
      <c r="Y23" s="233"/>
      <c r="Z23" s="233"/>
      <c r="AA23" s="233"/>
      <c r="AB23" s="233"/>
    </row>
    <row r="24" spans="1:28" ht="14.25" customHeight="1">
      <c r="A24" s="207" t="s">
        <v>301</v>
      </c>
      <c r="B24" s="38">
        <v>18</v>
      </c>
      <c r="C24" s="31">
        <v>50</v>
      </c>
      <c r="D24" s="31">
        <v>25</v>
      </c>
      <c r="E24" s="31">
        <v>25</v>
      </c>
      <c r="F24" s="58">
        <v>2.78</v>
      </c>
      <c r="G24" s="62" t="s">
        <v>98</v>
      </c>
      <c r="H24" s="38">
        <v>1809</v>
      </c>
      <c r="I24" s="31">
        <v>3727</v>
      </c>
      <c r="J24" s="31">
        <v>1874</v>
      </c>
      <c r="K24" s="31">
        <v>1853</v>
      </c>
      <c r="L24" s="61">
        <v>2.06</v>
      </c>
      <c r="M24" s="213"/>
      <c r="N24" s="111"/>
      <c r="O24" s="111"/>
      <c r="P24" s="111"/>
      <c r="Q24" s="111"/>
      <c r="R24" s="111"/>
      <c r="Y24" s="233"/>
      <c r="Z24" s="233"/>
      <c r="AA24" s="233"/>
      <c r="AB24" s="233"/>
    </row>
    <row r="25" spans="1:28" ht="14.25" customHeight="1">
      <c r="A25" s="41" t="s">
        <v>38</v>
      </c>
      <c r="B25" s="38">
        <v>745</v>
      </c>
      <c r="C25" s="31">
        <v>1743</v>
      </c>
      <c r="D25" s="31">
        <v>861</v>
      </c>
      <c r="E25" s="31">
        <v>882</v>
      </c>
      <c r="F25" s="58">
        <v>2.34</v>
      </c>
      <c r="G25" s="62" t="s">
        <v>97</v>
      </c>
      <c r="H25" s="38">
        <v>822</v>
      </c>
      <c r="I25" s="31">
        <v>1464</v>
      </c>
      <c r="J25" s="31">
        <v>778</v>
      </c>
      <c r="K25" s="31">
        <v>686</v>
      </c>
      <c r="L25" s="61">
        <v>1.78</v>
      </c>
      <c r="M25" s="213"/>
      <c r="N25" s="111"/>
      <c r="O25" s="111"/>
      <c r="P25" s="111"/>
      <c r="Q25" s="111"/>
      <c r="R25" s="111"/>
      <c r="Y25" s="233"/>
      <c r="Z25" s="233"/>
      <c r="AA25" s="233"/>
      <c r="AB25" s="233"/>
    </row>
    <row r="26" spans="1:28" ht="14.25" customHeight="1">
      <c r="A26" s="41" t="s">
        <v>39</v>
      </c>
      <c r="B26" s="38">
        <v>0</v>
      </c>
      <c r="C26" s="31">
        <v>0</v>
      </c>
      <c r="D26" s="31">
        <v>0</v>
      </c>
      <c r="E26" s="31">
        <v>0</v>
      </c>
      <c r="F26" s="58">
        <v>0</v>
      </c>
      <c r="G26" s="62" t="s">
        <v>96</v>
      </c>
      <c r="H26" s="38">
        <v>1542</v>
      </c>
      <c r="I26" s="31">
        <v>3890</v>
      </c>
      <c r="J26" s="31">
        <v>1923</v>
      </c>
      <c r="K26" s="31">
        <v>1967</v>
      </c>
      <c r="L26" s="61">
        <v>2.52</v>
      </c>
      <c r="M26" s="216"/>
      <c r="N26" s="214"/>
      <c r="O26" s="214"/>
      <c r="P26" s="214"/>
      <c r="Q26" s="214"/>
      <c r="R26" s="215"/>
      <c r="Y26" s="233"/>
      <c r="Z26" s="233"/>
      <c r="AA26" s="233"/>
      <c r="AB26" s="233"/>
    </row>
    <row r="27" spans="1:28" ht="14.25" customHeight="1">
      <c r="A27" s="41" t="s">
        <v>40</v>
      </c>
      <c r="B27" s="38">
        <v>465</v>
      </c>
      <c r="C27" s="31">
        <v>1134</v>
      </c>
      <c r="D27" s="31">
        <v>585</v>
      </c>
      <c r="E27" s="31">
        <v>549</v>
      </c>
      <c r="F27" s="58">
        <v>2.44</v>
      </c>
      <c r="G27" s="62" t="s">
        <v>95</v>
      </c>
      <c r="H27" s="38">
        <v>950</v>
      </c>
      <c r="I27" s="31">
        <v>2102</v>
      </c>
      <c r="J27" s="31">
        <v>1071</v>
      </c>
      <c r="K27" s="31">
        <v>1031</v>
      </c>
      <c r="L27" s="61">
        <v>2.21</v>
      </c>
      <c r="M27" s="213"/>
      <c r="N27" s="214"/>
      <c r="O27" s="214"/>
      <c r="P27" s="214"/>
      <c r="Q27" s="214"/>
      <c r="R27" s="214"/>
      <c r="Y27" s="233"/>
      <c r="Z27" s="233"/>
      <c r="AA27" s="233"/>
      <c r="AB27" s="233"/>
    </row>
    <row r="28" spans="1:28" ht="14.25" customHeight="1">
      <c r="A28" s="41" t="s">
        <v>41</v>
      </c>
      <c r="B28" s="38">
        <v>28</v>
      </c>
      <c r="C28" s="31">
        <v>43</v>
      </c>
      <c r="D28" s="31">
        <v>31</v>
      </c>
      <c r="E28" s="31">
        <v>12</v>
      </c>
      <c r="F28" s="58">
        <v>1.54</v>
      </c>
      <c r="G28" s="62" t="s">
        <v>94</v>
      </c>
      <c r="H28" s="38">
        <v>587</v>
      </c>
      <c r="I28" s="31">
        <v>1595</v>
      </c>
      <c r="J28" s="31">
        <v>803</v>
      </c>
      <c r="K28" s="31">
        <v>792</v>
      </c>
      <c r="L28" s="61">
        <v>2.72</v>
      </c>
      <c r="M28" s="27"/>
      <c r="O28" s="97"/>
      <c r="Y28" s="233"/>
      <c r="Z28" s="233"/>
      <c r="AA28" s="233"/>
      <c r="AB28" s="233"/>
    </row>
    <row r="29" spans="1:28" ht="14.25" customHeight="1">
      <c r="A29" s="41" t="s">
        <v>42</v>
      </c>
      <c r="B29" s="38">
        <v>697</v>
      </c>
      <c r="C29" s="31">
        <v>1744</v>
      </c>
      <c r="D29" s="31">
        <v>902</v>
      </c>
      <c r="E29" s="31">
        <v>842</v>
      </c>
      <c r="F29" s="58">
        <v>2.5</v>
      </c>
      <c r="G29" s="62" t="s">
        <v>93</v>
      </c>
      <c r="H29" s="38">
        <v>1848</v>
      </c>
      <c r="I29" s="31">
        <v>3819</v>
      </c>
      <c r="J29" s="31">
        <v>1924</v>
      </c>
      <c r="K29" s="31">
        <v>1895</v>
      </c>
      <c r="L29" s="61">
        <v>2.0699999999999998</v>
      </c>
      <c r="M29" s="27"/>
      <c r="O29" s="97"/>
      <c r="Y29" s="233"/>
      <c r="Z29" s="233"/>
      <c r="AA29" s="233"/>
      <c r="AB29" s="233"/>
    </row>
    <row r="30" spans="1:28" ht="14.25" customHeight="1">
      <c r="A30" s="41" t="s">
        <v>43</v>
      </c>
      <c r="B30" s="38">
        <v>320</v>
      </c>
      <c r="C30" s="31">
        <v>627</v>
      </c>
      <c r="D30" s="31">
        <v>305</v>
      </c>
      <c r="E30" s="31">
        <v>322</v>
      </c>
      <c r="F30" s="58">
        <v>1.96</v>
      </c>
      <c r="G30" s="60" t="s">
        <v>92</v>
      </c>
      <c r="H30" s="38">
        <v>1012</v>
      </c>
      <c r="I30" s="31">
        <v>2141</v>
      </c>
      <c r="J30" s="31">
        <v>1113</v>
      </c>
      <c r="K30" s="31">
        <v>1028</v>
      </c>
      <c r="L30" s="61">
        <v>2.12</v>
      </c>
      <c r="M30" s="27"/>
      <c r="N30" s="218"/>
      <c r="O30" s="219"/>
      <c r="P30" s="218"/>
      <c r="Q30" s="218"/>
      <c r="Y30" s="233"/>
      <c r="Z30" s="233"/>
      <c r="AA30" s="233"/>
      <c r="AB30" s="233"/>
    </row>
    <row r="31" spans="1:28" ht="14.25" customHeight="1">
      <c r="A31" s="41" t="s">
        <v>44</v>
      </c>
      <c r="B31" s="38">
        <v>93</v>
      </c>
      <c r="C31" s="31">
        <v>227</v>
      </c>
      <c r="D31" s="31">
        <v>114</v>
      </c>
      <c r="E31" s="31">
        <v>113</v>
      </c>
      <c r="F31" s="58">
        <v>2.44</v>
      </c>
      <c r="G31" s="62" t="s">
        <v>91</v>
      </c>
      <c r="H31" s="38">
        <v>764</v>
      </c>
      <c r="I31" s="31">
        <v>1957</v>
      </c>
      <c r="J31" s="31">
        <v>957</v>
      </c>
      <c r="K31" s="31">
        <v>1000</v>
      </c>
      <c r="L31" s="61">
        <v>2.56</v>
      </c>
      <c r="M31" s="27"/>
      <c r="N31" s="218"/>
      <c r="O31" s="219"/>
      <c r="P31" s="218"/>
      <c r="Q31" s="218"/>
      <c r="Y31" s="233"/>
      <c r="Z31" s="233"/>
      <c r="AA31" s="233"/>
      <c r="AB31" s="233"/>
    </row>
    <row r="32" spans="1:28" ht="14.25" customHeight="1">
      <c r="A32" s="41" t="s">
        <v>45</v>
      </c>
      <c r="B32" s="38">
        <v>142</v>
      </c>
      <c r="C32" s="31">
        <v>328</v>
      </c>
      <c r="D32" s="31">
        <v>164</v>
      </c>
      <c r="E32" s="31">
        <v>164</v>
      </c>
      <c r="F32" s="58">
        <v>2.31</v>
      </c>
      <c r="G32" s="62" t="s">
        <v>90</v>
      </c>
      <c r="H32" s="38">
        <v>178</v>
      </c>
      <c r="I32" s="31">
        <v>458</v>
      </c>
      <c r="J32" s="31">
        <v>234</v>
      </c>
      <c r="K32" s="31">
        <v>224</v>
      </c>
      <c r="L32" s="61">
        <v>2.57</v>
      </c>
      <c r="M32" s="27"/>
      <c r="N32" s="218"/>
      <c r="O32" s="219"/>
      <c r="P32" s="218"/>
      <c r="Q32" s="218"/>
      <c r="Y32" s="233"/>
      <c r="Z32" s="233"/>
      <c r="AA32" s="233"/>
      <c r="AB32" s="233"/>
    </row>
    <row r="33" spans="1:28" ht="14.25" customHeight="1">
      <c r="A33" s="41" t="s">
        <v>46</v>
      </c>
      <c r="B33" s="38">
        <v>133</v>
      </c>
      <c r="C33" s="31">
        <v>317</v>
      </c>
      <c r="D33" s="31">
        <v>169</v>
      </c>
      <c r="E33" s="31">
        <v>148</v>
      </c>
      <c r="F33" s="58">
        <v>2.38</v>
      </c>
      <c r="G33" s="62" t="s">
        <v>72</v>
      </c>
      <c r="H33" s="38">
        <v>14</v>
      </c>
      <c r="I33" s="31">
        <v>40</v>
      </c>
      <c r="J33" s="31">
        <v>19</v>
      </c>
      <c r="K33" s="31">
        <v>21</v>
      </c>
      <c r="L33" s="61">
        <v>2.86</v>
      </c>
      <c r="M33" s="27"/>
      <c r="N33" s="218"/>
      <c r="O33" s="219"/>
      <c r="P33" s="218"/>
      <c r="Q33" s="218"/>
      <c r="Y33" s="233"/>
      <c r="Z33" s="233"/>
      <c r="AA33" s="233"/>
      <c r="AB33" s="233"/>
    </row>
    <row r="34" spans="1:28" ht="14.25" customHeight="1">
      <c r="A34" s="41" t="s">
        <v>47</v>
      </c>
      <c r="B34" s="210" t="s">
        <v>296</v>
      </c>
      <c r="C34" s="211" t="s">
        <v>296</v>
      </c>
      <c r="D34" s="211" t="s">
        <v>296</v>
      </c>
      <c r="E34" s="211" t="s">
        <v>296</v>
      </c>
      <c r="F34" s="212" t="s">
        <v>296</v>
      </c>
      <c r="G34" s="62" t="s">
        <v>62</v>
      </c>
      <c r="H34" s="38">
        <v>266</v>
      </c>
      <c r="I34" s="31">
        <v>686</v>
      </c>
      <c r="J34" s="31">
        <v>331</v>
      </c>
      <c r="K34" s="31">
        <v>355</v>
      </c>
      <c r="L34" s="61">
        <v>2.58</v>
      </c>
      <c r="M34" s="27"/>
      <c r="N34" s="218"/>
      <c r="O34" s="219"/>
      <c r="P34" s="218"/>
      <c r="Q34" s="218"/>
      <c r="Y34" s="233"/>
      <c r="Z34" s="233"/>
      <c r="AA34" s="233"/>
      <c r="AB34" s="233"/>
    </row>
    <row r="35" spans="1:28" ht="14.25" customHeight="1">
      <c r="A35" s="41" t="s">
        <v>48</v>
      </c>
      <c r="B35" s="38">
        <v>789</v>
      </c>
      <c r="C35" s="31">
        <v>1951</v>
      </c>
      <c r="D35" s="31">
        <v>1003</v>
      </c>
      <c r="E35" s="31">
        <v>948</v>
      </c>
      <c r="F35" s="58">
        <v>2.4700000000000002</v>
      </c>
      <c r="G35" s="62" t="s">
        <v>63</v>
      </c>
      <c r="H35" s="38">
        <v>551</v>
      </c>
      <c r="I35" s="31">
        <v>1428</v>
      </c>
      <c r="J35" s="31">
        <v>673</v>
      </c>
      <c r="K35" s="31">
        <v>755</v>
      </c>
      <c r="L35" s="61">
        <v>2.59</v>
      </c>
      <c r="M35" s="27"/>
      <c r="N35" s="218"/>
      <c r="O35" s="219"/>
      <c r="P35" s="218"/>
      <c r="Q35" s="218"/>
      <c r="Y35" s="233"/>
      <c r="Z35" s="233"/>
      <c r="AA35" s="233"/>
      <c r="AB35" s="233"/>
    </row>
    <row r="36" spans="1:28" ht="14.25" customHeight="1">
      <c r="A36" s="41" t="s">
        <v>49</v>
      </c>
      <c r="B36" s="38">
        <v>1170</v>
      </c>
      <c r="C36" s="31">
        <v>2635</v>
      </c>
      <c r="D36" s="31">
        <v>1370</v>
      </c>
      <c r="E36" s="31">
        <v>1265</v>
      </c>
      <c r="F36" s="58">
        <v>2.25</v>
      </c>
      <c r="G36" s="62" t="s">
        <v>64</v>
      </c>
      <c r="H36" s="72">
        <v>489</v>
      </c>
      <c r="I36" s="73">
        <v>1213</v>
      </c>
      <c r="J36" s="73">
        <v>636</v>
      </c>
      <c r="K36" s="73">
        <v>577</v>
      </c>
      <c r="L36" s="74">
        <v>2.48</v>
      </c>
      <c r="M36" s="27"/>
      <c r="O36" s="97"/>
      <c r="Y36" s="233"/>
      <c r="Z36" s="233"/>
      <c r="AA36" s="233"/>
      <c r="AB36" s="233"/>
    </row>
    <row r="37" spans="1:28" ht="14.25" customHeight="1">
      <c r="A37" s="41" t="s">
        <v>50</v>
      </c>
      <c r="B37" s="38">
        <v>500</v>
      </c>
      <c r="C37" s="31">
        <v>1245</v>
      </c>
      <c r="D37" s="31">
        <v>650</v>
      </c>
      <c r="E37" s="31">
        <v>595</v>
      </c>
      <c r="F37" s="58">
        <v>2.4900000000000002</v>
      </c>
      <c r="G37" s="62" t="s">
        <v>65</v>
      </c>
      <c r="H37" s="38">
        <v>26</v>
      </c>
      <c r="I37" s="31">
        <v>62</v>
      </c>
      <c r="J37" s="31">
        <v>28</v>
      </c>
      <c r="K37" s="31">
        <v>34</v>
      </c>
      <c r="L37" s="61">
        <v>2.38</v>
      </c>
      <c r="M37" s="27"/>
      <c r="O37" s="97"/>
      <c r="Y37" s="233"/>
      <c r="Z37" s="233"/>
      <c r="AA37" s="233"/>
      <c r="AB37" s="233"/>
    </row>
    <row r="38" spans="1:28" ht="14.25" customHeight="1">
      <c r="A38" s="41" t="s">
        <v>51</v>
      </c>
      <c r="B38" s="38">
        <v>990</v>
      </c>
      <c r="C38" s="31">
        <v>2600</v>
      </c>
      <c r="D38" s="31">
        <v>1299</v>
      </c>
      <c r="E38" s="31">
        <v>1301</v>
      </c>
      <c r="F38" s="58">
        <v>2.63</v>
      </c>
      <c r="G38" s="62" t="s">
        <v>66</v>
      </c>
      <c r="H38" s="38">
        <v>479</v>
      </c>
      <c r="I38" s="31">
        <v>1012</v>
      </c>
      <c r="J38" s="31">
        <v>489</v>
      </c>
      <c r="K38" s="31">
        <v>523</v>
      </c>
      <c r="L38" s="61">
        <v>2.11</v>
      </c>
      <c r="M38" s="27"/>
      <c r="O38" s="97"/>
      <c r="Y38" s="233"/>
      <c r="Z38" s="233"/>
      <c r="AA38" s="233"/>
      <c r="AB38" s="233"/>
    </row>
    <row r="39" spans="1:28" ht="14.25" customHeight="1">
      <c r="A39" s="41" t="s">
        <v>52</v>
      </c>
      <c r="B39" s="38">
        <v>1023</v>
      </c>
      <c r="C39" s="31">
        <v>2466</v>
      </c>
      <c r="D39" s="31">
        <v>1213</v>
      </c>
      <c r="E39" s="31">
        <v>1253</v>
      </c>
      <c r="F39" s="58">
        <v>2.41</v>
      </c>
      <c r="G39" s="60" t="s">
        <v>67</v>
      </c>
      <c r="H39" s="38">
        <v>639</v>
      </c>
      <c r="I39" s="31">
        <v>1500</v>
      </c>
      <c r="J39" s="31">
        <v>796</v>
      </c>
      <c r="K39" s="31">
        <v>704</v>
      </c>
      <c r="L39" s="61">
        <v>2.35</v>
      </c>
      <c r="M39" s="27"/>
      <c r="O39" s="97"/>
      <c r="Y39" s="233"/>
      <c r="Z39" s="233"/>
      <c r="AA39" s="233"/>
      <c r="AB39" s="233"/>
    </row>
    <row r="40" spans="1:28" ht="14.25" customHeight="1">
      <c r="A40" s="43" t="s">
        <v>53</v>
      </c>
      <c r="B40" s="38">
        <v>937</v>
      </c>
      <c r="C40" s="31">
        <v>2153</v>
      </c>
      <c r="D40" s="31">
        <v>1098</v>
      </c>
      <c r="E40" s="31">
        <v>1055</v>
      </c>
      <c r="F40" s="58">
        <v>2.2999999999999998</v>
      </c>
      <c r="G40" s="62" t="s">
        <v>68</v>
      </c>
      <c r="H40" s="38">
        <v>749</v>
      </c>
      <c r="I40" s="31">
        <v>1890</v>
      </c>
      <c r="J40" s="31">
        <v>962</v>
      </c>
      <c r="K40" s="31">
        <v>928</v>
      </c>
      <c r="L40" s="61">
        <v>2.52</v>
      </c>
      <c r="M40" s="27"/>
      <c r="O40" s="97"/>
      <c r="Y40" s="233"/>
      <c r="Z40" s="233"/>
      <c r="AA40" s="233"/>
      <c r="AB40" s="233"/>
    </row>
    <row r="41" spans="1:28" ht="14.25" customHeight="1">
      <c r="A41" s="41" t="s">
        <v>54</v>
      </c>
      <c r="B41" s="38">
        <v>3411</v>
      </c>
      <c r="C41" s="31">
        <v>8011</v>
      </c>
      <c r="D41" s="31">
        <v>4011</v>
      </c>
      <c r="E41" s="31">
        <v>4000</v>
      </c>
      <c r="F41" s="58">
        <v>2.35</v>
      </c>
      <c r="G41" s="62" t="s">
        <v>69</v>
      </c>
      <c r="H41" s="38">
        <v>580</v>
      </c>
      <c r="I41" s="31">
        <v>1496</v>
      </c>
      <c r="J41" s="31">
        <v>726</v>
      </c>
      <c r="K41" s="31">
        <v>770</v>
      </c>
      <c r="L41" s="61">
        <v>2.58</v>
      </c>
      <c r="M41" s="27"/>
      <c r="O41" s="97"/>
      <c r="Y41" s="233"/>
      <c r="Z41" s="233"/>
      <c r="AA41" s="233"/>
      <c r="AB41" s="233"/>
    </row>
    <row r="42" spans="1:28" ht="14.25" customHeight="1">
      <c r="A42" s="41" t="s">
        <v>55</v>
      </c>
      <c r="B42" s="38">
        <v>1035</v>
      </c>
      <c r="C42" s="31">
        <v>2098</v>
      </c>
      <c r="D42" s="31">
        <v>1094</v>
      </c>
      <c r="E42" s="31">
        <v>1004</v>
      </c>
      <c r="F42" s="58">
        <v>2.0299999999999998</v>
      </c>
      <c r="G42" s="62" t="s">
        <v>74</v>
      </c>
      <c r="H42" s="38">
        <v>611</v>
      </c>
      <c r="I42" s="31">
        <v>1313</v>
      </c>
      <c r="J42" s="31">
        <v>670</v>
      </c>
      <c r="K42" s="31">
        <v>643</v>
      </c>
      <c r="L42" s="61">
        <v>2.15</v>
      </c>
      <c r="M42" s="27"/>
      <c r="O42" s="97"/>
      <c r="Y42" s="233"/>
      <c r="Z42" s="233"/>
      <c r="AA42" s="233"/>
      <c r="AB42" s="233"/>
    </row>
    <row r="43" spans="1:28" ht="14.25" customHeight="1">
      <c r="A43" s="41" t="s">
        <v>56</v>
      </c>
      <c r="B43" s="38">
        <v>1541</v>
      </c>
      <c r="C43" s="31">
        <v>2846</v>
      </c>
      <c r="D43" s="31">
        <v>1432</v>
      </c>
      <c r="E43" s="31">
        <v>1414</v>
      </c>
      <c r="F43" s="58">
        <v>1.85</v>
      </c>
      <c r="G43" s="62" t="s">
        <v>75</v>
      </c>
      <c r="H43" s="38">
        <v>311</v>
      </c>
      <c r="I43" s="31">
        <v>789</v>
      </c>
      <c r="J43" s="31">
        <v>397</v>
      </c>
      <c r="K43" s="31">
        <v>392</v>
      </c>
      <c r="L43" s="61">
        <v>2.54</v>
      </c>
      <c r="M43" s="27"/>
      <c r="O43" s="97"/>
      <c r="Y43" s="233"/>
      <c r="Z43" s="233"/>
      <c r="AA43" s="233"/>
      <c r="AB43" s="233"/>
    </row>
    <row r="44" spans="1:28" ht="14.25" customHeight="1">
      <c r="A44" s="41" t="s">
        <v>57</v>
      </c>
      <c r="B44" s="38">
        <v>667</v>
      </c>
      <c r="C44" s="31">
        <v>1302</v>
      </c>
      <c r="D44" s="31">
        <v>658</v>
      </c>
      <c r="E44" s="31">
        <v>644</v>
      </c>
      <c r="F44" s="58">
        <v>1.95</v>
      </c>
      <c r="G44" s="62" t="s">
        <v>76</v>
      </c>
      <c r="H44" s="38">
        <v>424</v>
      </c>
      <c r="I44" s="31">
        <v>1177</v>
      </c>
      <c r="J44" s="31">
        <v>584</v>
      </c>
      <c r="K44" s="31">
        <v>593</v>
      </c>
      <c r="L44" s="61">
        <v>2.78</v>
      </c>
      <c r="M44" s="27"/>
      <c r="O44" s="97"/>
      <c r="Y44" s="233"/>
      <c r="Z44" s="233"/>
      <c r="AA44" s="233"/>
      <c r="AB44" s="233"/>
    </row>
    <row r="45" spans="1:28" ht="14.25" customHeight="1">
      <c r="A45" s="41" t="s">
        <v>58</v>
      </c>
      <c r="B45" s="38">
        <v>1390</v>
      </c>
      <c r="C45" s="31">
        <v>3091</v>
      </c>
      <c r="D45" s="31">
        <v>1510</v>
      </c>
      <c r="E45" s="31">
        <v>1581</v>
      </c>
      <c r="F45" s="58">
        <v>2.2200000000000002</v>
      </c>
      <c r="G45" s="62" t="s">
        <v>77</v>
      </c>
      <c r="H45" s="38">
        <v>244</v>
      </c>
      <c r="I45" s="31">
        <v>649</v>
      </c>
      <c r="J45" s="31">
        <v>311</v>
      </c>
      <c r="K45" s="31">
        <v>338</v>
      </c>
      <c r="L45" s="61">
        <v>2.66</v>
      </c>
      <c r="M45" s="27"/>
      <c r="O45" s="97"/>
      <c r="Y45" s="233"/>
      <c r="Z45" s="233"/>
      <c r="AA45" s="233"/>
      <c r="AB45" s="233"/>
    </row>
    <row r="46" spans="1:28" ht="14.25" customHeight="1">
      <c r="A46" s="41" t="s">
        <v>59</v>
      </c>
      <c r="B46" s="38">
        <v>1219</v>
      </c>
      <c r="C46" s="31">
        <v>2639</v>
      </c>
      <c r="D46" s="31">
        <v>1306</v>
      </c>
      <c r="E46" s="31">
        <v>1333</v>
      </c>
      <c r="F46" s="58">
        <v>2.16</v>
      </c>
      <c r="G46" s="62" t="s">
        <v>78</v>
      </c>
      <c r="H46" s="38">
        <v>116</v>
      </c>
      <c r="I46" s="31">
        <v>292</v>
      </c>
      <c r="J46" s="31">
        <v>156</v>
      </c>
      <c r="K46" s="31">
        <v>136</v>
      </c>
      <c r="L46" s="61">
        <v>2.52</v>
      </c>
      <c r="M46" s="27"/>
      <c r="O46" s="97"/>
      <c r="Y46" s="233"/>
      <c r="Z46" s="233"/>
      <c r="AA46" s="233"/>
      <c r="AB46" s="233"/>
    </row>
    <row r="47" spans="1:28" ht="14.25" customHeight="1">
      <c r="A47" s="43" t="s">
        <v>60</v>
      </c>
      <c r="B47" s="72">
        <v>1228</v>
      </c>
      <c r="C47" s="73">
        <v>2672</v>
      </c>
      <c r="D47" s="73">
        <v>1320</v>
      </c>
      <c r="E47" s="73">
        <v>1352</v>
      </c>
      <c r="F47" s="75">
        <v>2.1800000000000002</v>
      </c>
      <c r="G47" s="62" t="s">
        <v>79</v>
      </c>
      <c r="H47" s="38">
        <v>66</v>
      </c>
      <c r="I47" s="31">
        <v>176</v>
      </c>
      <c r="J47" s="31">
        <v>94</v>
      </c>
      <c r="K47" s="31">
        <v>82</v>
      </c>
      <c r="L47" s="61">
        <v>2.67</v>
      </c>
      <c r="M47" s="27"/>
      <c r="O47" s="97"/>
      <c r="U47" s="234"/>
      <c r="V47" s="266"/>
      <c r="W47" s="234"/>
      <c r="X47" s="234"/>
      <c r="Y47" s="235"/>
      <c r="Z47" s="235"/>
      <c r="AA47" s="235"/>
      <c r="AB47" s="233"/>
    </row>
    <row r="48" spans="1:28" ht="14.25" customHeight="1">
      <c r="A48" s="77" t="s">
        <v>61</v>
      </c>
      <c r="B48" s="38">
        <v>173</v>
      </c>
      <c r="C48" s="31">
        <v>386</v>
      </c>
      <c r="D48" s="31">
        <v>179</v>
      </c>
      <c r="E48" s="31">
        <v>207</v>
      </c>
      <c r="F48" s="76">
        <v>2.23</v>
      </c>
      <c r="G48" s="82" t="s">
        <v>80</v>
      </c>
      <c r="H48" s="98">
        <v>478</v>
      </c>
      <c r="I48" s="31">
        <v>1071</v>
      </c>
      <c r="J48" s="31">
        <v>566</v>
      </c>
      <c r="K48" s="31">
        <v>505</v>
      </c>
      <c r="L48" s="61">
        <v>2.2400000000000002</v>
      </c>
      <c r="M48" s="27"/>
      <c r="O48" s="97"/>
      <c r="U48" s="234"/>
      <c r="V48" s="266"/>
      <c r="W48" s="234"/>
      <c r="X48" s="234"/>
      <c r="Y48" s="235"/>
      <c r="Z48" s="235"/>
      <c r="AA48" s="235"/>
      <c r="AB48" s="233"/>
    </row>
    <row r="49" spans="1:28" ht="14.25" customHeight="1">
      <c r="A49" s="78" t="s">
        <v>115</v>
      </c>
      <c r="B49" s="72">
        <v>429</v>
      </c>
      <c r="C49" s="73">
        <v>1090</v>
      </c>
      <c r="D49" s="73">
        <v>570</v>
      </c>
      <c r="E49" s="73">
        <v>520</v>
      </c>
      <c r="F49" s="88">
        <v>2.54</v>
      </c>
      <c r="G49" s="82" t="s">
        <v>81</v>
      </c>
      <c r="H49" s="98">
        <v>101</v>
      </c>
      <c r="I49" s="31">
        <v>311</v>
      </c>
      <c r="J49" s="31">
        <v>154</v>
      </c>
      <c r="K49" s="31">
        <v>157</v>
      </c>
      <c r="L49" s="61">
        <v>3.08</v>
      </c>
      <c r="M49" s="27"/>
      <c r="O49" s="97"/>
      <c r="U49" s="234"/>
      <c r="V49" s="266"/>
      <c r="W49" s="234"/>
      <c r="X49" s="234"/>
      <c r="Y49" s="235"/>
      <c r="Z49" s="235"/>
      <c r="AA49" s="235"/>
      <c r="AB49" s="233"/>
    </row>
    <row r="50" spans="1:28" ht="14.25" customHeight="1">
      <c r="A50" s="78" t="s">
        <v>109</v>
      </c>
      <c r="B50" s="72">
        <v>277</v>
      </c>
      <c r="C50" s="73">
        <v>669</v>
      </c>
      <c r="D50" s="73">
        <v>341</v>
      </c>
      <c r="E50" s="73">
        <v>328</v>
      </c>
      <c r="F50" s="88">
        <v>2.42</v>
      </c>
      <c r="G50" s="85" t="s">
        <v>82</v>
      </c>
      <c r="H50" s="108">
        <v>1007</v>
      </c>
      <c r="I50" s="73">
        <v>2197</v>
      </c>
      <c r="J50" s="73">
        <v>1032</v>
      </c>
      <c r="K50" s="73">
        <v>1165</v>
      </c>
      <c r="L50" s="74">
        <v>2.1800000000000002</v>
      </c>
      <c r="M50" s="27"/>
      <c r="O50" s="97"/>
      <c r="U50" s="234"/>
      <c r="V50" s="266"/>
      <c r="W50" s="234"/>
      <c r="X50" s="234"/>
      <c r="Y50" s="235"/>
      <c r="Z50" s="235"/>
      <c r="AA50" s="235"/>
      <c r="AB50" s="233"/>
    </row>
    <row r="51" spans="1:28" ht="14.25" customHeight="1">
      <c r="A51" s="78" t="s">
        <v>87</v>
      </c>
      <c r="B51" s="72">
        <v>205</v>
      </c>
      <c r="C51" s="73">
        <v>658</v>
      </c>
      <c r="D51" s="73">
        <v>322</v>
      </c>
      <c r="E51" s="73">
        <v>336</v>
      </c>
      <c r="F51" s="88">
        <v>3.21</v>
      </c>
      <c r="G51" s="85" t="s">
        <v>83</v>
      </c>
      <c r="H51" s="72">
        <v>598</v>
      </c>
      <c r="I51" s="73">
        <v>1538</v>
      </c>
      <c r="J51" s="73">
        <v>776</v>
      </c>
      <c r="K51" s="73">
        <v>762</v>
      </c>
      <c r="L51" s="74">
        <v>2.57</v>
      </c>
      <c r="M51" s="27"/>
      <c r="O51" s="97"/>
      <c r="Y51" s="235"/>
      <c r="Z51" s="235"/>
      <c r="AA51" s="235"/>
      <c r="AB51" s="233"/>
    </row>
    <row r="52" spans="1:28" ht="14.25" customHeight="1">
      <c r="A52" s="78" t="s">
        <v>106</v>
      </c>
      <c r="B52" s="72">
        <v>699</v>
      </c>
      <c r="C52" s="73">
        <v>1719</v>
      </c>
      <c r="D52" s="73">
        <v>902</v>
      </c>
      <c r="E52" s="73">
        <v>817</v>
      </c>
      <c r="F52" s="88">
        <v>2.46</v>
      </c>
      <c r="G52" s="85" t="s">
        <v>127</v>
      </c>
      <c r="H52" s="72">
        <v>873</v>
      </c>
      <c r="I52" s="73">
        <v>2007</v>
      </c>
      <c r="J52" s="73">
        <v>996</v>
      </c>
      <c r="K52" s="73">
        <v>1011</v>
      </c>
      <c r="L52" s="74">
        <v>2.2999999999999998</v>
      </c>
      <c r="M52" s="27"/>
      <c r="O52" s="97"/>
      <c r="U52" s="236"/>
      <c r="V52" s="267"/>
      <c r="W52" s="236"/>
      <c r="X52" s="236"/>
      <c r="Y52" s="237"/>
      <c r="Z52" s="237"/>
      <c r="AA52" s="237"/>
      <c r="AB52" s="237"/>
    </row>
    <row r="53" spans="1:28" ht="14.25" customHeight="1">
      <c r="A53" s="78" t="s">
        <v>107</v>
      </c>
      <c r="B53" s="72">
        <v>444</v>
      </c>
      <c r="C53" s="73">
        <v>1040</v>
      </c>
      <c r="D53" s="73">
        <v>537</v>
      </c>
      <c r="E53" s="73">
        <v>503</v>
      </c>
      <c r="F53" s="88">
        <v>2.34</v>
      </c>
      <c r="G53" s="85" t="s">
        <v>129</v>
      </c>
      <c r="H53" s="72">
        <v>314</v>
      </c>
      <c r="I53" s="73">
        <v>845</v>
      </c>
      <c r="J53" s="73">
        <v>414</v>
      </c>
      <c r="K53" s="73">
        <v>431</v>
      </c>
      <c r="L53" s="74">
        <v>2.69</v>
      </c>
      <c r="M53" s="27"/>
      <c r="O53" s="97"/>
      <c r="Y53" s="111"/>
      <c r="Z53" s="111"/>
      <c r="AA53" s="111"/>
      <c r="AB53" s="111"/>
    </row>
    <row r="54" spans="1:28" ht="14.25" customHeight="1">
      <c r="A54" s="114" t="s">
        <v>108</v>
      </c>
      <c r="B54" s="109">
        <v>116</v>
      </c>
      <c r="C54" s="99">
        <v>269</v>
      </c>
      <c r="D54" s="99">
        <v>134</v>
      </c>
      <c r="E54" s="99">
        <v>135</v>
      </c>
      <c r="F54" s="115">
        <v>2.3199999999999998</v>
      </c>
      <c r="G54" s="85" t="s">
        <v>130</v>
      </c>
      <c r="H54" s="72">
        <v>649</v>
      </c>
      <c r="I54" s="73">
        <v>1662</v>
      </c>
      <c r="J54" s="73">
        <v>851</v>
      </c>
      <c r="K54" s="73">
        <v>811</v>
      </c>
      <c r="L54" s="74">
        <v>2.56</v>
      </c>
      <c r="M54" s="27"/>
      <c r="O54" s="97"/>
      <c r="U54" s="15"/>
      <c r="V54" s="15"/>
      <c r="W54" s="15"/>
      <c r="X54" s="15"/>
      <c r="Y54" s="111"/>
      <c r="Z54" s="111"/>
      <c r="AA54" s="111"/>
      <c r="AB54" s="111"/>
    </row>
    <row r="55" spans="1:28" ht="14.25" customHeight="1">
      <c r="A55" s="231"/>
      <c r="B55" s="231"/>
      <c r="C55" s="231"/>
      <c r="D55" s="231"/>
      <c r="E55" s="231"/>
      <c r="F55" s="232"/>
      <c r="G55" s="83" t="s">
        <v>131</v>
      </c>
      <c r="H55" s="109">
        <v>562</v>
      </c>
      <c r="I55" s="99">
        <v>1236</v>
      </c>
      <c r="J55" s="99">
        <v>597</v>
      </c>
      <c r="K55" s="99">
        <v>639</v>
      </c>
      <c r="L55" s="100">
        <v>2.2000000000000002</v>
      </c>
      <c r="M55" s="27"/>
      <c r="O55" s="97"/>
      <c r="Y55" s="111"/>
      <c r="Z55" s="111"/>
      <c r="AA55" s="111"/>
      <c r="AB55" s="111"/>
    </row>
    <row r="56" spans="1:28" s="243" customFormat="1" ht="13.6" customHeight="1">
      <c r="A56" s="314" t="s">
        <v>343</v>
      </c>
      <c r="B56" s="315"/>
      <c r="C56" s="315"/>
      <c r="D56" s="315"/>
      <c r="E56" s="315"/>
      <c r="F56" s="315"/>
      <c r="G56" s="315"/>
      <c r="H56" s="315"/>
      <c r="I56" s="315"/>
      <c r="J56" s="315"/>
      <c r="K56" s="315"/>
      <c r="L56" s="315"/>
      <c r="U56" s="26"/>
      <c r="V56" s="254"/>
      <c r="W56" s="26"/>
      <c r="X56" s="26"/>
      <c r="Y56" s="111"/>
      <c r="Z56" s="111"/>
      <c r="AA56" s="111"/>
      <c r="AB56" s="111"/>
    </row>
    <row r="57" spans="1:28" s="27" customFormat="1" ht="13.6" customHeight="1">
      <c r="A57" s="228" t="s">
        <v>297</v>
      </c>
      <c r="B57" s="228"/>
      <c r="C57" s="228"/>
      <c r="D57" s="228"/>
      <c r="E57" s="228"/>
      <c r="F57" s="228"/>
      <c r="G57" s="205"/>
      <c r="H57" s="229"/>
      <c r="I57" s="229"/>
      <c r="J57" s="229"/>
      <c r="K57" s="229"/>
      <c r="L57" s="230"/>
      <c r="U57" s="26"/>
      <c r="V57" s="254"/>
      <c r="W57" s="26"/>
      <c r="X57" s="26"/>
      <c r="Y57" s="111"/>
      <c r="Z57" s="111"/>
      <c r="AA57" s="111"/>
      <c r="AB57" s="111"/>
    </row>
    <row r="58" spans="1:28" s="27" customFormat="1" ht="13.6" customHeight="1">
      <c r="A58" s="228" t="s">
        <v>312</v>
      </c>
      <c r="B58" s="228"/>
      <c r="C58" s="228"/>
      <c r="D58" s="228"/>
      <c r="E58" s="228"/>
      <c r="F58" s="228"/>
      <c r="G58" s="205"/>
      <c r="H58" s="229"/>
      <c r="I58" s="229"/>
      <c r="J58" s="229"/>
      <c r="K58" s="229"/>
      <c r="L58" s="230"/>
      <c r="U58" s="26"/>
      <c r="V58" s="254"/>
      <c r="W58" s="26"/>
      <c r="X58" s="26"/>
      <c r="Y58" s="111"/>
      <c r="Z58" s="111"/>
      <c r="AA58" s="111"/>
      <c r="AB58" s="111"/>
    </row>
    <row r="59" spans="1:28" ht="16.399999999999999" customHeight="1">
      <c r="Y59" s="111"/>
      <c r="Z59" s="111"/>
      <c r="AA59" s="111"/>
      <c r="AB59" s="111"/>
    </row>
    <row r="60" spans="1:28" ht="16.399999999999999" customHeight="1">
      <c r="Y60" s="111"/>
      <c r="Z60" s="111"/>
      <c r="AA60" s="111"/>
      <c r="AB60" s="111"/>
    </row>
    <row r="61" spans="1:28" ht="16.399999999999999" customHeight="1">
      <c r="Y61" s="111"/>
      <c r="Z61" s="111"/>
      <c r="AA61" s="111"/>
      <c r="AB61" s="111"/>
    </row>
    <row r="62" spans="1:28" ht="16.399999999999999" customHeight="1">
      <c r="Y62" s="111"/>
      <c r="Z62" s="111"/>
      <c r="AA62" s="111"/>
      <c r="AB62" s="111"/>
    </row>
    <row r="63" spans="1:28" ht="16.399999999999999" customHeight="1">
      <c r="Y63" s="111"/>
      <c r="Z63" s="111"/>
      <c r="AA63" s="111"/>
      <c r="AB63" s="111"/>
    </row>
    <row r="64" spans="1:28" ht="16.399999999999999" customHeight="1">
      <c r="Y64" s="111"/>
      <c r="Z64" s="111"/>
      <c r="AA64" s="111"/>
      <c r="AB64" s="111"/>
    </row>
    <row r="65" spans="25:28" ht="16.399999999999999" customHeight="1">
      <c r="Y65" s="111"/>
      <c r="Z65" s="111"/>
      <c r="AA65" s="111"/>
      <c r="AB65" s="111"/>
    </row>
  </sheetData>
  <mergeCells count="9">
    <mergeCell ref="A56:L56"/>
    <mergeCell ref="F2:F3"/>
    <mergeCell ref="L2:L3"/>
    <mergeCell ref="A2:A3"/>
    <mergeCell ref="H2:H3"/>
    <mergeCell ref="I2:K2"/>
    <mergeCell ref="G2:G3"/>
    <mergeCell ref="B2:B3"/>
    <mergeCell ref="C2:E2"/>
  </mergeCells>
  <phoneticPr fontId="2"/>
  <printOptions horizontalCentered="1"/>
  <pageMargins left="0.27559055118110237" right="0.78740157480314965" top="0.39370078740157483" bottom="0" header="0.51181102362204722" footer="0.19685039370078741"/>
  <pageSetup paperSize="9" orientation="portrait" r:id="rId1"/>
  <headerFooter alignWithMargins="0">
    <oddFooter>&amp;C&amp;10- ２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R80"/>
  <sheetViews>
    <sheetView showGridLines="0" view="pageBreakPreview" zoomScale="120" zoomScaleNormal="100" zoomScaleSheetLayoutView="120" workbookViewId="0"/>
  </sheetViews>
  <sheetFormatPr defaultColWidth="9" defaultRowHeight="16.399999999999999" customHeight="1"/>
  <cols>
    <col min="1" max="1" width="12.77734375" style="15" customWidth="1"/>
    <col min="2" max="6" width="4.33203125" style="15" customWidth="1"/>
    <col min="7" max="7" width="5.44140625" style="15" bestFit="1" customWidth="1"/>
    <col min="8" max="8" width="4.88671875" style="15" customWidth="1"/>
    <col min="9" max="9" width="4.33203125" style="15" customWidth="1"/>
    <col min="10" max="10" width="12.6640625" style="15" customWidth="1"/>
    <col min="11" max="15" width="4.33203125" style="15" customWidth="1"/>
    <col min="16" max="16" width="4.33203125" style="23" customWidth="1"/>
    <col min="17" max="18" width="4.33203125" style="15" customWidth="1"/>
    <col min="19" max="16384" width="9" style="15"/>
  </cols>
  <sheetData>
    <row r="1" spans="1:18" ht="20.95" customHeight="1">
      <c r="A1" s="198" t="s">
        <v>126</v>
      </c>
      <c r="B1" s="195" t="s">
        <v>333</v>
      </c>
      <c r="E1" s="16"/>
      <c r="F1" s="16"/>
      <c r="G1" s="16"/>
      <c r="H1" s="16"/>
      <c r="L1" s="17"/>
      <c r="M1" s="17"/>
      <c r="N1" s="17"/>
      <c r="O1" s="17"/>
      <c r="P1" s="17"/>
      <c r="Q1" s="17"/>
      <c r="R1" s="197"/>
    </row>
    <row r="2" spans="1:18" ht="13.6" customHeight="1">
      <c r="A2" s="320" t="s">
        <v>8</v>
      </c>
      <c r="B2" s="332" t="s">
        <v>121</v>
      </c>
      <c r="C2" s="335" t="s">
        <v>122</v>
      </c>
      <c r="D2" s="336"/>
      <c r="E2" s="337"/>
      <c r="F2" s="336" t="s">
        <v>123</v>
      </c>
      <c r="G2" s="336"/>
      <c r="H2" s="336"/>
      <c r="I2" s="338"/>
      <c r="J2" s="339" t="s">
        <v>8</v>
      </c>
      <c r="K2" s="332" t="s">
        <v>121</v>
      </c>
      <c r="L2" s="335" t="s">
        <v>122</v>
      </c>
      <c r="M2" s="336"/>
      <c r="N2" s="337"/>
      <c r="O2" s="336" t="s">
        <v>123</v>
      </c>
      <c r="P2" s="336"/>
      <c r="Q2" s="336"/>
      <c r="R2" s="344"/>
    </row>
    <row r="3" spans="1:18" ht="11.3" customHeight="1">
      <c r="A3" s="331"/>
      <c r="B3" s="333"/>
      <c r="C3" s="345" t="s">
        <v>124</v>
      </c>
      <c r="D3" s="329" t="s">
        <v>22</v>
      </c>
      <c r="E3" s="329" t="s">
        <v>23</v>
      </c>
      <c r="F3" s="346" t="s">
        <v>125</v>
      </c>
      <c r="G3" s="329" t="s">
        <v>24</v>
      </c>
      <c r="H3" s="329" t="s">
        <v>25</v>
      </c>
      <c r="I3" s="348" t="s">
        <v>114</v>
      </c>
      <c r="J3" s="340"/>
      <c r="K3" s="333"/>
      <c r="L3" s="345" t="s">
        <v>124</v>
      </c>
      <c r="M3" s="329" t="s">
        <v>22</v>
      </c>
      <c r="N3" s="329" t="s">
        <v>23</v>
      </c>
      <c r="O3" s="346" t="s">
        <v>125</v>
      </c>
      <c r="P3" s="329" t="s">
        <v>24</v>
      </c>
      <c r="Q3" s="329" t="s">
        <v>25</v>
      </c>
      <c r="R3" s="342" t="s">
        <v>114</v>
      </c>
    </row>
    <row r="4" spans="1:18" ht="12.8" customHeight="1">
      <c r="A4" s="321"/>
      <c r="B4" s="334"/>
      <c r="C4" s="330"/>
      <c r="D4" s="330"/>
      <c r="E4" s="330"/>
      <c r="F4" s="347"/>
      <c r="G4" s="330"/>
      <c r="H4" s="330"/>
      <c r="I4" s="349"/>
      <c r="J4" s="341"/>
      <c r="K4" s="334"/>
      <c r="L4" s="330"/>
      <c r="M4" s="330"/>
      <c r="N4" s="330"/>
      <c r="O4" s="347"/>
      <c r="P4" s="330"/>
      <c r="Q4" s="330"/>
      <c r="R4" s="343"/>
    </row>
    <row r="5" spans="1:18" ht="16.2" customHeight="1">
      <c r="A5" s="42" t="s">
        <v>10</v>
      </c>
      <c r="B5" s="217">
        <v>-4</v>
      </c>
      <c r="C5" s="69">
        <v>11</v>
      </c>
      <c r="D5" s="69">
        <v>96</v>
      </c>
      <c r="E5" s="69">
        <v>85</v>
      </c>
      <c r="F5" s="69">
        <v>-15</v>
      </c>
      <c r="G5" s="133">
        <v>471</v>
      </c>
      <c r="H5" s="69">
        <v>486</v>
      </c>
      <c r="I5" s="70" t="s">
        <v>299</v>
      </c>
      <c r="J5" s="78" t="s">
        <v>88</v>
      </c>
      <c r="K5" s="90">
        <v>0</v>
      </c>
      <c r="L5" s="91">
        <v>0</v>
      </c>
      <c r="M5" s="91">
        <v>0</v>
      </c>
      <c r="N5" s="91">
        <v>0</v>
      </c>
      <c r="O5" s="91">
        <v>0</v>
      </c>
      <c r="P5" s="91">
        <v>0</v>
      </c>
      <c r="Q5" s="91">
        <v>0</v>
      </c>
      <c r="R5" s="92">
        <v>0</v>
      </c>
    </row>
    <row r="6" spans="1:18" ht="15.05" customHeight="1">
      <c r="A6" s="41" t="s">
        <v>71</v>
      </c>
      <c r="B6" s="66">
        <v>-1</v>
      </c>
      <c r="C6" s="67">
        <v>-1</v>
      </c>
      <c r="D6" s="67">
        <v>0</v>
      </c>
      <c r="E6" s="67">
        <v>1</v>
      </c>
      <c r="F6" s="67">
        <v>0</v>
      </c>
      <c r="G6" s="67">
        <v>0</v>
      </c>
      <c r="H6" s="67">
        <v>0</v>
      </c>
      <c r="I6" s="68">
        <v>0</v>
      </c>
      <c r="J6" s="78" t="s">
        <v>317</v>
      </c>
      <c r="K6" s="63">
        <v>-1</v>
      </c>
      <c r="L6" s="64">
        <v>0</v>
      </c>
      <c r="M6" s="64">
        <v>0</v>
      </c>
      <c r="N6" s="64">
        <v>0</v>
      </c>
      <c r="O6" s="64">
        <v>-1</v>
      </c>
      <c r="P6" s="64">
        <v>0</v>
      </c>
      <c r="Q6" s="64">
        <v>1</v>
      </c>
      <c r="R6" s="71">
        <v>0</v>
      </c>
    </row>
    <row r="7" spans="1:18" ht="15.05" customHeight="1">
      <c r="A7" s="41" t="s">
        <v>226</v>
      </c>
      <c r="B7" s="63">
        <v>2</v>
      </c>
      <c r="C7" s="64">
        <v>-2</v>
      </c>
      <c r="D7" s="64">
        <v>0</v>
      </c>
      <c r="E7" s="64">
        <v>2</v>
      </c>
      <c r="F7" s="64">
        <v>4</v>
      </c>
      <c r="G7" s="64">
        <v>0</v>
      </c>
      <c r="H7" s="64">
        <v>0</v>
      </c>
      <c r="I7" s="65">
        <v>4</v>
      </c>
      <c r="J7" s="82" t="s">
        <v>319</v>
      </c>
      <c r="K7" s="63">
        <v>0</v>
      </c>
      <c r="L7" s="64">
        <v>0</v>
      </c>
      <c r="M7" s="64">
        <v>0</v>
      </c>
      <c r="N7" s="64">
        <v>0</v>
      </c>
      <c r="O7" s="64">
        <v>0</v>
      </c>
      <c r="P7" s="64">
        <v>1</v>
      </c>
      <c r="Q7" s="64">
        <v>1</v>
      </c>
      <c r="R7" s="71">
        <v>0</v>
      </c>
    </row>
    <row r="8" spans="1:18" ht="15.05" customHeight="1">
      <c r="A8" s="41" t="s">
        <v>227</v>
      </c>
      <c r="B8" s="63">
        <v>-7</v>
      </c>
      <c r="C8" s="64">
        <v>-1</v>
      </c>
      <c r="D8" s="64">
        <v>0</v>
      </c>
      <c r="E8" s="64">
        <v>1</v>
      </c>
      <c r="F8" s="64">
        <v>-6</v>
      </c>
      <c r="G8" s="64">
        <v>3</v>
      </c>
      <c r="H8" s="64">
        <v>7</v>
      </c>
      <c r="I8" s="65">
        <v>-2</v>
      </c>
      <c r="J8" s="89" t="s">
        <v>320</v>
      </c>
      <c r="K8" s="63">
        <v>-7</v>
      </c>
      <c r="L8" s="64">
        <v>1</v>
      </c>
      <c r="M8" s="64">
        <v>1</v>
      </c>
      <c r="N8" s="64">
        <v>0</v>
      </c>
      <c r="O8" s="64">
        <v>-8</v>
      </c>
      <c r="P8" s="64">
        <v>0</v>
      </c>
      <c r="Q8" s="64">
        <v>1</v>
      </c>
      <c r="R8" s="71">
        <v>-7</v>
      </c>
    </row>
    <row r="9" spans="1:18" ht="15.05" customHeight="1">
      <c r="A9" s="41" t="s">
        <v>228</v>
      </c>
      <c r="B9" s="63">
        <v>9</v>
      </c>
      <c r="C9" s="64">
        <v>-1</v>
      </c>
      <c r="D9" s="64">
        <v>0</v>
      </c>
      <c r="E9" s="64">
        <v>1</v>
      </c>
      <c r="F9" s="64">
        <v>10</v>
      </c>
      <c r="G9" s="64">
        <v>4</v>
      </c>
      <c r="H9" s="64">
        <v>2</v>
      </c>
      <c r="I9" s="65">
        <v>8</v>
      </c>
      <c r="J9" s="78" t="s">
        <v>321</v>
      </c>
      <c r="K9" s="63">
        <v>1</v>
      </c>
      <c r="L9" s="64">
        <v>0</v>
      </c>
      <c r="M9" s="64">
        <v>0</v>
      </c>
      <c r="N9" s="64">
        <v>0</v>
      </c>
      <c r="O9" s="64">
        <v>1</v>
      </c>
      <c r="P9" s="64">
        <v>1</v>
      </c>
      <c r="Q9" s="64">
        <v>0</v>
      </c>
      <c r="R9" s="71">
        <v>0</v>
      </c>
    </row>
    <row r="10" spans="1:18" ht="15.05" customHeight="1">
      <c r="A10" s="41" t="s">
        <v>229</v>
      </c>
      <c r="B10" s="63">
        <v>-1</v>
      </c>
      <c r="C10" s="64">
        <v>0</v>
      </c>
      <c r="D10" s="64">
        <v>0</v>
      </c>
      <c r="E10" s="64">
        <v>0</v>
      </c>
      <c r="F10" s="64">
        <v>-1</v>
      </c>
      <c r="G10" s="64">
        <v>1</v>
      </c>
      <c r="H10" s="64">
        <v>2</v>
      </c>
      <c r="I10" s="65">
        <v>0</v>
      </c>
      <c r="J10" s="59" t="s">
        <v>322</v>
      </c>
      <c r="K10" s="63">
        <v>-2</v>
      </c>
      <c r="L10" s="64">
        <v>0</v>
      </c>
      <c r="M10" s="64">
        <v>0</v>
      </c>
      <c r="N10" s="64">
        <v>0</v>
      </c>
      <c r="O10" s="64">
        <v>-2</v>
      </c>
      <c r="P10" s="64">
        <v>2</v>
      </c>
      <c r="Q10" s="64">
        <v>3</v>
      </c>
      <c r="R10" s="71">
        <v>-1</v>
      </c>
    </row>
    <row r="11" spans="1:18" ht="15.05" customHeight="1">
      <c r="A11" s="41" t="s">
        <v>230</v>
      </c>
      <c r="B11" s="63">
        <v>-7</v>
      </c>
      <c r="C11" s="64">
        <v>-2</v>
      </c>
      <c r="D11" s="64">
        <v>0</v>
      </c>
      <c r="E11" s="64">
        <v>2</v>
      </c>
      <c r="F11" s="64">
        <v>-5</v>
      </c>
      <c r="G11" s="64">
        <v>1</v>
      </c>
      <c r="H11" s="64">
        <v>6</v>
      </c>
      <c r="I11" s="65">
        <v>0</v>
      </c>
      <c r="J11" s="59" t="s">
        <v>323</v>
      </c>
      <c r="K11" s="63">
        <v>10</v>
      </c>
      <c r="L11" s="64">
        <v>2</v>
      </c>
      <c r="M11" s="64">
        <v>2</v>
      </c>
      <c r="N11" s="64">
        <v>0</v>
      </c>
      <c r="O11" s="64">
        <v>8</v>
      </c>
      <c r="P11" s="64">
        <v>9</v>
      </c>
      <c r="Q11" s="64">
        <v>9</v>
      </c>
      <c r="R11" s="71">
        <v>8</v>
      </c>
    </row>
    <row r="12" spans="1:18" ht="15.05" customHeight="1">
      <c r="A12" s="41" t="s">
        <v>231</v>
      </c>
      <c r="B12" s="63">
        <v>0</v>
      </c>
      <c r="C12" s="64">
        <v>0</v>
      </c>
      <c r="D12" s="64">
        <v>0</v>
      </c>
      <c r="E12" s="64">
        <v>0</v>
      </c>
      <c r="F12" s="64">
        <v>0</v>
      </c>
      <c r="G12" s="64">
        <v>0</v>
      </c>
      <c r="H12" s="64">
        <v>0</v>
      </c>
      <c r="I12" s="65">
        <v>0</v>
      </c>
      <c r="J12" s="59" t="s">
        <v>84</v>
      </c>
      <c r="K12" s="63">
        <v>2</v>
      </c>
      <c r="L12" s="64">
        <v>0</v>
      </c>
      <c r="M12" s="64">
        <v>0</v>
      </c>
      <c r="N12" s="64">
        <v>0</v>
      </c>
      <c r="O12" s="64">
        <v>2</v>
      </c>
      <c r="P12" s="64">
        <v>5</v>
      </c>
      <c r="Q12" s="64">
        <v>2</v>
      </c>
      <c r="R12" s="71">
        <v>-1</v>
      </c>
    </row>
    <row r="13" spans="1:18" ht="15.05" customHeight="1">
      <c r="A13" s="41" t="s">
        <v>11</v>
      </c>
      <c r="B13" s="63">
        <v>0</v>
      </c>
      <c r="C13" s="64">
        <v>-1</v>
      </c>
      <c r="D13" s="64">
        <v>0</v>
      </c>
      <c r="E13" s="64">
        <v>1</v>
      </c>
      <c r="F13" s="64">
        <v>1</v>
      </c>
      <c r="G13" s="64">
        <v>1</v>
      </c>
      <c r="H13" s="64">
        <v>2</v>
      </c>
      <c r="I13" s="65">
        <v>2</v>
      </c>
      <c r="J13" s="59" t="s">
        <v>89</v>
      </c>
      <c r="K13" s="63">
        <v>-2</v>
      </c>
      <c r="L13" s="64">
        <v>0</v>
      </c>
      <c r="M13" s="64">
        <v>0</v>
      </c>
      <c r="N13" s="64">
        <v>0</v>
      </c>
      <c r="O13" s="64">
        <v>-2</v>
      </c>
      <c r="P13" s="64">
        <v>2</v>
      </c>
      <c r="Q13" s="64">
        <v>5</v>
      </c>
      <c r="R13" s="71">
        <v>1</v>
      </c>
    </row>
    <row r="14" spans="1:18" ht="15.05" customHeight="1">
      <c r="A14" s="41" t="s">
        <v>12</v>
      </c>
      <c r="B14" s="63">
        <v>1</v>
      </c>
      <c r="C14" s="64">
        <v>-2</v>
      </c>
      <c r="D14" s="64">
        <v>0</v>
      </c>
      <c r="E14" s="64">
        <v>2</v>
      </c>
      <c r="F14" s="64">
        <v>3</v>
      </c>
      <c r="G14" s="64">
        <v>26</v>
      </c>
      <c r="H14" s="64">
        <v>28</v>
      </c>
      <c r="I14" s="65">
        <v>5</v>
      </c>
      <c r="J14" s="59" t="s">
        <v>86</v>
      </c>
      <c r="K14" s="63">
        <v>0</v>
      </c>
      <c r="L14" s="64">
        <v>-1</v>
      </c>
      <c r="M14" s="64">
        <v>0</v>
      </c>
      <c r="N14" s="64">
        <v>1</v>
      </c>
      <c r="O14" s="64">
        <v>1</v>
      </c>
      <c r="P14" s="64">
        <v>2</v>
      </c>
      <c r="Q14" s="64">
        <v>0</v>
      </c>
      <c r="R14" s="71">
        <v>-1</v>
      </c>
    </row>
    <row r="15" spans="1:18" ht="15.05" customHeight="1">
      <c r="A15" s="41" t="s">
        <v>13</v>
      </c>
      <c r="B15" s="63">
        <v>1</v>
      </c>
      <c r="C15" s="64">
        <v>2</v>
      </c>
      <c r="D15" s="64">
        <v>2</v>
      </c>
      <c r="E15" s="64">
        <v>0</v>
      </c>
      <c r="F15" s="64">
        <v>-1</v>
      </c>
      <c r="G15" s="64">
        <v>13</v>
      </c>
      <c r="H15" s="64">
        <v>15</v>
      </c>
      <c r="I15" s="65">
        <v>1</v>
      </c>
      <c r="J15" s="59" t="s">
        <v>103</v>
      </c>
      <c r="K15" s="63">
        <v>-3</v>
      </c>
      <c r="L15" s="64">
        <v>0</v>
      </c>
      <c r="M15" s="64">
        <v>0</v>
      </c>
      <c r="N15" s="64">
        <v>0</v>
      </c>
      <c r="O15" s="64">
        <v>-3</v>
      </c>
      <c r="P15" s="64">
        <v>0</v>
      </c>
      <c r="Q15" s="64">
        <v>0</v>
      </c>
      <c r="R15" s="71">
        <v>-3</v>
      </c>
    </row>
    <row r="16" spans="1:18" ht="15.05" customHeight="1">
      <c r="A16" s="41" t="s">
        <v>14</v>
      </c>
      <c r="B16" s="63">
        <v>-8</v>
      </c>
      <c r="C16" s="64">
        <v>0</v>
      </c>
      <c r="D16" s="64">
        <v>1</v>
      </c>
      <c r="E16" s="64">
        <v>1</v>
      </c>
      <c r="F16" s="64">
        <v>-8</v>
      </c>
      <c r="G16" s="64">
        <v>2</v>
      </c>
      <c r="H16" s="64">
        <v>12</v>
      </c>
      <c r="I16" s="65">
        <v>2</v>
      </c>
      <c r="J16" s="59" t="s">
        <v>102</v>
      </c>
      <c r="K16" s="63">
        <v>4</v>
      </c>
      <c r="L16" s="64">
        <v>-3</v>
      </c>
      <c r="M16" s="64">
        <v>0</v>
      </c>
      <c r="N16" s="64">
        <v>3</v>
      </c>
      <c r="O16" s="64">
        <v>7</v>
      </c>
      <c r="P16" s="64">
        <v>5</v>
      </c>
      <c r="Q16" s="64">
        <v>6</v>
      </c>
      <c r="R16" s="71">
        <v>8</v>
      </c>
    </row>
    <row r="17" spans="1:18" ht="15.05" customHeight="1">
      <c r="A17" s="41" t="s">
        <v>15</v>
      </c>
      <c r="B17" s="63">
        <v>2</v>
      </c>
      <c r="C17" s="64">
        <v>1</v>
      </c>
      <c r="D17" s="64">
        <v>1</v>
      </c>
      <c r="E17" s="64">
        <v>0</v>
      </c>
      <c r="F17" s="64">
        <v>1</v>
      </c>
      <c r="G17" s="64">
        <v>2</v>
      </c>
      <c r="H17" s="64">
        <v>1</v>
      </c>
      <c r="I17" s="65">
        <v>0</v>
      </c>
      <c r="J17" s="59" t="s">
        <v>21</v>
      </c>
      <c r="K17" s="63">
        <v>1</v>
      </c>
      <c r="L17" s="64">
        <v>0</v>
      </c>
      <c r="M17" s="64">
        <v>0</v>
      </c>
      <c r="N17" s="64">
        <v>0</v>
      </c>
      <c r="O17" s="64">
        <v>1</v>
      </c>
      <c r="P17" s="64">
        <v>1</v>
      </c>
      <c r="Q17" s="64">
        <v>0</v>
      </c>
      <c r="R17" s="71">
        <v>0</v>
      </c>
    </row>
    <row r="18" spans="1:18" ht="15.05" customHeight="1">
      <c r="A18" s="41" t="s">
        <v>232</v>
      </c>
      <c r="B18" s="63">
        <v>5</v>
      </c>
      <c r="C18" s="64">
        <v>-2</v>
      </c>
      <c r="D18" s="64">
        <v>0</v>
      </c>
      <c r="E18" s="64">
        <v>2</v>
      </c>
      <c r="F18" s="64">
        <v>7</v>
      </c>
      <c r="G18" s="64">
        <v>5</v>
      </c>
      <c r="H18" s="64">
        <v>0</v>
      </c>
      <c r="I18" s="65">
        <v>2</v>
      </c>
      <c r="J18" s="59" t="s">
        <v>16</v>
      </c>
      <c r="K18" s="63">
        <v>-3</v>
      </c>
      <c r="L18" s="64">
        <v>1</v>
      </c>
      <c r="M18" s="64">
        <v>2</v>
      </c>
      <c r="N18" s="64">
        <v>1</v>
      </c>
      <c r="O18" s="64">
        <v>-4</v>
      </c>
      <c r="P18" s="64">
        <v>4</v>
      </c>
      <c r="Q18" s="64">
        <v>5</v>
      </c>
      <c r="R18" s="71">
        <v>-3</v>
      </c>
    </row>
    <row r="19" spans="1:18" ht="15.05" customHeight="1">
      <c r="A19" s="41" t="s">
        <v>233</v>
      </c>
      <c r="B19" s="63">
        <v>-1</v>
      </c>
      <c r="C19" s="64">
        <v>-1</v>
      </c>
      <c r="D19" s="64">
        <v>0</v>
      </c>
      <c r="E19" s="64">
        <v>1</v>
      </c>
      <c r="F19" s="64">
        <v>0</v>
      </c>
      <c r="G19" s="64">
        <v>0</v>
      </c>
      <c r="H19" s="64">
        <v>0</v>
      </c>
      <c r="I19" s="65">
        <v>0</v>
      </c>
      <c r="J19" s="59" t="s">
        <v>17</v>
      </c>
      <c r="K19" s="63">
        <v>0</v>
      </c>
      <c r="L19" s="64">
        <v>0</v>
      </c>
      <c r="M19" s="64">
        <v>1</v>
      </c>
      <c r="N19" s="64">
        <v>1</v>
      </c>
      <c r="O19" s="64">
        <v>0</v>
      </c>
      <c r="P19" s="64">
        <v>4</v>
      </c>
      <c r="Q19" s="64">
        <v>5</v>
      </c>
      <c r="R19" s="71">
        <v>1</v>
      </c>
    </row>
    <row r="20" spans="1:18" ht="15.05" customHeight="1">
      <c r="A20" s="41" t="s">
        <v>110</v>
      </c>
      <c r="B20" s="63">
        <v>-5</v>
      </c>
      <c r="C20" s="64">
        <v>0</v>
      </c>
      <c r="D20" s="64">
        <v>0</v>
      </c>
      <c r="E20" s="64">
        <v>0</v>
      </c>
      <c r="F20" s="64">
        <v>-5</v>
      </c>
      <c r="G20" s="64">
        <v>5</v>
      </c>
      <c r="H20" s="64">
        <v>9</v>
      </c>
      <c r="I20" s="65">
        <v>-1</v>
      </c>
      <c r="J20" s="59" t="s">
        <v>18</v>
      </c>
      <c r="K20" s="63">
        <v>4</v>
      </c>
      <c r="L20" s="64">
        <v>-1</v>
      </c>
      <c r="M20" s="64">
        <v>1</v>
      </c>
      <c r="N20" s="64">
        <v>2</v>
      </c>
      <c r="O20" s="64">
        <v>5</v>
      </c>
      <c r="P20" s="64">
        <v>5</v>
      </c>
      <c r="Q20" s="64">
        <v>1</v>
      </c>
      <c r="R20" s="71">
        <v>1</v>
      </c>
    </row>
    <row r="21" spans="1:18" ht="15.05" customHeight="1">
      <c r="A21" s="41" t="s">
        <v>111</v>
      </c>
      <c r="B21" s="63">
        <v>-5</v>
      </c>
      <c r="C21" s="64">
        <v>-1</v>
      </c>
      <c r="D21" s="64">
        <v>1</v>
      </c>
      <c r="E21" s="64">
        <v>2</v>
      </c>
      <c r="F21" s="64">
        <v>-4</v>
      </c>
      <c r="G21" s="64">
        <v>2</v>
      </c>
      <c r="H21" s="64">
        <v>5</v>
      </c>
      <c r="I21" s="65">
        <v>-1</v>
      </c>
      <c r="J21" s="59" t="s">
        <v>19</v>
      </c>
      <c r="K21" s="63">
        <v>-4</v>
      </c>
      <c r="L21" s="64">
        <v>-1</v>
      </c>
      <c r="M21" s="64">
        <v>0</v>
      </c>
      <c r="N21" s="64">
        <v>1</v>
      </c>
      <c r="O21" s="64">
        <v>-3</v>
      </c>
      <c r="P21" s="64">
        <v>2</v>
      </c>
      <c r="Q21" s="64">
        <v>7</v>
      </c>
      <c r="R21" s="71">
        <v>2</v>
      </c>
    </row>
    <row r="22" spans="1:18" ht="15.05" customHeight="1">
      <c r="A22" s="41" t="s">
        <v>112</v>
      </c>
      <c r="B22" s="63">
        <v>0</v>
      </c>
      <c r="C22" s="64">
        <v>-1</v>
      </c>
      <c r="D22" s="64">
        <v>0</v>
      </c>
      <c r="E22" s="64">
        <v>1</v>
      </c>
      <c r="F22" s="64">
        <v>1</v>
      </c>
      <c r="G22" s="64">
        <v>2</v>
      </c>
      <c r="H22" s="64">
        <v>9</v>
      </c>
      <c r="I22" s="65">
        <v>8</v>
      </c>
      <c r="J22" s="59" t="s">
        <v>20</v>
      </c>
      <c r="K22" s="63">
        <v>0</v>
      </c>
      <c r="L22" s="64">
        <v>0</v>
      </c>
      <c r="M22" s="64">
        <v>0</v>
      </c>
      <c r="N22" s="64">
        <v>0</v>
      </c>
      <c r="O22" s="64">
        <v>0</v>
      </c>
      <c r="P22" s="64">
        <v>0</v>
      </c>
      <c r="Q22" s="64">
        <v>0</v>
      </c>
      <c r="R22" s="71">
        <v>0</v>
      </c>
    </row>
    <row r="23" spans="1:18" ht="15.05" customHeight="1">
      <c r="A23" s="207" t="s">
        <v>113</v>
      </c>
      <c r="B23" s="63">
        <v>-1</v>
      </c>
      <c r="C23" s="64">
        <v>0</v>
      </c>
      <c r="D23" s="64">
        <v>0</v>
      </c>
      <c r="E23" s="64">
        <v>0</v>
      </c>
      <c r="F23" s="64">
        <v>-1</v>
      </c>
      <c r="G23" s="64">
        <v>4</v>
      </c>
      <c r="H23" s="64">
        <v>1</v>
      </c>
      <c r="I23" s="65">
        <v>-4</v>
      </c>
      <c r="J23" s="59" t="s">
        <v>101</v>
      </c>
      <c r="K23" s="63">
        <v>4</v>
      </c>
      <c r="L23" s="64">
        <v>1</v>
      </c>
      <c r="M23" s="64">
        <v>1</v>
      </c>
      <c r="N23" s="64">
        <v>0</v>
      </c>
      <c r="O23" s="64">
        <v>3</v>
      </c>
      <c r="P23" s="64">
        <v>5</v>
      </c>
      <c r="Q23" s="64">
        <v>1</v>
      </c>
      <c r="R23" s="71">
        <v>-1</v>
      </c>
    </row>
    <row r="24" spans="1:18" ht="15.05" customHeight="1">
      <c r="A24" s="207" t="s">
        <v>300</v>
      </c>
      <c r="B24" s="63">
        <v>4</v>
      </c>
      <c r="C24" s="64">
        <v>3</v>
      </c>
      <c r="D24" s="64">
        <v>3</v>
      </c>
      <c r="E24" s="64">
        <v>0</v>
      </c>
      <c r="F24" s="64">
        <v>1</v>
      </c>
      <c r="G24" s="64">
        <v>2</v>
      </c>
      <c r="H24" s="64">
        <v>1</v>
      </c>
      <c r="I24" s="65">
        <v>0</v>
      </c>
      <c r="J24" s="59" t="s">
        <v>100</v>
      </c>
      <c r="K24" s="63">
        <v>2</v>
      </c>
      <c r="L24" s="64">
        <v>2</v>
      </c>
      <c r="M24" s="64">
        <v>3</v>
      </c>
      <c r="N24" s="64">
        <v>1</v>
      </c>
      <c r="O24" s="64">
        <v>0</v>
      </c>
      <c r="P24" s="64">
        <v>8</v>
      </c>
      <c r="Q24" s="64">
        <v>7</v>
      </c>
      <c r="R24" s="71">
        <v>-1</v>
      </c>
    </row>
    <row r="25" spans="1:18" ht="15.05" customHeight="1">
      <c r="A25" s="41" t="s">
        <v>234</v>
      </c>
      <c r="B25" s="63">
        <v>0</v>
      </c>
      <c r="C25" s="64">
        <v>0</v>
      </c>
      <c r="D25" s="64">
        <v>0</v>
      </c>
      <c r="E25" s="64">
        <v>0</v>
      </c>
      <c r="F25" s="64">
        <v>0</v>
      </c>
      <c r="G25" s="64">
        <v>0</v>
      </c>
      <c r="H25" s="64">
        <v>0</v>
      </c>
      <c r="I25" s="65">
        <v>0</v>
      </c>
      <c r="J25" s="59" t="s">
        <v>99</v>
      </c>
      <c r="K25" s="63">
        <v>1</v>
      </c>
      <c r="L25" s="64">
        <v>2</v>
      </c>
      <c r="M25" s="64">
        <v>2</v>
      </c>
      <c r="N25" s="64">
        <v>0</v>
      </c>
      <c r="O25" s="64">
        <v>-1</v>
      </c>
      <c r="P25" s="64">
        <v>6</v>
      </c>
      <c r="Q25" s="64">
        <v>7</v>
      </c>
      <c r="R25" s="71">
        <v>0</v>
      </c>
    </row>
    <row r="26" spans="1:18" ht="15.05" customHeight="1">
      <c r="A26" s="41" t="s">
        <v>235</v>
      </c>
      <c r="B26" s="63">
        <v>7</v>
      </c>
      <c r="C26" s="64">
        <v>0</v>
      </c>
      <c r="D26" s="64">
        <v>1</v>
      </c>
      <c r="E26" s="64">
        <v>1</v>
      </c>
      <c r="F26" s="64">
        <v>7</v>
      </c>
      <c r="G26" s="64">
        <v>10</v>
      </c>
      <c r="H26" s="64">
        <v>5</v>
      </c>
      <c r="I26" s="65">
        <v>2</v>
      </c>
      <c r="J26" s="59" t="s">
        <v>98</v>
      </c>
      <c r="K26" s="63">
        <v>3</v>
      </c>
      <c r="L26" s="64">
        <v>0</v>
      </c>
      <c r="M26" s="64">
        <v>3</v>
      </c>
      <c r="N26" s="64">
        <v>3</v>
      </c>
      <c r="O26" s="64">
        <v>3</v>
      </c>
      <c r="P26" s="64">
        <v>13</v>
      </c>
      <c r="Q26" s="64">
        <v>13</v>
      </c>
      <c r="R26" s="71">
        <v>3</v>
      </c>
    </row>
    <row r="27" spans="1:18" ht="15.05" customHeight="1">
      <c r="A27" s="41" t="s">
        <v>236</v>
      </c>
      <c r="B27" s="63">
        <v>0</v>
      </c>
      <c r="C27" s="64">
        <v>0</v>
      </c>
      <c r="D27" s="64">
        <v>0</v>
      </c>
      <c r="E27" s="64">
        <v>0</v>
      </c>
      <c r="F27" s="64">
        <v>0</v>
      </c>
      <c r="G27" s="64">
        <v>0</v>
      </c>
      <c r="H27" s="64">
        <v>0</v>
      </c>
      <c r="I27" s="65">
        <v>0</v>
      </c>
      <c r="J27" s="59" t="s">
        <v>97</v>
      </c>
      <c r="K27" s="63">
        <v>3</v>
      </c>
      <c r="L27" s="64">
        <v>1</v>
      </c>
      <c r="M27" s="64">
        <v>2</v>
      </c>
      <c r="N27" s="64">
        <v>1</v>
      </c>
      <c r="O27" s="64">
        <v>2</v>
      </c>
      <c r="P27" s="64">
        <v>12</v>
      </c>
      <c r="Q27" s="64">
        <v>7</v>
      </c>
      <c r="R27" s="71">
        <v>-3</v>
      </c>
    </row>
    <row r="28" spans="1:18" ht="15.05" customHeight="1">
      <c r="A28" s="41" t="s">
        <v>237</v>
      </c>
      <c r="B28" s="63">
        <v>4</v>
      </c>
      <c r="C28" s="64">
        <v>1</v>
      </c>
      <c r="D28" s="64">
        <v>1</v>
      </c>
      <c r="E28" s="64">
        <v>0</v>
      </c>
      <c r="F28" s="64">
        <v>3</v>
      </c>
      <c r="G28" s="64">
        <v>5</v>
      </c>
      <c r="H28" s="64">
        <v>0</v>
      </c>
      <c r="I28" s="65">
        <v>-2</v>
      </c>
      <c r="J28" s="59" t="s">
        <v>96</v>
      </c>
      <c r="K28" s="63">
        <v>-2</v>
      </c>
      <c r="L28" s="64">
        <v>0</v>
      </c>
      <c r="M28" s="64">
        <v>1</v>
      </c>
      <c r="N28" s="64">
        <v>1</v>
      </c>
      <c r="O28" s="64">
        <v>-2</v>
      </c>
      <c r="P28" s="64">
        <v>9</v>
      </c>
      <c r="Q28" s="64">
        <v>7</v>
      </c>
      <c r="R28" s="71">
        <v>-4</v>
      </c>
    </row>
    <row r="29" spans="1:18" ht="15.05" customHeight="1">
      <c r="A29" s="41" t="s">
        <v>238</v>
      </c>
      <c r="B29" s="63">
        <v>0</v>
      </c>
      <c r="C29" s="64">
        <v>0</v>
      </c>
      <c r="D29" s="64">
        <v>0</v>
      </c>
      <c r="E29" s="64">
        <v>0</v>
      </c>
      <c r="F29" s="64">
        <v>0</v>
      </c>
      <c r="G29" s="64">
        <v>0</v>
      </c>
      <c r="H29" s="64">
        <v>0</v>
      </c>
      <c r="I29" s="65">
        <v>0</v>
      </c>
      <c r="J29" s="59" t="s">
        <v>95</v>
      </c>
      <c r="K29" s="63">
        <v>-9</v>
      </c>
      <c r="L29" s="64">
        <v>2</v>
      </c>
      <c r="M29" s="64">
        <v>5</v>
      </c>
      <c r="N29" s="64">
        <v>3</v>
      </c>
      <c r="O29" s="64">
        <v>-11</v>
      </c>
      <c r="P29" s="64">
        <v>7</v>
      </c>
      <c r="Q29" s="64">
        <v>4</v>
      </c>
      <c r="R29" s="71">
        <v>-14</v>
      </c>
    </row>
    <row r="30" spans="1:18" ht="15.05" customHeight="1">
      <c r="A30" s="41" t="s">
        <v>239</v>
      </c>
      <c r="B30" s="63">
        <v>0</v>
      </c>
      <c r="C30" s="64">
        <v>0</v>
      </c>
      <c r="D30" s="64">
        <v>0</v>
      </c>
      <c r="E30" s="64">
        <v>0</v>
      </c>
      <c r="F30" s="64">
        <v>0</v>
      </c>
      <c r="G30" s="64">
        <v>0</v>
      </c>
      <c r="H30" s="64">
        <v>0</v>
      </c>
      <c r="I30" s="65">
        <v>0</v>
      </c>
      <c r="J30" s="59" t="s">
        <v>94</v>
      </c>
      <c r="K30" s="63">
        <v>-2</v>
      </c>
      <c r="L30" s="64">
        <v>0</v>
      </c>
      <c r="M30" s="64">
        <v>0</v>
      </c>
      <c r="N30" s="64">
        <v>0</v>
      </c>
      <c r="O30" s="64">
        <v>-2</v>
      </c>
      <c r="P30" s="64">
        <v>1</v>
      </c>
      <c r="Q30" s="64">
        <v>2</v>
      </c>
      <c r="R30" s="71">
        <v>-1</v>
      </c>
    </row>
    <row r="31" spans="1:18" ht="15.05" customHeight="1">
      <c r="A31" s="41" t="s">
        <v>240</v>
      </c>
      <c r="B31" s="63">
        <v>-10</v>
      </c>
      <c r="C31" s="64">
        <v>0</v>
      </c>
      <c r="D31" s="64">
        <v>1</v>
      </c>
      <c r="E31" s="64">
        <v>1</v>
      </c>
      <c r="F31" s="64">
        <v>-10</v>
      </c>
      <c r="G31" s="64">
        <v>5</v>
      </c>
      <c r="H31" s="64">
        <v>9</v>
      </c>
      <c r="I31" s="65">
        <v>-6</v>
      </c>
      <c r="J31" s="44" t="s">
        <v>93</v>
      </c>
      <c r="K31" s="63">
        <v>-2</v>
      </c>
      <c r="L31" s="64">
        <v>-1</v>
      </c>
      <c r="M31" s="64">
        <v>3</v>
      </c>
      <c r="N31" s="64">
        <v>4</v>
      </c>
      <c r="O31" s="64">
        <v>-1</v>
      </c>
      <c r="P31" s="64">
        <v>31</v>
      </c>
      <c r="Q31" s="64">
        <v>27</v>
      </c>
      <c r="R31" s="71">
        <v>-5</v>
      </c>
    </row>
    <row r="32" spans="1:18" ht="15.05" customHeight="1">
      <c r="A32" s="41" t="s">
        <v>241</v>
      </c>
      <c r="B32" s="63">
        <v>-5</v>
      </c>
      <c r="C32" s="64">
        <v>-2</v>
      </c>
      <c r="D32" s="64">
        <v>0</v>
      </c>
      <c r="E32" s="64">
        <v>2</v>
      </c>
      <c r="F32" s="64">
        <v>-3</v>
      </c>
      <c r="G32" s="64">
        <v>1</v>
      </c>
      <c r="H32" s="64">
        <v>2</v>
      </c>
      <c r="I32" s="65">
        <v>-2</v>
      </c>
      <c r="J32" s="59" t="s">
        <v>92</v>
      </c>
      <c r="K32" s="63">
        <v>9</v>
      </c>
      <c r="L32" s="64">
        <v>1</v>
      </c>
      <c r="M32" s="64">
        <v>3</v>
      </c>
      <c r="N32" s="64">
        <v>2</v>
      </c>
      <c r="O32" s="64">
        <v>8</v>
      </c>
      <c r="P32" s="64">
        <v>5</v>
      </c>
      <c r="Q32" s="64">
        <v>2</v>
      </c>
      <c r="R32" s="71">
        <v>5</v>
      </c>
    </row>
    <row r="33" spans="1:18" ht="15.05" customHeight="1">
      <c r="A33" s="41" t="s">
        <v>242</v>
      </c>
      <c r="B33" s="63">
        <v>2</v>
      </c>
      <c r="C33" s="64">
        <v>0</v>
      </c>
      <c r="D33" s="64">
        <v>0</v>
      </c>
      <c r="E33" s="64">
        <v>0</v>
      </c>
      <c r="F33" s="64">
        <v>2</v>
      </c>
      <c r="G33" s="64">
        <v>0</v>
      </c>
      <c r="H33" s="64">
        <v>1</v>
      </c>
      <c r="I33" s="65">
        <v>3</v>
      </c>
      <c r="J33" s="59" t="s">
        <v>91</v>
      </c>
      <c r="K33" s="63">
        <v>-5</v>
      </c>
      <c r="L33" s="64">
        <v>1</v>
      </c>
      <c r="M33" s="64">
        <v>2</v>
      </c>
      <c r="N33" s="64">
        <v>1</v>
      </c>
      <c r="O33" s="64">
        <v>-6</v>
      </c>
      <c r="P33" s="64">
        <v>1</v>
      </c>
      <c r="Q33" s="64">
        <v>6</v>
      </c>
      <c r="R33" s="71">
        <v>-1</v>
      </c>
    </row>
    <row r="34" spans="1:18" ht="15.05" customHeight="1">
      <c r="A34" s="41" t="s">
        <v>243</v>
      </c>
      <c r="B34" s="63">
        <v>-1</v>
      </c>
      <c r="C34" s="64">
        <v>0</v>
      </c>
      <c r="D34" s="64">
        <v>1</v>
      </c>
      <c r="E34" s="64">
        <v>1</v>
      </c>
      <c r="F34" s="64">
        <v>-1</v>
      </c>
      <c r="G34" s="64">
        <v>0</v>
      </c>
      <c r="H34" s="64">
        <v>1</v>
      </c>
      <c r="I34" s="65">
        <v>0</v>
      </c>
      <c r="J34" s="59" t="s">
        <v>90</v>
      </c>
      <c r="K34" s="63">
        <v>-4</v>
      </c>
      <c r="L34" s="64">
        <v>-3</v>
      </c>
      <c r="M34" s="64">
        <v>0</v>
      </c>
      <c r="N34" s="64">
        <v>3</v>
      </c>
      <c r="O34" s="64">
        <v>-1</v>
      </c>
      <c r="P34" s="64">
        <v>2</v>
      </c>
      <c r="Q34" s="64">
        <v>0</v>
      </c>
      <c r="R34" s="71">
        <v>-3</v>
      </c>
    </row>
    <row r="35" spans="1:18" ht="15.05" customHeight="1">
      <c r="A35" s="41" t="s">
        <v>244</v>
      </c>
      <c r="B35" s="63">
        <v>-1</v>
      </c>
      <c r="C35" s="64">
        <v>0</v>
      </c>
      <c r="D35" s="64">
        <v>0</v>
      </c>
      <c r="E35" s="64">
        <v>0</v>
      </c>
      <c r="F35" s="64">
        <v>-1</v>
      </c>
      <c r="G35" s="64">
        <v>1</v>
      </c>
      <c r="H35" s="64">
        <v>0</v>
      </c>
      <c r="I35" s="65">
        <v>-2</v>
      </c>
      <c r="J35" s="59" t="s">
        <v>72</v>
      </c>
      <c r="K35" s="63">
        <v>0</v>
      </c>
      <c r="L35" s="64">
        <v>0</v>
      </c>
      <c r="M35" s="64">
        <v>0</v>
      </c>
      <c r="N35" s="64">
        <v>0</v>
      </c>
      <c r="O35" s="64">
        <v>0</v>
      </c>
      <c r="P35" s="64">
        <v>0</v>
      </c>
      <c r="Q35" s="64">
        <v>0</v>
      </c>
      <c r="R35" s="71">
        <v>0</v>
      </c>
    </row>
    <row r="36" spans="1:18" ht="15.05" customHeight="1">
      <c r="A36" s="41" t="s">
        <v>245</v>
      </c>
      <c r="B36" s="63">
        <v>-1</v>
      </c>
      <c r="C36" s="64">
        <v>0</v>
      </c>
      <c r="D36" s="64">
        <v>0</v>
      </c>
      <c r="E36" s="64">
        <v>0</v>
      </c>
      <c r="F36" s="64">
        <v>-1</v>
      </c>
      <c r="G36" s="64">
        <v>0</v>
      </c>
      <c r="H36" s="64">
        <v>1</v>
      </c>
      <c r="I36" s="65">
        <v>0</v>
      </c>
      <c r="J36" s="59" t="s">
        <v>62</v>
      </c>
      <c r="K36" s="63">
        <v>-4</v>
      </c>
      <c r="L36" s="64">
        <v>0</v>
      </c>
      <c r="M36" s="64">
        <v>1</v>
      </c>
      <c r="N36" s="64">
        <v>1</v>
      </c>
      <c r="O36" s="64">
        <v>-4</v>
      </c>
      <c r="P36" s="64">
        <v>4</v>
      </c>
      <c r="Q36" s="64">
        <v>4</v>
      </c>
      <c r="R36" s="71">
        <v>-4</v>
      </c>
    </row>
    <row r="37" spans="1:18" ht="15.05" customHeight="1">
      <c r="A37" s="41" t="s">
        <v>246</v>
      </c>
      <c r="B37" s="63">
        <v>-7</v>
      </c>
      <c r="C37" s="64">
        <v>-1</v>
      </c>
      <c r="D37" s="64">
        <v>1</v>
      </c>
      <c r="E37" s="64">
        <v>2</v>
      </c>
      <c r="F37" s="64">
        <v>-6</v>
      </c>
      <c r="G37" s="64">
        <v>6</v>
      </c>
      <c r="H37" s="64">
        <v>8</v>
      </c>
      <c r="I37" s="65">
        <v>-4</v>
      </c>
      <c r="J37" s="59" t="s">
        <v>63</v>
      </c>
      <c r="K37" s="79">
        <v>2</v>
      </c>
      <c r="L37" s="80">
        <v>0</v>
      </c>
      <c r="M37" s="80">
        <v>0</v>
      </c>
      <c r="N37" s="80">
        <v>0</v>
      </c>
      <c r="O37" s="80">
        <v>2</v>
      </c>
      <c r="P37" s="80">
        <v>5</v>
      </c>
      <c r="Q37" s="80">
        <v>4</v>
      </c>
      <c r="R37" s="81">
        <v>1</v>
      </c>
    </row>
    <row r="38" spans="1:18" ht="15.05" customHeight="1">
      <c r="A38" s="41" t="s">
        <v>247</v>
      </c>
      <c r="B38" s="63">
        <v>3</v>
      </c>
      <c r="C38" s="64">
        <v>-2</v>
      </c>
      <c r="D38" s="64">
        <v>0</v>
      </c>
      <c r="E38" s="64">
        <v>2</v>
      </c>
      <c r="F38" s="64">
        <v>5</v>
      </c>
      <c r="G38" s="64">
        <v>11</v>
      </c>
      <c r="H38" s="64">
        <v>11</v>
      </c>
      <c r="I38" s="65">
        <v>5</v>
      </c>
      <c r="J38" s="59" t="s">
        <v>64</v>
      </c>
      <c r="K38" s="63">
        <v>-1</v>
      </c>
      <c r="L38" s="64">
        <v>0</v>
      </c>
      <c r="M38" s="64">
        <v>0</v>
      </c>
      <c r="N38" s="64">
        <v>0</v>
      </c>
      <c r="O38" s="64">
        <v>-1</v>
      </c>
      <c r="P38" s="64">
        <v>5</v>
      </c>
      <c r="Q38" s="64">
        <v>7</v>
      </c>
      <c r="R38" s="71">
        <v>1</v>
      </c>
    </row>
    <row r="39" spans="1:18" ht="15.05" customHeight="1">
      <c r="A39" s="41" t="s">
        <v>50</v>
      </c>
      <c r="B39" s="63">
        <v>-2</v>
      </c>
      <c r="C39" s="64">
        <v>0</v>
      </c>
      <c r="D39" s="64">
        <v>1</v>
      </c>
      <c r="E39" s="64">
        <v>1</v>
      </c>
      <c r="F39" s="64">
        <v>-2</v>
      </c>
      <c r="G39" s="64">
        <v>3</v>
      </c>
      <c r="H39" s="64">
        <v>6</v>
      </c>
      <c r="I39" s="65">
        <v>1</v>
      </c>
      <c r="J39" s="59" t="s">
        <v>65</v>
      </c>
      <c r="K39" s="63">
        <v>0</v>
      </c>
      <c r="L39" s="64">
        <v>0</v>
      </c>
      <c r="M39" s="64">
        <v>0</v>
      </c>
      <c r="N39" s="64">
        <v>0</v>
      </c>
      <c r="O39" s="64">
        <v>0</v>
      </c>
      <c r="P39" s="64">
        <v>0</v>
      </c>
      <c r="Q39" s="64">
        <v>0</v>
      </c>
      <c r="R39" s="71">
        <v>0</v>
      </c>
    </row>
    <row r="40" spans="1:18" ht="15.05" customHeight="1">
      <c r="A40" s="41" t="s">
        <v>248</v>
      </c>
      <c r="B40" s="63">
        <v>-6</v>
      </c>
      <c r="C40" s="64">
        <v>-1</v>
      </c>
      <c r="D40" s="64">
        <v>2</v>
      </c>
      <c r="E40" s="64">
        <v>3</v>
      </c>
      <c r="F40" s="64">
        <v>-5</v>
      </c>
      <c r="G40" s="64">
        <v>7</v>
      </c>
      <c r="H40" s="64">
        <v>14</v>
      </c>
      <c r="I40" s="65">
        <v>2</v>
      </c>
      <c r="J40" s="44" t="s">
        <v>66</v>
      </c>
      <c r="K40" s="63">
        <v>7</v>
      </c>
      <c r="L40" s="64">
        <v>2</v>
      </c>
      <c r="M40" s="64">
        <v>2</v>
      </c>
      <c r="N40" s="64">
        <v>0</v>
      </c>
      <c r="O40" s="64">
        <v>5</v>
      </c>
      <c r="P40" s="64">
        <v>7</v>
      </c>
      <c r="Q40" s="64">
        <v>5</v>
      </c>
      <c r="R40" s="71">
        <v>3</v>
      </c>
    </row>
    <row r="41" spans="1:18" ht="15.05" customHeight="1">
      <c r="A41" s="41" t="s">
        <v>249</v>
      </c>
      <c r="B41" s="63">
        <v>2</v>
      </c>
      <c r="C41" s="64">
        <v>-4</v>
      </c>
      <c r="D41" s="64">
        <v>1</v>
      </c>
      <c r="E41" s="64">
        <v>5</v>
      </c>
      <c r="F41" s="64">
        <v>6</v>
      </c>
      <c r="G41" s="64">
        <v>6</v>
      </c>
      <c r="H41" s="64">
        <v>3</v>
      </c>
      <c r="I41" s="65">
        <v>3</v>
      </c>
      <c r="J41" s="82" t="s">
        <v>67</v>
      </c>
      <c r="K41" s="63">
        <v>7</v>
      </c>
      <c r="L41" s="64">
        <v>2</v>
      </c>
      <c r="M41" s="64">
        <v>2</v>
      </c>
      <c r="N41" s="64">
        <v>0</v>
      </c>
      <c r="O41" s="64">
        <v>5</v>
      </c>
      <c r="P41" s="64">
        <v>9</v>
      </c>
      <c r="Q41" s="64">
        <v>5</v>
      </c>
      <c r="R41" s="71">
        <v>1</v>
      </c>
    </row>
    <row r="42" spans="1:18" ht="15.05" customHeight="1">
      <c r="A42" s="43" t="s">
        <v>250</v>
      </c>
      <c r="B42" s="63">
        <v>9</v>
      </c>
      <c r="C42" s="64">
        <v>1</v>
      </c>
      <c r="D42" s="64">
        <v>1</v>
      </c>
      <c r="E42" s="64">
        <v>0</v>
      </c>
      <c r="F42" s="64">
        <v>8</v>
      </c>
      <c r="G42" s="64">
        <v>13</v>
      </c>
      <c r="H42" s="64">
        <v>7</v>
      </c>
      <c r="I42" s="65">
        <v>2</v>
      </c>
      <c r="J42" s="59" t="s">
        <v>68</v>
      </c>
      <c r="K42" s="63">
        <v>-5</v>
      </c>
      <c r="L42" s="64">
        <v>2</v>
      </c>
      <c r="M42" s="64">
        <v>2</v>
      </c>
      <c r="N42" s="64">
        <v>0</v>
      </c>
      <c r="O42" s="64">
        <v>-7</v>
      </c>
      <c r="P42" s="64">
        <v>3</v>
      </c>
      <c r="Q42" s="64">
        <v>10</v>
      </c>
      <c r="R42" s="71">
        <v>0</v>
      </c>
    </row>
    <row r="43" spans="1:18" ht="15.05" customHeight="1">
      <c r="A43" s="41" t="s">
        <v>251</v>
      </c>
      <c r="B43" s="63">
        <v>-12</v>
      </c>
      <c r="C43" s="64">
        <v>-2</v>
      </c>
      <c r="D43" s="64">
        <v>3</v>
      </c>
      <c r="E43" s="64">
        <v>5</v>
      </c>
      <c r="F43" s="64">
        <v>-10</v>
      </c>
      <c r="G43" s="64">
        <v>20</v>
      </c>
      <c r="H43" s="64">
        <v>28</v>
      </c>
      <c r="I43" s="65">
        <v>-2</v>
      </c>
      <c r="J43" s="59" t="s">
        <v>69</v>
      </c>
      <c r="K43" s="63">
        <v>-4</v>
      </c>
      <c r="L43" s="64">
        <v>0</v>
      </c>
      <c r="M43" s="64">
        <v>0</v>
      </c>
      <c r="N43" s="64">
        <v>0</v>
      </c>
      <c r="O43" s="64">
        <v>-4</v>
      </c>
      <c r="P43" s="64">
        <v>2</v>
      </c>
      <c r="Q43" s="64">
        <v>3</v>
      </c>
      <c r="R43" s="71">
        <v>-3</v>
      </c>
    </row>
    <row r="44" spans="1:18" ht="15.05" customHeight="1">
      <c r="A44" s="41" t="s">
        <v>252</v>
      </c>
      <c r="B44" s="63">
        <v>-2</v>
      </c>
      <c r="C44" s="64">
        <v>-1</v>
      </c>
      <c r="D44" s="64">
        <v>0</v>
      </c>
      <c r="E44" s="64">
        <v>1</v>
      </c>
      <c r="F44" s="64">
        <v>-1</v>
      </c>
      <c r="G44" s="64">
        <v>10</v>
      </c>
      <c r="H44" s="64">
        <v>10</v>
      </c>
      <c r="I44" s="65">
        <v>-1</v>
      </c>
      <c r="J44" s="59" t="s">
        <v>74</v>
      </c>
      <c r="K44" s="63">
        <v>7</v>
      </c>
      <c r="L44" s="64">
        <v>5</v>
      </c>
      <c r="M44" s="64">
        <v>5</v>
      </c>
      <c r="N44" s="64">
        <v>0</v>
      </c>
      <c r="O44" s="64">
        <v>2</v>
      </c>
      <c r="P44" s="64">
        <v>7</v>
      </c>
      <c r="Q44" s="64">
        <v>5</v>
      </c>
      <c r="R44" s="71">
        <v>0</v>
      </c>
    </row>
    <row r="45" spans="1:18" ht="15.05" customHeight="1">
      <c r="A45" s="41" t="s">
        <v>56</v>
      </c>
      <c r="B45" s="63">
        <v>-12</v>
      </c>
      <c r="C45" s="64">
        <v>-1</v>
      </c>
      <c r="D45" s="64">
        <v>0</v>
      </c>
      <c r="E45" s="64">
        <v>1</v>
      </c>
      <c r="F45" s="64">
        <v>-11</v>
      </c>
      <c r="G45" s="64">
        <v>8</v>
      </c>
      <c r="H45" s="64">
        <v>17</v>
      </c>
      <c r="I45" s="65">
        <v>-2</v>
      </c>
      <c r="J45" s="59" t="s">
        <v>75</v>
      </c>
      <c r="K45" s="63">
        <v>-8</v>
      </c>
      <c r="L45" s="64">
        <v>0</v>
      </c>
      <c r="M45" s="64">
        <v>0</v>
      </c>
      <c r="N45" s="64">
        <v>0</v>
      </c>
      <c r="O45" s="64">
        <v>-8</v>
      </c>
      <c r="P45" s="64">
        <v>1</v>
      </c>
      <c r="Q45" s="64">
        <v>5</v>
      </c>
      <c r="R45" s="71">
        <v>-4</v>
      </c>
    </row>
    <row r="46" spans="1:18" ht="15.05" customHeight="1">
      <c r="A46" s="41" t="s">
        <v>253</v>
      </c>
      <c r="B46" s="63">
        <v>-3</v>
      </c>
      <c r="C46" s="64">
        <v>-3</v>
      </c>
      <c r="D46" s="64">
        <v>0</v>
      </c>
      <c r="E46" s="64">
        <v>3</v>
      </c>
      <c r="F46" s="64">
        <v>0</v>
      </c>
      <c r="G46" s="64">
        <v>2</v>
      </c>
      <c r="H46" s="64">
        <v>2</v>
      </c>
      <c r="I46" s="65">
        <v>0</v>
      </c>
      <c r="J46" s="59" t="s">
        <v>76</v>
      </c>
      <c r="K46" s="63">
        <v>0</v>
      </c>
      <c r="L46" s="64">
        <v>-1</v>
      </c>
      <c r="M46" s="64">
        <v>1</v>
      </c>
      <c r="N46" s="64">
        <v>2</v>
      </c>
      <c r="O46" s="64">
        <v>1</v>
      </c>
      <c r="P46" s="64">
        <v>2</v>
      </c>
      <c r="Q46" s="64">
        <v>1</v>
      </c>
      <c r="R46" s="71">
        <v>0</v>
      </c>
    </row>
    <row r="47" spans="1:18" ht="15.05" customHeight="1">
      <c r="A47" s="41" t="s">
        <v>254</v>
      </c>
      <c r="B47" s="63">
        <v>-4</v>
      </c>
      <c r="C47" s="64">
        <v>2</v>
      </c>
      <c r="D47" s="64">
        <v>3</v>
      </c>
      <c r="E47" s="64">
        <v>1</v>
      </c>
      <c r="F47" s="64">
        <v>-6</v>
      </c>
      <c r="G47" s="64">
        <v>10</v>
      </c>
      <c r="H47" s="64">
        <v>16</v>
      </c>
      <c r="I47" s="65">
        <v>0</v>
      </c>
      <c r="J47" s="62" t="s">
        <v>77</v>
      </c>
      <c r="K47" s="79">
        <v>-7</v>
      </c>
      <c r="L47" s="80">
        <v>-1</v>
      </c>
      <c r="M47" s="80">
        <v>0</v>
      </c>
      <c r="N47" s="80">
        <v>1</v>
      </c>
      <c r="O47" s="80">
        <v>-6</v>
      </c>
      <c r="P47" s="80">
        <v>0</v>
      </c>
      <c r="Q47" s="80">
        <v>4</v>
      </c>
      <c r="R47" s="81">
        <v>-2</v>
      </c>
    </row>
    <row r="48" spans="1:18" ht="15.05" customHeight="1">
      <c r="A48" s="41" t="s">
        <v>255</v>
      </c>
      <c r="B48" s="63">
        <v>1</v>
      </c>
      <c r="C48" s="64">
        <v>0</v>
      </c>
      <c r="D48" s="64">
        <v>0</v>
      </c>
      <c r="E48" s="64">
        <v>0</v>
      </c>
      <c r="F48" s="64">
        <v>1</v>
      </c>
      <c r="G48" s="64">
        <v>7</v>
      </c>
      <c r="H48" s="64">
        <v>7</v>
      </c>
      <c r="I48" s="65">
        <v>1</v>
      </c>
      <c r="J48" s="62" t="s">
        <v>78</v>
      </c>
      <c r="K48" s="79">
        <v>-1</v>
      </c>
      <c r="L48" s="80">
        <v>0</v>
      </c>
      <c r="M48" s="80">
        <v>0</v>
      </c>
      <c r="N48" s="80">
        <v>0</v>
      </c>
      <c r="O48" s="80">
        <v>-1</v>
      </c>
      <c r="P48" s="80">
        <v>0</v>
      </c>
      <c r="Q48" s="80">
        <v>1</v>
      </c>
      <c r="R48" s="81">
        <v>0</v>
      </c>
    </row>
    <row r="49" spans="1:18" ht="15.05" customHeight="1">
      <c r="A49" s="41" t="s">
        <v>256</v>
      </c>
      <c r="B49" s="63">
        <v>5</v>
      </c>
      <c r="C49" s="64">
        <v>3</v>
      </c>
      <c r="D49" s="64">
        <v>3</v>
      </c>
      <c r="E49" s="64">
        <v>0</v>
      </c>
      <c r="F49" s="64">
        <v>2</v>
      </c>
      <c r="G49" s="64">
        <v>10</v>
      </c>
      <c r="H49" s="64">
        <v>7</v>
      </c>
      <c r="I49" s="65">
        <v>-1</v>
      </c>
      <c r="J49" s="60" t="s">
        <v>79</v>
      </c>
      <c r="K49" s="63">
        <v>0</v>
      </c>
      <c r="L49" s="64">
        <v>0</v>
      </c>
      <c r="M49" s="64">
        <v>0</v>
      </c>
      <c r="N49" s="64">
        <v>0</v>
      </c>
      <c r="O49" s="64">
        <v>0</v>
      </c>
      <c r="P49" s="64">
        <v>0</v>
      </c>
      <c r="Q49" s="64">
        <v>0</v>
      </c>
      <c r="R49" s="71">
        <v>0</v>
      </c>
    </row>
    <row r="50" spans="1:18" ht="15.05" customHeight="1">
      <c r="A50" s="77" t="s">
        <v>257</v>
      </c>
      <c r="B50" s="63">
        <v>2</v>
      </c>
      <c r="C50" s="64">
        <v>0</v>
      </c>
      <c r="D50" s="64">
        <v>0</v>
      </c>
      <c r="E50" s="64">
        <v>0</v>
      </c>
      <c r="F50" s="64">
        <v>2</v>
      </c>
      <c r="G50" s="64">
        <v>1</v>
      </c>
      <c r="H50" s="64">
        <v>0</v>
      </c>
      <c r="I50" s="65">
        <v>1</v>
      </c>
      <c r="J50" s="85" t="s">
        <v>80</v>
      </c>
      <c r="K50" s="93">
        <v>4</v>
      </c>
      <c r="L50" s="94">
        <v>1</v>
      </c>
      <c r="M50" s="94">
        <v>1</v>
      </c>
      <c r="N50" s="94">
        <v>0</v>
      </c>
      <c r="O50" s="94">
        <v>3</v>
      </c>
      <c r="P50" s="64">
        <v>5</v>
      </c>
      <c r="Q50" s="64">
        <v>3</v>
      </c>
      <c r="R50" s="81">
        <v>1</v>
      </c>
    </row>
    <row r="51" spans="1:18" ht="15.05" customHeight="1">
      <c r="A51" s="78" t="s">
        <v>258</v>
      </c>
      <c r="B51" s="79">
        <v>5</v>
      </c>
      <c r="C51" s="80">
        <v>2</v>
      </c>
      <c r="D51" s="80">
        <v>2</v>
      </c>
      <c r="E51" s="80">
        <v>0</v>
      </c>
      <c r="F51" s="80">
        <v>3</v>
      </c>
      <c r="G51" s="80">
        <v>4</v>
      </c>
      <c r="H51" s="80">
        <v>3</v>
      </c>
      <c r="I51" s="84">
        <v>2</v>
      </c>
      <c r="J51" s="85" t="s">
        <v>81</v>
      </c>
      <c r="K51" s="93">
        <v>3</v>
      </c>
      <c r="L51" s="94">
        <v>0</v>
      </c>
      <c r="M51" s="94">
        <v>0</v>
      </c>
      <c r="N51" s="94">
        <v>0</v>
      </c>
      <c r="O51" s="94">
        <v>3</v>
      </c>
      <c r="P51" s="64">
        <v>4</v>
      </c>
      <c r="Q51" s="64">
        <v>1</v>
      </c>
      <c r="R51" s="71">
        <v>0</v>
      </c>
    </row>
    <row r="52" spans="1:18" ht="15.05" customHeight="1">
      <c r="A52" s="78" t="s">
        <v>116</v>
      </c>
      <c r="B52" s="79">
        <v>2</v>
      </c>
      <c r="C52" s="80">
        <v>1</v>
      </c>
      <c r="D52" s="80">
        <v>1</v>
      </c>
      <c r="E52" s="80">
        <v>0</v>
      </c>
      <c r="F52" s="80">
        <v>1</v>
      </c>
      <c r="G52" s="80">
        <v>3</v>
      </c>
      <c r="H52" s="80">
        <v>2</v>
      </c>
      <c r="I52" s="84">
        <v>0</v>
      </c>
      <c r="J52" s="85" t="s">
        <v>82</v>
      </c>
      <c r="K52" s="106">
        <v>3</v>
      </c>
      <c r="L52" s="107">
        <v>-2</v>
      </c>
      <c r="M52" s="107">
        <v>0</v>
      </c>
      <c r="N52" s="107">
        <v>2</v>
      </c>
      <c r="O52" s="107">
        <v>5</v>
      </c>
      <c r="P52" s="80">
        <v>4</v>
      </c>
      <c r="Q52" s="80">
        <v>1</v>
      </c>
      <c r="R52" s="81">
        <v>2</v>
      </c>
    </row>
    <row r="53" spans="1:18" ht="15.05" customHeight="1">
      <c r="A53" s="78" t="s">
        <v>105</v>
      </c>
      <c r="B53" s="79">
        <v>0</v>
      </c>
      <c r="C53" s="80">
        <v>0</v>
      </c>
      <c r="D53" s="80">
        <v>0</v>
      </c>
      <c r="E53" s="80">
        <v>0</v>
      </c>
      <c r="F53" s="80">
        <v>0</v>
      </c>
      <c r="G53" s="80">
        <v>0</v>
      </c>
      <c r="H53" s="80">
        <v>0</v>
      </c>
      <c r="I53" s="84">
        <v>0</v>
      </c>
      <c r="J53" s="85" t="s">
        <v>83</v>
      </c>
      <c r="K53" s="106">
        <v>-1</v>
      </c>
      <c r="L53" s="107">
        <v>1</v>
      </c>
      <c r="M53" s="107">
        <v>1</v>
      </c>
      <c r="N53" s="107">
        <v>0</v>
      </c>
      <c r="O53" s="107">
        <v>-2</v>
      </c>
      <c r="P53" s="80">
        <v>7</v>
      </c>
      <c r="Q53" s="80">
        <v>9</v>
      </c>
      <c r="R53" s="81">
        <v>0</v>
      </c>
    </row>
    <row r="54" spans="1:18" ht="15.05" customHeight="1">
      <c r="A54" s="78" t="s">
        <v>87</v>
      </c>
      <c r="B54" s="79">
        <v>-1</v>
      </c>
      <c r="C54" s="80">
        <v>-2</v>
      </c>
      <c r="D54" s="80">
        <v>0</v>
      </c>
      <c r="E54" s="80">
        <v>2</v>
      </c>
      <c r="F54" s="80">
        <v>1</v>
      </c>
      <c r="G54" s="80">
        <v>1</v>
      </c>
      <c r="H54" s="80">
        <v>0</v>
      </c>
      <c r="I54" s="84">
        <v>0</v>
      </c>
      <c r="J54" s="85" t="s">
        <v>127</v>
      </c>
      <c r="K54" s="93">
        <v>14</v>
      </c>
      <c r="L54" s="94">
        <v>7</v>
      </c>
      <c r="M54" s="94">
        <v>7</v>
      </c>
      <c r="N54" s="94">
        <v>0</v>
      </c>
      <c r="O54" s="94">
        <v>7</v>
      </c>
      <c r="P54" s="64">
        <v>8</v>
      </c>
      <c r="Q54" s="64">
        <v>8</v>
      </c>
      <c r="R54" s="71">
        <v>7</v>
      </c>
    </row>
    <row r="55" spans="1:18" ht="15.05" customHeight="1">
      <c r="A55" s="78" t="s">
        <v>106</v>
      </c>
      <c r="B55" s="79">
        <v>-10</v>
      </c>
      <c r="C55" s="80">
        <v>-1</v>
      </c>
      <c r="D55" s="80">
        <v>0</v>
      </c>
      <c r="E55" s="80">
        <v>1</v>
      </c>
      <c r="F55" s="80">
        <v>-9</v>
      </c>
      <c r="G55" s="80">
        <v>0</v>
      </c>
      <c r="H55" s="80">
        <v>5</v>
      </c>
      <c r="I55" s="84">
        <v>-4</v>
      </c>
      <c r="J55" s="85" t="s">
        <v>129</v>
      </c>
      <c r="K55" s="106">
        <v>8</v>
      </c>
      <c r="L55" s="107">
        <v>5</v>
      </c>
      <c r="M55" s="107">
        <v>5</v>
      </c>
      <c r="N55" s="107">
        <v>0</v>
      </c>
      <c r="O55" s="107">
        <v>3</v>
      </c>
      <c r="P55" s="80">
        <v>5</v>
      </c>
      <c r="Q55" s="80">
        <v>1</v>
      </c>
      <c r="R55" s="81">
        <v>-1</v>
      </c>
    </row>
    <row r="56" spans="1:18" ht="15.05" customHeight="1">
      <c r="A56" s="78" t="s">
        <v>107</v>
      </c>
      <c r="B56" s="79">
        <v>2</v>
      </c>
      <c r="C56" s="80">
        <v>-1</v>
      </c>
      <c r="D56" s="80">
        <v>0</v>
      </c>
      <c r="E56" s="80">
        <v>1</v>
      </c>
      <c r="F56" s="80">
        <v>3</v>
      </c>
      <c r="G56" s="80">
        <v>7</v>
      </c>
      <c r="H56" s="80">
        <v>5</v>
      </c>
      <c r="I56" s="84">
        <v>1</v>
      </c>
      <c r="J56" s="85" t="s">
        <v>132</v>
      </c>
      <c r="K56" s="106">
        <v>-4</v>
      </c>
      <c r="L56" s="107">
        <v>4</v>
      </c>
      <c r="M56" s="107">
        <v>4</v>
      </c>
      <c r="N56" s="107">
        <v>0</v>
      </c>
      <c r="O56" s="107">
        <v>-8</v>
      </c>
      <c r="P56" s="80">
        <v>11</v>
      </c>
      <c r="Q56" s="80">
        <v>10</v>
      </c>
      <c r="R56" s="81">
        <v>-9</v>
      </c>
    </row>
    <row r="57" spans="1:18" ht="15.05" customHeight="1">
      <c r="A57" s="114" t="s">
        <v>108</v>
      </c>
      <c r="B57" s="116">
        <v>0</v>
      </c>
      <c r="C57" s="101">
        <v>-1</v>
      </c>
      <c r="D57" s="101">
        <v>0</v>
      </c>
      <c r="E57" s="101">
        <v>1</v>
      </c>
      <c r="F57" s="101">
        <v>1</v>
      </c>
      <c r="G57" s="101">
        <v>0</v>
      </c>
      <c r="H57" s="101">
        <v>0</v>
      </c>
      <c r="I57" s="117">
        <v>1</v>
      </c>
      <c r="J57" s="110" t="s">
        <v>131</v>
      </c>
      <c r="K57" s="95">
        <v>23</v>
      </c>
      <c r="L57" s="96">
        <v>3</v>
      </c>
      <c r="M57" s="96">
        <v>3</v>
      </c>
      <c r="N57" s="96">
        <v>0</v>
      </c>
      <c r="O57" s="96">
        <v>20</v>
      </c>
      <c r="P57" s="101">
        <v>15</v>
      </c>
      <c r="Q57" s="101">
        <v>0</v>
      </c>
      <c r="R57" s="102">
        <v>5</v>
      </c>
    </row>
    <row r="58" spans="1:18" ht="19.5" customHeight="1">
      <c r="A58" s="17"/>
      <c r="B58" s="17"/>
      <c r="C58" s="17"/>
      <c r="D58" s="17"/>
      <c r="E58" s="18"/>
      <c r="F58" s="18"/>
      <c r="G58" s="18"/>
      <c r="H58" s="18"/>
      <c r="I58" s="19"/>
      <c r="O58" s="19"/>
      <c r="P58" s="15"/>
      <c r="R58" s="19"/>
    </row>
    <row r="59" spans="1:18" ht="16.399999999999999" customHeight="1">
      <c r="A59" s="22"/>
      <c r="B59" s="24"/>
      <c r="C59" s="24"/>
      <c r="D59" s="24"/>
      <c r="E59" s="24"/>
      <c r="F59" s="24"/>
      <c r="G59" s="24"/>
      <c r="H59" s="24"/>
      <c r="I59" s="25"/>
      <c r="J59" s="18"/>
      <c r="K59" s="18"/>
      <c r="L59" s="18"/>
      <c r="M59" s="18"/>
      <c r="N59" s="18"/>
      <c r="O59" s="18"/>
      <c r="P59" s="18"/>
      <c r="Q59" s="18"/>
      <c r="R59" s="18"/>
    </row>
    <row r="60" spans="1:18" ht="16.399999999999999" customHeight="1">
      <c r="A60" s="18"/>
      <c r="B60" s="20"/>
      <c r="C60" s="20"/>
      <c r="D60" s="20"/>
      <c r="E60" s="20"/>
      <c r="F60" s="20"/>
      <c r="G60" s="20"/>
      <c r="H60" s="20"/>
      <c r="I60" s="20"/>
      <c r="J60" s="18"/>
      <c r="K60" s="18"/>
      <c r="L60" s="18"/>
      <c r="M60" s="18"/>
      <c r="N60" s="18"/>
      <c r="O60" s="18"/>
      <c r="P60" s="18"/>
      <c r="Q60" s="18"/>
      <c r="R60" s="18"/>
    </row>
    <row r="61" spans="1:18" ht="16.399999999999999" customHeight="1">
      <c r="A61" s="18"/>
      <c r="B61" s="20"/>
      <c r="C61" s="20"/>
      <c r="D61" s="20"/>
      <c r="E61" s="20"/>
      <c r="F61" s="20"/>
      <c r="G61" s="20"/>
      <c r="H61" s="20"/>
      <c r="I61" s="13"/>
      <c r="J61" s="18"/>
      <c r="K61" s="18"/>
      <c r="L61" s="18"/>
      <c r="M61" s="18"/>
      <c r="N61" s="18"/>
      <c r="O61" s="18"/>
      <c r="P61" s="18"/>
      <c r="Q61" s="18"/>
      <c r="R61" s="18"/>
    </row>
    <row r="62" spans="1:18" ht="16.399999999999999" customHeight="1">
      <c r="A62" s="18"/>
      <c r="B62" s="20"/>
      <c r="C62" s="20"/>
      <c r="D62" s="20"/>
      <c r="E62" s="20"/>
      <c r="F62" s="20"/>
      <c r="G62" s="20"/>
      <c r="H62" s="20"/>
      <c r="I62" s="21"/>
      <c r="J62" s="18"/>
      <c r="K62" s="18"/>
      <c r="L62" s="18"/>
      <c r="M62" s="18"/>
      <c r="N62" s="18"/>
      <c r="O62" s="18"/>
      <c r="P62" s="18"/>
      <c r="Q62" s="18"/>
      <c r="R62" s="18"/>
    </row>
    <row r="63" spans="1:18" ht="16.399999999999999" customHeight="1">
      <c r="A63" s="18"/>
      <c r="B63" s="20"/>
      <c r="C63" s="20"/>
      <c r="D63" s="20"/>
      <c r="E63" s="20"/>
      <c r="F63" s="20"/>
      <c r="G63" s="20"/>
      <c r="H63" s="20"/>
      <c r="I63" s="21"/>
      <c r="J63" s="18"/>
      <c r="K63" s="20"/>
      <c r="L63" s="20"/>
      <c r="M63" s="20"/>
      <c r="N63" s="20"/>
      <c r="O63" s="21"/>
      <c r="P63" s="15"/>
    </row>
    <row r="64" spans="1:18" ht="16.399999999999999" customHeight="1">
      <c r="A64" s="18"/>
      <c r="B64" s="20"/>
      <c r="C64" s="20"/>
      <c r="D64" s="20"/>
      <c r="E64" s="20"/>
      <c r="F64" s="20"/>
      <c r="G64" s="20"/>
      <c r="H64" s="20"/>
      <c r="I64" s="21"/>
      <c r="J64" s="18"/>
      <c r="K64" s="20"/>
      <c r="L64" s="20"/>
      <c r="M64" s="20"/>
      <c r="N64" s="20"/>
      <c r="O64" s="21"/>
      <c r="P64" s="15"/>
    </row>
    <row r="65" spans="1:16" ht="16.399999999999999" customHeight="1">
      <c r="A65" s="18"/>
      <c r="B65" s="20"/>
      <c r="C65" s="20"/>
      <c r="D65" s="20"/>
      <c r="E65" s="20"/>
      <c r="F65" s="20"/>
      <c r="G65" s="20"/>
      <c r="H65" s="20"/>
      <c r="I65" s="21"/>
      <c r="J65" s="18"/>
      <c r="K65" s="20"/>
      <c r="L65" s="20"/>
      <c r="M65" s="20"/>
      <c r="N65" s="20"/>
      <c r="O65" s="21"/>
      <c r="P65" s="15"/>
    </row>
    <row r="66" spans="1:16" ht="16.399999999999999" customHeight="1">
      <c r="A66" s="18"/>
      <c r="B66" s="20"/>
      <c r="C66" s="20"/>
      <c r="D66" s="20"/>
      <c r="E66" s="20"/>
      <c r="F66" s="20"/>
      <c r="G66" s="20"/>
      <c r="H66" s="20"/>
      <c r="I66" s="21"/>
      <c r="J66" s="18"/>
      <c r="K66" s="20"/>
      <c r="L66" s="20"/>
      <c r="M66" s="20"/>
      <c r="N66" s="20"/>
      <c r="O66" s="21"/>
      <c r="P66" s="15"/>
    </row>
    <row r="67" spans="1:16" ht="16.399999999999999" customHeight="1">
      <c r="A67" s="18"/>
      <c r="B67" s="20"/>
      <c r="C67" s="20"/>
      <c r="D67" s="20"/>
      <c r="E67" s="20"/>
      <c r="F67" s="20"/>
      <c r="G67" s="20"/>
      <c r="H67" s="20"/>
      <c r="I67" s="21"/>
      <c r="J67" s="18"/>
      <c r="K67" s="20"/>
      <c r="L67" s="20"/>
      <c r="M67" s="20"/>
      <c r="N67" s="20"/>
      <c r="O67" s="21"/>
      <c r="P67" s="15"/>
    </row>
    <row r="68" spans="1:16" ht="16.399999999999999" customHeight="1">
      <c r="A68" s="18"/>
      <c r="B68" s="20"/>
      <c r="C68" s="20"/>
      <c r="D68" s="20"/>
      <c r="E68" s="20"/>
      <c r="F68" s="20"/>
      <c r="G68" s="20"/>
      <c r="H68" s="20"/>
      <c r="I68" s="21"/>
      <c r="J68" s="18"/>
      <c r="K68" s="20"/>
      <c r="L68" s="20"/>
      <c r="M68" s="20"/>
      <c r="N68" s="20"/>
      <c r="O68" s="21"/>
      <c r="P68" s="15"/>
    </row>
    <row r="69" spans="1:16" ht="16.399999999999999" customHeight="1">
      <c r="A69" s="18"/>
      <c r="B69" s="20"/>
      <c r="C69" s="20"/>
      <c r="D69" s="20"/>
      <c r="E69" s="20"/>
      <c r="F69" s="20"/>
      <c r="G69" s="20"/>
      <c r="H69" s="20"/>
      <c r="I69" s="21"/>
      <c r="P69" s="15"/>
    </row>
    <row r="70" spans="1:16" ht="16.399999999999999" customHeight="1">
      <c r="A70" s="18"/>
      <c r="B70" s="20"/>
      <c r="C70" s="20"/>
      <c r="D70" s="20"/>
      <c r="E70" s="20"/>
      <c r="F70" s="20"/>
      <c r="G70" s="20"/>
      <c r="H70" s="20"/>
      <c r="I70" s="21"/>
      <c r="P70" s="15"/>
    </row>
    <row r="71" spans="1:16" ht="16.399999999999999" customHeight="1">
      <c r="A71" s="18"/>
      <c r="B71" s="20"/>
      <c r="C71" s="20"/>
      <c r="D71" s="20"/>
      <c r="E71" s="20"/>
      <c r="F71" s="20"/>
      <c r="G71" s="20"/>
      <c r="H71" s="20"/>
      <c r="I71" s="21"/>
    </row>
    <row r="72" spans="1:16" ht="16.399999999999999" customHeight="1">
      <c r="A72" s="18"/>
      <c r="B72" s="20"/>
      <c r="C72" s="20"/>
      <c r="D72" s="20"/>
      <c r="E72" s="20"/>
      <c r="F72" s="20"/>
      <c r="G72" s="20"/>
      <c r="H72" s="20"/>
      <c r="I72" s="21"/>
    </row>
    <row r="73" spans="1:16" ht="16.399999999999999" customHeight="1">
      <c r="A73" s="18"/>
      <c r="B73" s="20"/>
      <c r="C73" s="20"/>
      <c r="D73" s="20"/>
      <c r="E73" s="20"/>
      <c r="F73" s="20"/>
      <c r="G73" s="20"/>
      <c r="H73" s="20"/>
      <c r="I73" s="21"/>
    </row>
    <row r="74" spans="1:16" ht="16.399999999999999" customHeight="1">
      <c r="A74" s="18"/>
      <c r="B74" s="20"/>
      <c r="C74" s="20"/>
      <c r="D74" s="20"/>
      <c r="E74" s="20"/>
      <c r="F74" s="20"/>
      <c r="G74" s="20"/>
      <c r="H74" s="20"/>
      <c r="I74" s="21"/>
    </row>
    <row r="75" spans="1:16" ht="16.399999999999999" customHeight="1">
      <c r="A75" s="18"/>
      <c r="B75" s="20"/>
      <c r="C75" s="20"/>
      <c r="D75" s="20"/>
      <c r="E75" s="20"/>
      <c r="F75" s="20"/>
      <c r="G75" s="20"/>
      <c r="H75" s="20"/>
      <c r="I75" s="21"/>
    </row>
    <row r="76" spans="1:16" ht="16.399999999999999" customHeight="1">
      <c r="A76" s="18"/>
      <c r="B76" s="20"/>
      <c r="C76" s="20"/>
      <c r="D76" s="20"/>
      <c r="E76" s="20"/>
      <c r="F76" s="20"/>
      <c r="G76" s="20"/>
      <c r="H76" s="20"/>
      <c r="I76" s="21"/>
    </row>
    <row r="77" spans="1:16" ht="16.399999999999999" customHeight="1">
      <c r="A77" s="18"/>
      <c r="B77" s="20"/>
      <c r="C77" s="20"/>
      <c r="D77" s="20"/>
      <c r="E77" s="20"/>
      <c r="F77" s="20"/>
      <c r="G77" s="20"/>
      <c r="H77" s="20"/>
      <c r="I77" s="21"/>
    </row>
    <row r="78" spans="1:16" ht="16.399999999999999" customHeight="1">
      <c r="A78" s="18"/>
      <c r="B78" s="20"/>
      <c r="C78" s="20"/>
      <c r="D78" s="20"/>
      <c r="E78" s="20"/>
      <c r="F78" s="20"/>
      <c r="G78" s="20"/>
      <c r="H78" s="20"/>
      <c r="I78" s="21"/>
    </row>
    <row r="79" spans="1:16" ht="16.399999999999999" customHeight="1">
      <c r="A79" s="18"/>
      <c r="B79" s="20"/>
      <c r="C79" s="20"/>
      <c r="D79" s="20"/>
      <c r="E79" s="20"/>
      <c r="F79" s="20"/>
      <c r="G79" s="20"/>
      <c r="H79" s="20"/>
      <c r="I79" s="21"/>
    </row>
    <row r="80" spans="1:16" ht="16.399999999999999" customHeight="1">
      <c r="A80" s="12"/>
      <c r="B80" s="12"/>
      <c r="C80" s="12"/>
      <c r="D80" s="12"/>
      <c r="E80" s="12"/>
      <c r="F80" s="12"/>
      <c r="G80" s="12"/>
      <c r="H80" s="12"/>
    </row>
  </sheetData>
  <mergeCells count="22">
    <mergeCell ref="R3:R4"/>
    <mergeCell ref="K2:K4"/>
    <mergeCell ref="L2:N2"/>
    <mergeCell ref="O2:R2"/>
    <mergeCell ref="C3:C4"/>
    <mergeCell ref="D3:D4"/>
    <mergeCell ref="E3:E4"/>
    <mergeCell ref="F3:F4"/>
    <mergeCell ref="G3:G4"/>
    <mergeCell ref="H3:H4"/>
    <mergeCell ref="I3:I4"/>
    <mergeCell ref="L3:L4"/>
    <mergeCell ref="M3:M4"/>
    <mergeCell ref="N3:N4"/>
    <mergeCell ref="O3:O4"/>
    <mergeCell ref="P3:P4"/>
    <mergeCell ref="Q3:Q4"/>
    <mergeCell ref="A2:A4"/>
    <mergeCell ref="B2:B4"/>
    <mergeCell ref="C2:E2"/>
    <mergeCell ref="F2:I2"/>
    <mergeCell ref="J2:J4"/>
  </mergeCells>
  <phoneticPr fontId="14"/>
  <printOptions horizontalCentered="1"/>
  <pageMargins left="0.70866141732283472" right="0" top="0.39370078740157483" bottom="0" header="0.51181102362204722" footer="0.19685039370078741"/>
  <pageSetup paperSize="9" scale="98" fitToHeight="0" orientation="portrait" r:id="rId1"/>
  <headerFooter alignWithMargins="0">
    <oddFooter>&amp;C&amp;10-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47"/>
  <sheetViews>
    <sheetView showGridLines="0" view="pageBreakPreview" zoomScale="120" zoomScaleNormal="100" zoomScaleSheetLayoutView="120" workbookViewId="0"/>
  </sheetViews>
  <sheetFormatPr defaultColWidth="9" defaultRowHeight="13.1"/>
  <cols>
    <col min="1" max="1" width="19.44140625" style="1" customWidth="1"/>
    <col min="2" max="2" width="11.33203125" style="1" customWidth="1"/>
    <col min="3" max="3" width="12.88671875" style="1" customWidth="1"/>
    <col min="4" max="5" width="10.33203125" style="1" customWidth="1"/>
    <col min="6" max="7" width="10.44140625" style="1" customWidth="1"/>
    <col min="8" max="16384" width="9" style="1"/>
  </cols>
  <sheetData>
    <row r="1" spans="1:7" s="119" customFormat="1" ht="20.95" customHeight="1">
      <c r="A1" s="198" t="s">
        <v>289</v>
      </c>
    </row>
    <row r="2" spans="1:7" ht="15.05" customHeight="1">
      <c r="A2" s="351" t="s">
        <v>293</v>
      </c>
      <c r="B2" s="280" t="s">
        <v>259</v>
      </c>
      <c r="C2" s="353" t="s">
        <v>6</v>
      </c>
      <c r="D2" s="286"/>
      <c r="E2" s="287"/>
      <c r="F2" s="134" t="s">
        <v>117</v>
      </c>
      <c r="G2" s="288" t="s">
        <v>118</v>
      </c>
    </row>
    <row r="3" spans="1:7" ht="15.05" customHeight="1">
      <c r="A3" s="352"/>
      <c r="B3" s="281"/>
      <c r="C3" s="37" t="s">
        <v>260</v>
      </c>
      <c r="D3" s="37" t="s">
        <v>1</v>
      </c>
      <c r="E3" s="37" t="s">
        <v>2</v>
      </c>
      <c r="F3" s="135" t="s">
        <v>73</v>
      </c>
      <c r="G3" s="289"/>
    </row>
    <row r="4" spans="1:7" ht="18.850000000000001" customHeight="1">
      <c r="A4" s="139"/>
      <c r="B4" s="127" t="s">
        <v>3</v>
      </c>
      <c r="C4" s="127" t="s">
        <v>0</v>
      </c>
      <c r="D4" s="127" t="s">
        <v>0</v>
      </c>
      <c r="E4" s="127" t="s">
        <v>0</v>
      </c>
      <c r="F4" s="127" t="s">
        <v>0</v>
      </c>
      <c r="G4" s="128" t="s">
        <v>119</v>
      </c>
    </row>
    <row r="5" spans="1:7" s="119" customFormat="1" ht="18.850000000000001" customHeight="1">
      <c r="A5" s="202" t="s">
        <v>275</v>
      </c>
      <c r="B5" s="136">
        <v>1570</v>
      </c>
      <c r="C5" s="136">
        <v>8891</v>
      </c>
      <c r="D5" s="136">
        <v>4486</v>
      </c>
      <c r="E5" s="136">
        <v>4405</v>
      </c>
      <c r="F5" s="137">
        <v>5.66</v>
      </c>
      <c r="G5" s="187">
        <v>353</v>
      </c>
    </row>
    <row r="6" spans="1:7" s="119" customFormat="1" ht="18.850000000000001" customHeight="1">
      <c r="A6" s="202" t="s">
        <v>261</v>
      </c>
      <c r="B6" s="136">
        <v>1661</v>
      </c>
      <c r="C6" s="136">
        <v>9333</v>
      </c>
      <c r="D6" s="136">
        <v>4783</v>
      </c>
      <c r="E6" s="136">
        <v>4550</v>
      </c>
      <c r="F6" s="137">
        <v>5.62</v>
      </c>
      <c r="G6" s="187">
        <v>370</v>
      </c>
    </row>
    <row r="7" spans="1:7" s="119" customFormat="1" ht="18.850000000000001" customHeight="1">
      <c r="A7" s="202" t="s">
        <v>276</v>
      </c>
      <c r="B7" s="136">
        <v>1781</v>
      </c>
      <c r="C7" s="136">
        <v>10051</v>
      </c>
      <c r="D7" s="136">
        <v>5157</v>
      </c>
      <c r="E7" s="136">
        <v>4894</v>
      </c>
      <c r="F7" s="137">
        <v>5.64</v>
      </c>
      <c r="G7" s="187">
        <v>399</v>
      </c>
    </row>
    <row r="8" spans="1:7" s="119" customFormat="1" ht="18.850000000000001" customHeight="1">
      <c r="A8" s="202" t="s">
        <v>262</v>
      </c>
      <c r="B8" s="136">
        <v>1797</v>
      </c>
      <c r="C8" s="136">
        <v>10184</v>
      </c>
      <c r="D8" s="136">
        <v>5169</v>
      </c>
      <c r="E8" s="136">
        <v>5015</v>
      </c>
      <c r="F8" s="137">
        <v>5.67</v>
      </c>
      <c r="G8" s="187">
        <v>404</v>
      </c>
    </row>
    <row r="9" spans="1:7" s="119" customFormat="1" ht="18.850000000000001" customHeight="1">
      <c r="A9" s="202" t="s">
        <v>263</v>
      </c>
      <c r="B9" s="136">
        <v>1799</v>
      </c>
      <c r="C9" s="136">
        <v>10552</v>
      </c>
      <c r="D9" s="136">
        <v>5389</v>
      </c>
      <c r="E9" s="136">
        <v>5163</v>
      </c>
      <c r="F9" s="137">
        <v>5.87</v>
      </c>
      <c r="G9" s="187">
        <v>419</v>
      </c>
    </row>
    <row r="10" spans="1:7" s="119" customFormat="1" ht="18.850000000000001" customHeight="1">
      <c r="A10" s="202" t="s">
        <v>264</v>
      </c>
      <c r="B10" s="136">
        <v>2761</v>
      </c>
      <c r="C10" s="136">
        <v>14928</v>
      </c>
      <c r="D10" s="136">
        <v>7407</v>
      </c>
      <c r="E10" s="136">
        <v>7521</v>
      </c>
      <c r="F10" s="137">
        <v>5.41</v>
      </c>
      <c r="G10" s="187">
        <v>592</v>
      </c>
    </row>
    <row r="11" spans="1:7" s="119" customFormat="1" ht="18.850000000000001" customHeight="1">
      <c r="A11" s="202" t="s">
        <v>265</v>
      </c>
      <c r="B11" s="138">
        <v>2838</v>
      </c>
      <c r="C11" s="138">
        <v>15555</v>
      </c>
      <c r="D11" s="138">
        <v>7820</v>
      </c>
      <c r="E11" s="138">
        <v>7735</v>
      </c>
      <c r="F11" s="137">
        <v>5.48</v>
      </c>
      <c r="G11" s="187">
        <v>617</v>
      </c>
    </row>
    <row r="12" spans="1:7" s="119" customFormat="1" ht="18.850000000000001" customHeight="1">
      <c r="A12" s="202" t="s">
        <v>266</v>
      </c>
      <c r="B12" s="138">
        <v>3015</v>
      </c>
      <c r="C12" s="138">
        <v>16535</v>
      </c>
      <c r="D12" s="138">
        <v>8276</v>
      </c>
      <c r="E12" s="138">
        <v>8259</v>
      </c>
      <c r="F12" s="137">
        <v>5.48</v>
      </c>
      <c r="G12" s="187">
        <v>656</v>
      </c>
    </row>
    <row r="13" spans="1:7" s="119" customFormat="1" ht="18.850000000000001" customHeight="1">
      <c r="A13" s="202" t="s">
        <v>267</v>
      </c>
      <c r="B13" s="138">
        <v>3417</v>
      </c>
      <c r="C13" s="138">
        <v>17938</v>
      </c>
      <c r="D13" s="138">
        <v>8769</v>
      </c>
      <c r="E13" s="138">
        <v>9169</v>
      </c>
      <c r="F13" s="137">
        <v>5.25</v>
      </c>
      <c r="G13" s="187">
        <v>712</v>
      </c>
    </row>
    <row r="14" spans="1:7" s="119" customFormat="1" ht="18.850000000000001" customHeight="1">
      <c r="A14" s="202" t="s">
        <v>268</v>
      </c>
      <c r="B14" s="138">
        <v>6260</v>
      </c>
      <c r="C14" s="138">
        <v>28915</v>
      </c>
      <c r="D14" s="138">
        <v>14064</v>
      </c>
      <c r="E14" s="138">
        <v>14851</v>
      </c>
      <c r="F14" s="137">
        <v>4.62</v>
      </c>
      <c r="G14" s="187">
        <v>1147</v>
      </c>
    </row>
    <row r="15" spans="1:7" s="119" customFormat="1" ht="18.850000000000001" customHeight="1">
      <c r="A15" s="202" t="s">
        <v>269</v>
      </c>
      <c r="B15" s="138">
        <v>11343</v>
      </c>
      <c r="C15" s="138">
        <v>44492</v>
      </c>
      <c r="D15" s="138">
        <v>22428</v>
      </c>
      <c r="E15" s="138">
        <v>22064</v>
      </c>
      <c r="F15" s="137">
        <v>3.92</v>
      </c>
      <c r="G15" s="187">
        <v>1766</v>
      </c>
    </row>
    <row r="16" spans="1:7" s="119" customFormat="1" ht="18.850000000000001" customHeight="1">
      <c r="A16" s="202" t="s">
        <v>270</v>
      </c>
      <c r="B16" s="138">
        <v>16466</v>
      </c>
      <c r="C16" s="138">
        <v>59783</v>
      </c>
      <c r="D16" s="138">
        <v>30678</v>
      </c>
      <c r="E16" s="138">
        <v>29105</v>
      </c>
      <c r="F16" s="137">
        <v>3.63</v>
      </c>
      <c r="G16" s="187">
        <v>2372</v>
      </c>
    </row>
    <row r="17" spans="1:7" s="119" customFormat="1" ht="18.850000000000001" customHeight="1">
      <c r="A17" s="202" t="s">
        <v>271</v>
      </c>
      <c r="B17" s="138">
        <v>23412</v>
      </c>
      <c r="C17" s="138">
        <v>77498</v>
      </c>
      <c r="D17" s="138">
        <v>39848</v>
      </c>
      <c r="E17" s="138">
        <v>37650</v>
      </c>
      <c r="F17" s="137">
        <v>3.31</v>
      </c>
      <c r="G17" s="187">
        <v>3075</v>
      </c>
    </row>
    <row r="18" spans="1:7" s="119" customFormat="1" ht="18.850000000000001" customHeight="1">
      <c r="A18" s="202" t="s">
        <v>272</v>
      </c>
      <c r="B18" s="138">
        <v>28790</v>
      </c>
      <c r="C18" s="138">
        <v>93159</v>
      </c>
      <c r="D18" s="138">
        <v>47895</v>
      </c>
      <c r="E18" s="138">
        <v>45264</v>
      </c>
      <c r="F18" s="137">
        <v>3.24</v>
      </c>
      <c r="G18" s="187">
        <v>3697</v>
      </c>
    </row>
    <row r="19" spans="1:7" s="119" customFormat="1" ht="18.850000000000001" customHeight="1">
      <c r="A19" s="202" t="s">
        <v>277</v>
      </c>
      <c r="B19" s="138">
        <v>34887</v>
      </c>
      <c r="C19" s="138">
        <v>105822</v>
      </c>
      <c r="D19" s="138">
        <v>54456</v>
      </c>
      <c r="E19" s="138">
        <v>51366</v>
      </c>
      <c r="F19" s="137">
        <v>3.03</v>
      </c>
      <c r="G19" s="187">
        <v>4199</v>
      </c>
    </row>
    <row r="20" spans="1:7" s="119" customFormat="1" ht="18.850000000000001" customHeight="1">
      <c r="A20" s="202" t="s">
        <v>278</v>
      </c>
      <c r="B20" s="138">
        <v>39626</v>
      </c>
      <c r="C20" s="138">
        <v>113430</v>
      </c>
      <c r="D20" s="138">
        <v>58275</v>
      </c>
      <c r="E20" s="138">
        <v>55155</v>
      </c>
      <c r="F20" s="137">
        <v>2.86</v>
      </c>
      <c r="G20" s="187">
        <v>4284</v>
      </c>
    </row>
    <row r="21" spans="1:7" s="119" customFormat="1" ht="18.850000000000001" customHeight="1">
      <c r="A21" s="202" t="s">
        <v>273</v>
      </c>
      <c r="B21" s="138">
        <v>42815</v>
      </c>
      <c r="C21" s="138">
        <v>117519</v>
      </c>
      <c r="D21" s="138">
        <v>60146</v>
      </c>
      <c r="E21" s="138">
        <v>57373</v>
      </c>
      <c r="F21" s="137">
        <v>2.74</v>
      </c>
      <c r="G21" s="187">
        <v>4438</v>
      </c>
    </row>
    <row r="22" spans="1:7" s="119" customFormat="1" ht="18.850000000000001" customHeight="1">
      <c r="A22" s="202" t="s">
        <v>274</v>
      </c>
      <c r="B22" s="138">
        <v>46871</v>
      </c>
      <c r="C22" s="138">
        <v>123764</v>
      </c>
      <c r="D22" s="138">
        <v>63089</v>
      </c>
      <c r="E22" s="138">
        <v>60675</v>
      </c>
      <c r="F22" s="137">
        <v>2.64</v>
      </c>
      <c r="G22" s="187">
        <v>4674</v>
      </c>
    </row>
    <row r="23" spans="1:7" s="119" customFormat="1" ht="18.850000000000001" customHeight="1">
      <c r="A23" s="202" t="s">
        <v>302</v>
      </c>
      <c r="B23" s="138">
        <v>50405</v>
      </c>
      <c r="C23" s="138">
        <v>127707</v>
      </c>
      <c r="D23" s="138">
        <v>64483</v>
      </c>
      <c r="E23" s="138">
        <v>63224</v>
      </c>
      <c r="F23" s="137">
        <v>2.5336176966570778</v>
      </c>
      <c r="G23" s="187">
        <v>4822.7719033232624</v>
      </c>
    </row>
    <row r="24" spans="1:7" s="119" customFormat="1" ht="18.850000000000001" customHeight="1">
      <c r="A24" s="202" t="s">
        <v>303</v>
      </c>
      <c r="B24" s="138">
        <v>53416</v>
      </c>
      <c r="C24" s="138">
        <v>130190</v>
      </c>
      <c r="D24" s="138">
        <v>65620</v>
      </c>
      <c r="E24" s="138">
        <v>64570</v>
      </c>
      <c r="F24" s="137">
        <v>2.4372847087015126</v>
      </c>
      <c r="G24" s="187">
        <v>4896.2015795411808</v>
      </c>
    </row>
    <row r="25" spans="1:7" s="119" customFormat="1" ht="18.850000000000001" customHeight="1">
      <c r="A25" s="203" t="s">
        <v>341</v>
      </c>
      <c r="B25" s="238">
        <v>58339</v>
      </c>
      <c r="C25" s="238">
        <v>136516</v>
      </c>
      <c r="D25" s="238">
        <v>68631</v>
      </c>
      <c r="E25" s="238">
        <v>67885</v>
      </c>
      <c r="F25" s="239">
        <v>2.34</v>
      </c>
      <c r="G25" s="240">
        <v>5134</v>
      </c>
    </row>
    <row r="26" spans="1:7">
      <c r="A26" s="350" t="s">
        <v>128</v>
      </c>
      <c r="B26" s="350"/>
      <c r="C26" s="350"/>
      <c r="D26" s="350"/>
      <c r="E26" s="350"/>
      <c r="F26" s="350"/>
      <c r="G26" s="350"/>
    </row>
    <row r="27" spans="1:7" ht="9" customHeight="1"/>
    <row r="28" spans="1:7" ht="15.05" customHeight="1"/>
    <row r="29" spans="1:7" s="119" customFormat="1" ht="20.95" customHeight="1">
      <c r="A29" s="198" t="s">
        <v>290</v>
      </c>
    </row>
    <row r="30" spans="1:7" ht="15.05" customHeight="1">
      <c r="A30" s="351" t="s">
        <v>294</v>
      </c>
      <c r="B30" s="280" t="s">
        <v>259</v>
      </c>
      <c r="C30" s="353" t="s">
        <v>6</v>
      </c>
      <c r="D30" s="286"/>
      <c r="E30" s="287"/>
      <c r="F30" s="134" t="s">
        <v>117</v>
      </c>
      <c r="G30" s="288" t="s">
        <v>118</v>
      </c>
    </row>
    <row r="31" spans="1:7" ht="15.05" customHeight="1">
      <c r="A31" s="352"/>
      <c r="B31" s="281"/>
      <c r="C31" s="37" t="s">
        <v>260</v>
      </c>
      <c r="D31" s="37" t="s">
        <v>1</v>
      </c>
      <c r="E31" s="37" t="s">
        <v>2</v>
      </c>
      <c r="F31" s="135" t="s">
        <v>73</v>
      </c>
      <c r="G31" s="289"/>
    </row>
    <row r="32" spans="1:7" ht="15.05" customHeight="1">
      <c r="A32" s="139"/>
      <c r="B32" s="127" t="s">
        <v>3</v>
      </c>
      <c r="C32" s="127" t="s">
        <v>0</v>
      </c>
      <c r="D32" s="127" t="s">
        <v>0</v>
      </c>
      <c r="E32" s="127" t="s">
        <v>0</v>
      </c>
      <c r="F32" s="127" t="s">
        <v>0</v>
      </c>
      <c r="G32" s="128" t="s">
        <v>119</v>
      </c>
    </row>
    <row r="33" spans="1:7" s="119" customFormat="1" ht="18.850000000000001" customHeight="1">
      <c r="A33" s="204" t="s">
        <v>298</v>
      </c>
      <c r="B33" s="138">
        <v>58339</v>
      </c>
      <c r="C33" s="138">
        <v>136516</v>
      </c>
      <c r="D33" s="138">
        <v>68631</v>
      </c>
      <c r="E33" s="138">
        <v>67885</v>
      </c>
      <c r="F33" s="137">
        <v>2.3400469668660757</v>
      </c>
      <c r="G33" s="187">
        <v>5134.1105678826625</v>
      </c>
    </row>
    <row r="34" spans="1:7" s="119" customFormat="1" ht="18.850000000000001" customHeight="1">
      <c r="A34" s="204" t="s">
        <v>306</v>
      </c>
      <c r="B34" s="138">
        <v>58362</v>
      </c>
      <c r="C34" s="138">
        <v>136555</v>
      </c>
      <c r="D34" s="138">
        <v>68631</v>
      </c>
      <c r="E34" s="138">
        <v>67924</v>
      </c>
      <c r="F34" s="137">
        <v>2.339793016003564</v>
      </c>
      <c r="G34" s="187">
        <v>5135.5772846934942</v>
      </c>
    </row>
    <row r="35" spans="1:7" s="119" customFormat="1" ht="18.850000000000001" customHeight="1">
      <c r="A35" s="204" t="s">
        <v>307</v>
      </c>
      <c r="B35" s="138">
        <v>58427</v>
      </c>
      <c r="C35" s="138">
        <v>136627</v>
      </c>
      <c r="D35" s="138">
        <v>68649</v>
      </c>
      <c r="E35" s="138">
        <v>67978</v>
      </c>
      <c r="F35" s="137">
        <v>2.3384223047563628</v>
      </c>
      <c r="G35" s="187">
        <v>5138.2850695750285</v>
      </c>
    </row>
    <row r="36" spans="1:7" s="119" customFormat="1" ht="18.850000000000001" customHeight="1">
      <c r="A36" s="204" t="s">
        <v>308</v>
      </c>
      <c r="B36" s="138">
        <v>58503</v>
      </c>
      <c r="C36" s="138">
        <v>136699</v>
      </c>
      <c r="D36" s="138">
        <v>68655</v>
      </c>
      <c r="E36" s="138">
        <v>68044</v>
      </c>
      <c r="F36" s="137">
        <v>2.3366152163136933</v>
      </c>
      <c r="G36" s="187">
        <v>5140.9928544565628</v>
      </c>
    </row>
    <row r="37" spans="1:7" s="119" customFormat="1" ht="18.850000000000001" customHeight="1">
      <c r="A37" s="204" t="s">
        <v>309</v>
      </c>
      <c r="B37" s="138">
        <v>58505</v>
      </c>
      <c r="C37" s="138">
        <v>136599</v>
      </c>
      <c r="D37" s="138">
        <v>68624</v>
      </c>
      <c r="E37" s="138">
        <v>67975</v>
      </c>
      <c r="F37" s="137">
        <v>2.3348260832407486</v>
      </c>
      <c r="G37" s="187">
        <v>5137.2320421210979</v>
      </c>
    </row>
    <row r="38" spans="1:7" s="119" customFormat="1" ht="18.850000000000001" customHeight="1">
      <c r="A38" s="204" t="s">
        <v>310</v>
      </c>
      <c r="B38" s="138">
        <v>58710</v>
      </c>
      <c r="C38" s="138">
        <v>136916</v>
      </c>
      <c r="D38" s="138">
        <v>68761</v>
      </c>
      <c r="E38" s="138">
        <v>68155</v>
      </c>
      <c r="F38" s="137">
        <v>2.3320729006983476</v>
      </c>
      <c r="G38" s="187">
        <v>5149.1538172245209</v>
      </c>
    </row>
    <row r="39" spans="1:7" ht="18.850000000000001" customHeight="1">
      <c r="A39" s="204" t="s">
        <v>311</v>
      </c>
      <c r="B39" s="138">
        <v>58971</v>
      </c>
      <c r="C39" s="138">
        <v>137114</v>
      </c>
      <c r="D39" s="138">
        <v>68852</v>
      </c>
      <c r="E39" s="138">
        <v>68262</v>
      </c>
      <c r="F39" s="137">
        <v>2.3251089518576928</v>
      </c>
      <c r="G39" s="187">
        <v>5156.60022564874</v>
      </c>
    </row>
    <row r="40" spans="1:7" ht="18.850000000000001" customHeight="1">
      <c r="A40" s="204" t="s">
        <v>313</v>
      </c>
      <c r="B40" s="138">
        <v>59106</v>
      </c>
      <c r="C40" s="138">
        <v>137231</v>
      </c>
      <c r="D40" s="138">
        <v>68920</v>
      </c>
      <c r="E40" s="138">
        <v>68311</v>
      </c>
      <c r="F40" s="137">
        <v>2.321777822894461</v>
      </c>
      <c r="G40" s="187">
        <v>5161.0003760812333</v>
      </c>
    </row>
    <row r="41" spans="1:7" s="2" customFormat="1" ht="18.850000000000001" customHeight="1">
      <c r="A41" s="204" t="s">
        <v>314</v>
      </c>
      <c r="B41" s="190">
        <v>59156</v>
      </c>
      <c r="C41" s="190">
        <v>137248</v>
      </c>
      <c r="D41" s="190">
        <v>68950</v>
      </c>
      <c r="E41" s="190">
        <v>68298</v>
      </c>
      <c r="F41" s="191">
        <v>2.320102779092569</v>
      </c>
      <c r="G41" s="192">
        <v>5161.6397141782627</v>
      </c>
    </row>
    <row r="42" spans="1:7" ht="18.850000000000001" customHeight="1">
      <c r="A42" s="204" t="s">
        <v>315</v>
      </c>
      <c r="B42" s="190">
        <v>59226</v>
      </c>
      <c r="C42" s="190">
        <v>137303</v>
      </c>
      <c r="D42" s="190">
        <v>68987</v>
      </c>
      <c r="E42" s="190">
        <v>68316</v>
      </c>
      <c r="F42" s="191">
        <v>2.3182892648498972</v>
      </c>
      <c r="G42" s="192">
        <v>5163.7081609627676</v>
      </c>
    </row>
    <row r="43" spans="1:7" ht="18.850000000000001" customHeight="1">
      <c r="A43" s="204" t="s">
        <v>316</v>
      </c>
      <c r="B43" s="190">
        <v>59226</v>
      </c>
      <c r="C43" s="190">
        <v>137255</v>
      </c>
      <c r="D43" s="190">
        <v>68969</v>
      </c>
      <c r="E43" s="190">
        <v>68286</v>
      </c>
      <c r="F43" s="191">
        <v>2.3174788099821026</v>
      </c>
      <c r="G43" s="192">
        <v>5161.9029710417453</v>
      </c>
    </row>
    <row r="44" spans="1:7" ht="18.850000000000001" customHeight="1">
      <c r="A44" s="204" t="s">
        <v>324</v>
      </c>
      <c r="B44" s="190">
        <v>59286</v>
      </c>
      <c r="C44" s="190">
        <v>137307</v>
      </c>
      <c r="D44" s="190">
        <v>68997</v>
      </c>
      <c r="E44" s="190">
        <v>68310</v>
      </c>
      <c r="F44" s="191">
        <v>2.3160105252504808</v>
      </c>
      <c r="G44" s="192">
        <v>5163.858593456187</v>
      </c>
    </row>
    <row r="45" spans="1:7" s="140" customFormat="1" ht="18.850000000000001" customHeight="1">
      <c r="A45" s="203" t="s">
        <v>334</v>
      </c>
      <c r="B45" s="225">
        <v>59310</v>
      </c>
      <c r="C45" s="225">
        <v>137303</v>
      </c>
      <c r="D45" s="225">
        <v>68990</v>
      </c>
      <c r="E45" s="225">
        <v>68313</v>
      </c>
      <c r="F45" s="226">
        <v>2.3150059011970998</v>
      </c>
      <c r="G45" s="227">
        <v>5163.7081609627676</v>
      </c>
    </row>
    <row r="46" spans="1:7">
      <c r="A46" s="350" t="s">
        <v>128</v>
      </c>
      <c r="B46" s="350"/>
      <c r="C46" s="350"/>
      <c r="D46" s="350"/>
      <c r="E46" s="350"/>
      <c r="F46" s="350"/>
      <c r="G46" s="350"/>
    </row>
    <row r="47" spans="1:7">
      <c r="A47" s="350" t="s">
        <v>291</v>
      </c>
      <c r="B47" s="350"/>
      <c r="C47" s="350"/>
      <c r="D47" s="350"/>
      <c r="E47" s="350"/>
      <c r="F47" s="350"/>
      <c r="G47" s="350"/>
    </row>
  </sheetData>
  <mergeCells count="11">
    <mergeCell ref="A26:G26"/>
    <mergeCell ref="A46:G46"/>
    <mergeCell ref="A47:G47"/>
    <mergeCell ref="G2:G3"/>
    <mergeCell ref="A2:A3"/>
    <mergeCell ref="B2:B3"/>
    <mergeCell ref="C2:E2"/>
    <mergeCell ref="A30:A31"/>
    <mergeCell ref="B30:B31"/>
    <mergeCell ref="C30:E30"/>
    <mergeCell ref="G30:G31"/>
  </mergeCells>
  <phoneticPr fontId="14"/>
  <printOptions horizontalCentered="1"/>
  <pageMargins left="0.27559055118110237" right="0.78740157480314965" top="0.39370078740157483" bottom="0" header="0.51181102362204722" footer="0.19685039370078741"/>
  <pageSetup paperSize="9" orientation="portrait" r:id="rId1"/>
  <headerFooter alignWithMargins="0">
    <oddFooter xml:space="preserve">&amp;C&amp;10- ４ -&amp;11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zoomScale="120" zoomScaleNormal="100" zoomScaleSheetLayoutView="120" workbookViewId="0"/>
  </sheetViews>
  <sheetFormatPr defaultRowHeight="13.1"/>
  <cols>
    <col min="1" max="1" width="8.6640625" style="141" customWidth="1"/>
    <col min="2" max="3" width="10" customWidth="1"/>
    <col min="4" max="5" width="9.44140625" customWidth="1"/>
    <col min="6" max="8" width="7.88671875" customWidth="1"/>
  </cols>
  <sheetData>
    <row r="1" spans="1:10" s="200" customFormat="1" ht="20.95" customHeight="1">
      <c r="A1" s="199" t="s">
        <v>279</v>
      </c>
      <c r="D1" s="201" t="s">
        <v>338</v>
      </c>
    </row>
    <row r="2" spans="1:10" s="142" customFormat="1" ht="12.8" customHeight="1">
      <c r="A2" s="356" t="s">
        <v>281</v>
      </c>
      <c r="B2" s="354" t="s">
        <v>133</v>
      </c>
      <c r="C2" s="166" t="s">
        <v>0</v>
      </c>
      <c r="D2" s="167"/>
      <c r="E2" s="168" t="s">
        <v>134</v>
      </c>
      <c r="F2" s="169" t="s">
        <v>135</v>
      </c>
      <c r="G2" s="170"/>
      <c r="H2" s="170"/>
      <c r="I2" s="171" t="s">
        <v>136</v>
      </c>
      <c r="J2" s="172" t="s">
        <v>137</v>
      </c>
    </row>
    <row r="3" spans="1:10" s="142" customFormat="1" ht="12.8" customHeight="1">
      <c r="A3" s="357"/>
      <c r="B3" s="355"/>
      <c r="C3" s="173" t="s">
        <v>138</v>
      </c>
      <c r="D3" s="173" t="s">
        <v>1</v>
      </c>
      <c r="E3" s="173" t="s">
        <v>2</v>
      </c>
      <c r="F3" s="173" t="s">
        <v>9</v>
      </c>
      <c r="G3" s="173" t="s">
        <v>139</v>
      </c>
      <c r="H3" s="173" t="s">
        <v>140</v>
      </c>
      <c r="I3" s="173" t="s">
        <v>141</v>
      </c>
      <c r="J3" s="174" t="s">
        <v>142</v>
      </c>
    </row>
    <row r="4" spans="1:10" s="142" customFormat="1" ht="10.5" customHeight="1">
      <c r="A4" s="146"/>
      <c r="B4" s="183" t="s">
        <v>3</v>
      </c>
      <c r="C4" s="184" t="s">
        <v>0</v>
      </c>
      <c r="D4" s="184" t="s">
        <v>0</v>
      </c>
      <c r="E4" s="184" t="s">
        <v>0</v>
      </c>
      <c r="F4" s="184" t="s">
        <v>0</v>
      </c>
      <c r="G4" s="184" t="s">
        <v>0</v>
      </c>
      <c r="H4" s="184" t="s">
        <v>0</v>
      </c>
      <c r="I4" s="184" t="s">
        <v>0</v>
      </c>
      <c r="J4" s="185" t="s">
        <v>0</v>
      </c>
    </row>
    <row r="5" spans="1:10" s="143" customFormat="1" ht="11.95" customHeight="1">
      <c r="A5" s="147" t="s">
        <v>282</v>
      </c>
      <c r="B5" s="154">
        <v>4266556</v>
      </c>
      <c r="C5" s="155">
        <v>9239650</v>
      </c>
      <c r="D5" s="156">
        <v>4586149</v>
      </c>
      <c r="E5" s="156">
        <v>4653501</v>
      </c>
      <c r="F5" s="156">
        <v>-304</v>
      </c>
      <c r="G5" s="156">
        <v>-2031</v>
      </c>
      <c r="H5" s="156">
        <v>1727</v>
      </c>
      <c r="I5" s="175">
        <v>2.1655991389776674</v>
      </c>
      <c r="J5" s="179">
        <v>3824.1843293558654</v>
      </c>
    </row>
    <row r="6" spans="1:10" s="144" customFormat="1" ht="11.95" customHeight="1">
      <c r="A6" s="147" t="s">
        <v>143</v>
      </c>
      <c r="B6" s="154">
        <v>4144785</v>
      </c>
      <c r="C6" s="155">
        <v>8952011</v>
      </c>
      <c r="D6" s="156">
        <v>4444756</v>
      </c>
      <c r="E6" s="156">
        <v>4507255</v>
      </c>
      <c r="F6" s="156">
        <v>-179</v>
      </c>
      <c r="G6" s="156">
        <v>-1837</v>
      </c>
      <c r="H6" s="156">
        <v>1658</v>
      </c>
      <c r="I6" s="175">
        <v>2.1598251779042821</v>
      </c>
      <c r="J6" s="179">
        <v>4946.436326866653</v>
      </c>
    </row>
    <row r="7" spans="1:10" s="144" customFormat="1" ht="11.95" customHeight="1">
      <c r="A7" s="147" t="s">
        <v>144</v>
      </c>
      <c r="B7" s="154">
        <v>121771</v>
      </c>
      <c r="C7" s="155">
        <v>287639</v>
      </c>
      <c r="D7" s="156">
        <v>141393</v>
      </c>
      <c r="E7" s="156">
        <v>146246</v>
      </c>
      <c r="F7" s="156">
        <v>-125</v>
      </c>
      <c r="G7" s="156">
        <v>-194</v>
      </c>
      <c r="H7" s="156">
        <v>69</v>
      </c>
      <c r="I7" s="175">
        <v>2.3621305565364494</v>
      </c>
      <c r="J7" s="179">
        <v>474.40913064274054</v>
      </c>
    </row>
    <row r="8" spans="1:10" s="144" customFormat="1" ht="5.25" customHeight="1">
      <c r="A8" s="149"/>
      <c r="B8" s="157"/>
      <c r="C8" s="158"/>
      <c r="D8" s="159"/>
      <c r="E8" s="159"/>
      <c r="F8" s="159"/>
      <c r="G8" s="159"/>
      <c r="H8" s="159"/>
      <c r="I8" s="176"/>
      <c r="J8" s="180"/>
    </row>
    <row r="9" spans="1:10" s="144" customFormat="1" ht="11.3" customHeight="1">
      <c r="A9" s="147" t="s">
        <v>145</v>
      </c>
      <c r="B9" s="154">
        <v>1768323</v>
      </c>
      <c r="C9" s="155">
        <v>3777436</v>
      </c>
      <c r="D9" s="156">
        <v>1865994</v>
      </c>
      <c r="E9" s="156">
        <v>1911442</v>
      </c>
      <c r="F9" s="156">
        <v>-613</v>
      </c>
      <c r="G9" s="156">
        <v>-799</v>
      </c>
      <c r="H9" s="156">
        <v>186</v>
      </c>
      <c r="I9" s="175">
        <v>2.1361685619652064</v>
      </c>
      <c r="J9" s="179">
        <v>8629.99702999703</v>
      </c>
    </row>
    <row r="10" spans="1:10" s="144" customFormat="1" ht="11.3" customHeight="1">
      <c r="A10" s="147" t="s">
        <v>146</v>
      </c>
      <c r="B10" s="154">
        <v>146106</v>
      </c>
      <c r="C10" s="155">
        <v>296434</v>
      </c>
      <c r="D10" s="156">
        <v>152884</v>
      </c>
      <c r="E10" s="156">
        <v>143550</v>
      </c>
      <c r="F10" s="156">
        <v>-152</v>
      </c>
      <c r="G10" s="156">
        <v>-28</v>
      </c>
      <c r="H10" s="156">
        <v>-124</v>
      </c>
      <c r="I10" s="175">
        <v>2.0288968283301165</v>
      </c>
      <c r="J10" s="179">
        <v>8920.6740896780029</v>
      </c>
    </row>
    <row r="11" spans="1:10" s="144" customFormat="1" ht="11.3" customHeight="1">
      <c r="A11" s="148" t="s">
        <v>147</v>
      </c>
      <c r="B11" s="154">
        <v>130595</v>
      </c>
      <c r="C11" s="155">
        <v>247767</v>
      </c>
      <c r="D11" s="156">
        <v>126371</v>
      </c>
      <c r="E11" s="156">
        <v>121396</v>
      </c>
      <c r="F11" s="156">
        <v>-31</v>
      </c>
      <c r="G11" s="156">
        <v>-25</v>
      </c>
      <c r="H11" s="156">
        <v>-6</v>
      </c>
      <c r="I11" s="175">
        <v>1.8972165856273211</v>
      </c>
      <c r="J11" s="179">
        <v>10445.489038785836</v>
      </c>
    </row>
    <row r="12" spans="1:10" s="144" customFormat="1" ht="11.3" customHeight="1">
      <c r="A12" s="147" t="s">
        <v>148</v>
      </c>
      <c r="B12" s="154">
        <v>57438</v>
      </c>
      <c r="C12" s="155">
        <v>104802</v>
      </c>
      <c r="D12" s="156">
        <v>52995</v>
      </c>
      <c r="E12" s="156">
        <v>51807</v>
      </c>
      <c r="F12" s="156">
        <v>-14</v>
      </c>
      <c r="G12" s="156">
        <v>-6</v>
      </c>
      <c r="H12" s="156">
        <v>-8</v>
      </c>
      <c r="I12" s="175">
        <v>1.8246108847801108</v>
      </c>
      <c r="J12" s="179">
        <v>14907.82361308677</v>
      </c>
    </row>
    <row r="13" spans="1:10" s="144" customFormat="1" ht="11.3" customHeight="1">
      <c r="A13" s="147" t="s">
        <v>149</v>
      </c>
      <c r="B13" s="154">
        <v>85306</v>
      </c>
      <c r="C13" s="155">
        <v>150900</v>
      </c>
      <c r="D13" s="156">
        <v>76865</v>
      </c>
      <c r="E13" s="156">
        <v>74035</v>
      </c>
      <c r="F13" s="156">
        <v>7</v>
      </c>
      <c r="G13" s="156">
        <v>-94</v>
      </c>
      <c r="H13" s="156">
        <v>101</v>
      </c>
      <c r="I13" s="175">
        <v>1.7689259841042835</v>
      </c>
      <c r="J13" s="179">
        <v>7038.246268656716</v>
      </c>
    </row>
    <row r="14" spans="1:10" s="144" customFormat="1" ht="11.3" customHeight="1">
      <c r="A14" s="147" t="s">
        <v>150</v>
      </c>
      <c r="B14" s="154">
        <v>104660</v>
      </c>
      <c r="C14" s="155">
        <v>197917</v>
      </c>
      <c r="D14" s="156">
        <v>98763</v>
      </c>
      <c r="E14" s="156">
        <v>99154</v>
      </c>
      <c r="F14" s="156">
        <v>-41</v>
      </c>
      <c r="G14" s="156">
        <v>-74</v>
      </c>
      <c r="H14" s="156">
        <v>33</v>
      </c>
      <c r="I14" s="175">
        <v>1.8910472004586278</v>
      </c>
      <c r="J14" s="179">
        <v>15645.612648221344</v>
      </c>
    </row>
    <row r="15" spans="1:10" s="144" customFormat="1" ht="11.3" customHeight="1">
      <c r="A15" s="147" t="s">
        <v>151</v>
      </c>
      <c r="B15" s="154">
        <v>96472</v>
      </c>
      <c r="C15" s="155">
        <v>215273</v>
      </c>
      <c r="D15" s="156">
        <v>104983</v>
      </c>
      <c r="E15" s="156">
        <v>110290</v>
      </c>
      <c r="F15" s="156">
        <v>2</v>
      </c>
      <c r="G15" s="156">
        <v>-58</v>
      </c>
      <c r="H15" s="156">
        <v>60</v>
      </c>
      <c r="I15" s="175">
        <v>2.2314557591840121</v>
      </c>
      <c r="J15" s="179">
        <v>10817.738693467338</v>
      </c>
    </row>
    <row r="16" spans="1:10" s="144" customFormat="1" ht="11.3" customHeight="1">
      <c r="A16" s="150" t="s">
        <v>152</v>
      </c>
      <c r="B16" s="154">
        <v>99805</v>
      </c>
      <c r="C16" s="155">
        <v>207288</v>
      </c>
      <c r="D16" s="156">
        <v>101591</v>
      </c>
      <c r="E16" s="156">
        <v>105697</v>
      </c>
      <c r="F16" s="156">
        <v>-133</v>
      </c>
      <c r="G16" s="156">
        <v>-89</v>
      </c>
      <c r="H16" s="156">
        <v>-44</v>
      </c>
      <c r="I16" s="175">
        <v>2.0769300135263764</v>
      </c>
      <c r="J16" s="179">
        <v>9452.2571819425448</v>
      </c>
    </row>
    <row r="17" spans="1:10" s="144" customFormat="1" ht="11.3" customHeight="1">
      <c r="A17" s="147" t="s">
        <v>153</v>
      </c>
      <c r="B17" s="154">
        <v>107321</v>
      </c>
      <c r="C17" s="155">
        <v>243701</v>
      </c>
      <c r="D17" s="156">
        <v>117572</v>
      </c>
      <c r="E17" s="156">
        <v>126129</v>
      </c>
      <c r="F17" s="156">
        <v>-184</v>
      </c>
      <c r="G17" s="156">
        <v>-126</v>
      </c>
      <c r="H17" s="156">
        <v>-58</v>
      </c>
      <c r="I17" s="175">
        <v>2.2707671378388201</v>
      </c>
      <c r="J17" s="179">
        <v>7445.7989611976791</v>
      </c>
    </row>
    <row r="18" spans="1:10" s="144" customFormat="1" ht="11.3" customHeight="1">
      <c r="A18" s="147" t="s">
        <v>154</v>
      </c>
      <c r="B18" s="154">
        <v>79149</v>
      </c>
      <c r="C18" s="155">
        <v>166388</v>
      </c>
      <c r="D18" s="156">
        <v>81823</v>
      </c>
      <c r="E18" s="156">
        <v>84565</v>
      </c>
      <c r="F18" s="156">
        <v>-48</v>
      </c>
      <c r="G18" s="156">
        <v>-54</v>
      </c>
      <c r="H18" s="156">
        <v>6</v>
      </c>
      <c r="I18" s="175">
        <v>2.102212283162137</v>
      </c>
      <c r="J18" s="179">
        <v>8734.2782152230975</v>
      </c>
    </row>
    <row r="19" spans="1:10" s="144" customFormat="1" ht="11.3" customHeight="1">
      <c r="A19" s="147" t="s">
        <v>155</v>
      </c>
      <c r="B19" s="154">
        <v>90522</v>
      </c>
      <c r="C19" s="155">
        <v>198115</v>
      </c>
      <c r="D19" s="156">
        <v>96371</v>
      </c>
      <c r="E19" s="156">
        <v>101744</v>
      </c>
      <c r="F19" s="156">
        <v>-31</v>
      </c>
      <c r="G19" s="156">
        <v>-89</v>
      </c>
      <c r="H19" s="156">
        <v>58</v>
      </c>
      <c r="I19" s="175">
        <v>2.1885839906321114</v>
      </c>
      <c r="J19" s="179">
        <v>6399.0633074935395</v>
      </c>
    </row>
    <row r="20" spans="1:10" s="144" customFormat="1" ht="11.3" customHeight="1">
      <c r="A20" s="147" t="s">
        <v>156</v>
      </c>
      <c r="B20" s="154">
        <v>177331</v>
      </c>
      <c r="C20" s="155">
        <v>360123</v>
      </c>
      <c r="D20" s="156">
        <v>179756</v>
      </c>
      <c r="E20" s="156">
        <v>180367</v>
      </c>
      <c r="F20" s="156">
        <v>-19</v>
      </c>
      <c r="G20" s="156">
        <v>45</v>
      </c>
      <c r="H20" s="156">
        <v>-64</v>
      </c>
      <c r="I20" s="175">
        <v>2.0307955179861388</v>
      </c>
      <c r="J20" s="179">
        <v>11468.885350318471</v>
      </c>
    </row>
    <row r="21" spans="1:10" s="144" customFormat="1" ht="11.3" customHeight="1">
      <c r="A21" s="147" t="s">
        <v>157</v>
      </c>
      <c r="B21" s="154">
        <v>80373</v>
      </c>
      <c r="C21" s="155">
        <v>183495</v>
      </c>
      <c r="D21" s="156">
        <v>90261</v>
      </c>
      <c r="E21" s="156">
        <v>93234</v>
      </c>
      <c r="F21" s="156">
        <v>29</v>
      </c>
      <c r="G21" s="156">
        <v>-19</v>
      </c>
      <c r="H21" s="156">
        <v>48</v>
      </c>
      <c r="I21" s="175">
        <v>2.2830428128849238</v>
      </c>
      <c r="J21" s="179">
        <v>7193.0615444923551</v>
      </c>
    </row>
    <row r="22" spans="1:10" s="144" customFormat="1" ht="11.3" customHeight="1">
      <c r="A22" s="147" t="s">
        <v>158</v>
      </c>
      <c r="B22" s="154">
        <v>134116</v>
      </c>
      <c r="C22" s="155">
        <v>311193</v>
      </c>
      <c r="D22" s="156">
        <v>150219</v>
      </c>
      <c r="E22" s="156">
        <v>160974</v>
      </c>
      <c r="F22" s="156">
        <v>-20</v>
      </c>
      <c r="G22" s="156">
        <v>-41</v>
      </c>
      <c r="H22" s="156">
        <v>21</v>
      </c>
      <c r="I22" s="175">
        <v>2.3203271794565898</v>
      </c>
      <c r="J22" s="179">
        <v>8835.6899488926756</v>
      </c>
    </row>
    <row r="23" spans="1:10" s="144" customFormat="1" ht="11.3" customHeight="1">
      <c r="A23" s="206" t="s">
        <v>304</v>
      </c>
      <c r="B23" s="154">
        <v>86156</v>
      </c>
      <c r="C23" s="155">
        <v>214851</v>
      </c>
      <c r="D23" s="156">
        <v>105320</v>
      </c>
      <c r="E23" s="156">
        <v>109531</v>
      </c>
      <c r="F23" s="156">
        <v>128</v>
      </c>
      <c r="G23" s="156">
        <v>17</v>
      </c>
      <c r="H23" s="156">
        <v>111</v>
      </c>
      <c r="I23" s="175">
        <v>2.4937439064023401</v>
      </c>
      <c r="J23" s="179">
        <v>7709.0419806243272</v>
      </c>
    </row>
    <row r="24" spans="1:10" s="144" customFormat="1" ht="11.3" customHeight="1">
      <c r="A24" s="206" t="s">
        <v>305</v>
      </c>
      <c r="B24" s="154">
        <v>123395</v>
      </c>
      <c r="C24" s="155">
        <v>284246</v>
      </c>
      <c r="D24" s="156">
        <v>138554</v>
      </c>
      <c r="E24" s="156">
        <v>145692</v>
      </c>
      <c r="F24" s="156">
        <v>-70</v>
      </c>
      <c r="G24" s="156">
        <v>-4</v>
      </c>
      <c r="H24" s="156">
        <v>-66</v>
      </c>
      <c r="I24" s="175">
        <v>2.3035455245350298</v>
      </c>
      <c r="J24" s="179">
        <v>7942.0508521933507</v>
      </c>
    </row>
    <row r="25" spans="1:10" s="144" customFormat="1" ht="11.3" customHeight="1">
      <c r="A25" s="147" t="s">
        <v>159</v>
      </c>
      <c r="B25" s="154">
        <v>53407</v>
      </c>
      <c r="C25" s="155">
        <v>120696</v>
      </c>
      <c r="D25" s="156">
        <v>58844</v>
      </c>
      <c r="E25" s="156">
        <v>61852</v>
      </c>
      <c r="F25" s="156">
        <v>36</v>
      </c>
      <c r="G25" s="156">
        <v>-29</v>
      </c>
      <c r="H25" s="156">
        <v>65</v>
      </c>
      <c r="I25" s="175">
        <v>2.2599284737955698</v>
      </c>
      <c r="J25" s="179">
        <v>6517.0626349892009</v>
      </c>
    </row>
    <row r="26" spans="1:10" s="144" customFormat="1" ht="11.3" customHeight="1">
      <c r="A26" s="147" t="s">
        <v>160</v>
      </c>
      <c r="B26" s="154">
        <v>63353</v>
      </c>
      <c r="C26" s="155">
        <v>152217</v>
      </c>
      <c r="D26" s="156">
        <v>73794</v>
      </c>
      <c r="E26" s="156">
        <v>78423</v>
      </c>
      <c r="F26" s="156">
        <v>22</v>
      </c>
      <c r="G26" s="156">
        <v>-69</v>
      </c>
      <c r="H26" s="156">
        <v>91</v>
      </c>
      <c r="I26" s="175">
        <v>2.4026802203526274</v>
      </c>
      <c r="J26" s="179">
        <v>6455.3435114503818</v>
      </c>
    </row>
    <row r="27" spans="1:10" s="144" customFormat="1" ht="11.3" customHeight="1">
      <c r="A27" s="147" t="s">
        <v>161</v>
      </c>
      <c r="B27" s="154">
        <v>52818</v>
      </c>
      <c r="C27" s="155">
        <v>122030</v>
      </c>
      <c r="D27" s="156">
        <v>59028</v>
      </c>
      <c r="E27" s="156">
        <v>63002</v>
      </c>
      <c r="F27" s="156">
        <v>-94</v>
      </c>
      <c r="G27" s="156">
        <v>-56</v>
      </c>
      <c r="H27" s="156">
        <v>-38</v>
      </c>
      <c r="I27" s="175">
        <v>2.3103866106251658</v>
      </c>
      <c r="J27" s="179">
        <v>7107.1636575422244</v>
      </c>
    </row>
    <row r="28" spans="1:10" s="144" customFormat="1" ht="11.3" customHeight="1">
      <c r="A28" s="147" t="s">
        <v>162</v>
      </c>
      <c r="B28" s="154">
        <v>755688</v>
      </c>
      <c r="C28" s="155">
        <v>1540869</v>
      </c>
      <c r="D28" s="156">
        <v>776439</v>
      </c>
      <c r="E28" s="156">
        <v>764430</v>
      </c>
      <c r="F28" s="156">
        <v>128</v>
      </c>
      <c r="G28" s="156">
        <v>143</v>
      </c>
      <c r="H28" s="156">
        <v>-15</v>
      </c>
      <c r="I28" s="175">
        <v>2.0390280115603265</v>
      </c>
      <c r="J28" s="179">
        <v>10774.554226977136</v>
      </c>
    </row>
    <row r="29" spans="1:10" s="144" customFormat="1" ht="11.3" customHeight="1">
      <c r="A29" s="147" t="s">
        <v>163</v>
      </c>
      <c r="B29" s="154">
        <v>123849</v>
      </c>
      <c r="C29" s="155">
        <v>231551</v>
      </c>
      <c r="D29" s="156">
        <v>124439</v>
      </c>
      <c r="E29" s="156">
        <v>107112</v>
      </c>
      <c r="F29" s="156">
        <v>-132</v>
      </c>
      <c r="G29" s="156">
        <v>-79</v>
      </c>
      <c r="H29" s="156">
        <v>-53</v>
      </c>
      <c r="I29" s="175">
        <v>1.8696234931246922</v>
      </c>
      <c r="J29" s="179">
        <v>5857.6018214014666</v>
      </c>
    </row>
    <row r="30" spans="1:10" s="144" customFormat="1" ht="11.3" customHeight="1">
      <c r="A30" s="147" t="s">
        <v>203</v>
      </c>
      <c r="B30" s="154">
        <v>80407</v>
      </c>
      <c r="C30" s="155">
        <v>170828</v>
      </c>
      <c r="D30" s="156">
        <v>86420</v>
      </c>
      <c r="E30" s="156">
        <v>84408</v>
      </c>
      <c r="F30" s="156">
        <v>16</v>
      </c>
      <c r="G30" s="156">
        <v>12</v>
      </c>
      <c r="H30" s="156">
        <v>4</v>
      </c>
      <c r="I30" s="175">
        <v>2.1245413956496324</v>
      </c>
      <c r="J30" s="179">
        <v>17065.734265734267</v>
      </c>
    </row>
    <row r="31" spans="1:10" s="144" customFormat="1" ht="11.3" customHeight="1">
      <c r="A31" s="147" t="s">
        <v>164</v>
      </c>
      <c r="B31" s="154">
        <v>136388</v>
      </c>
      <c r="C31" s="155">
        <v>264821</v>
      </c>
      <c r="D31" s="156">
        <v>134134</v>
      </c>
      <c r="E31" s="156">
        <v>130687</v>
      </c>
      <c r="F31" s="156">
        <v>40</v>
      </c>
      <c r="G31" s="156">
        <v>105</v>
      </c>
      <c r="H31" s="156">
        <v>-65</v>
      </c>
      <c r="I31" s="175">
        <v>1.9416737542892337</v>
      </c>
      <c r="J31" s="179">
        <v>17966.146540027137</v>
      </c>
    </row>
    <row r="32" spans="1:10" s="144" customFormat="1" ht="11.3" customHeight="1">
      <c r="A32" s="147" t="s">
        <v>204</v>
      </c>
      <c r="B32" s="154">
        <v>115061</v>
      </c>
      <c r="C32" s="155">
        <v>234797</v>
      </c>
      <c r="D32" s="156">
        <v>116496</v>
      </c>
      <c r="E32" s="156">
        <v>118301</v>
      </c>
      <c r="F32" s="156">
        <v>-57</v>
      </c>
      <c r="G32" s="156">
        <v>75</v>
      </c>
      <c r="H32" s="156">
        <v>-132</v>
      </c>
      <c r="I32" s="175">
        <v>2.0406306220178863</v>
      </c>
      <c r="J32" s="179">
        <v>14351.894865525674</v>
      </c>
    </row>
    <row r="33" spans="1:10" s="144" customFormat="1" ht="11.3" customHeight="1">
      <c r="A33" s="147" t="s">
        <v>165</v>
      </c>
      <c r="B33" s="154">
        <v>103729</v>
      </c>
      <c r="C33" s="155">
        <v>234423</v>
      </c>
      <c r="D33" s="156">
        <v>113699</v>
      </c>
      <c r="E33" s="156">
        <v>120724</v>
      </c>
      <c r="F33" s="156">
        <v>122</v>
      </c>
      <c r="G33" s="156">
        <v>17</v>
      </c>
      <c r="H33" s="156">
        <v>105</v>
      </c>
      <c r="I33" s="175">
        <v>2.2599562321048117</v>
      </c>
      <c r="J33" s="179">
        <v>12596.614723267061</v>
      </c>
    </row>
    <row r="34" spans="1:10" s="144" customFormat="1" ht="11.3" customHeight="1">
      <c r="A34" s="147" t="s">
        <v>166</v>
      </c>
      <c r="B34" s="154">
        <v>115816</v>
      </c>
      <c r="C34" s="155">
        <v>223312</v>
      </c>
      <c r="D34" s="156">
        <v>113794</v>
      </c>
      <c r="E34" s="156">
        <v>109518</v>
      </c>
      <c r="F34" s="156">
        <v>152</v>
      </c>
      <c r="G34" s="156">
        <v>32</v>
      </c>
      <c r="H34" s="156">
        <v>120</v>
      </c>
      <c r="I34" s="175">
        <v>1.9281619119983422</v>
      </c>
      <c r="J34" s="179">
        <v>10893.268292682927</v>
      </c>
    </row>
    <row r="35" spans="1:10" s="144" customFormat="1" ht="11.3" customHeight="1">
      <c r="A35" s="147" t="s">
        <v>167</v>
      </c>
      <c r="B35" s="154">
        <v>80438</v>
      </c>
      <c r="C35" s="155">
        <v>181137</v>
      </c>
      <c r="D35" s="156">
        <v>87457</v>
      </c>
      <c r="E35" s="156">
        <v>93680</v>
      </c>
      <c r="F35" s="156">
        <v>-13</v>
      </c>
      <c r="G35" s="156">
        <v>-19</v>
      </c>
      <c r="H35" s="156">
        <v>6</v>
      </c>
      <c r="I35" s="175">
        <v>2.2518834381759865</v>
      </c>
      <c r="J35" s="179">
        <v>7790.8387096774195</v>
      </c>
    </row>
    <row r="36" spans="1:10" s="144" customFormat="1" ht="11.3" customHeight="1">
      <c r="A36" s="147" t="s">
        <v>168</v>
      </c>
      <c r="B36" s="154">
        <v>336983</v>
      </c>
      <c r="C36" s="155">
        <v>725899</v>
      </c>
      <c r="D36" s="156">
        <v>361976</v>
      </c>
      <c r="E36" s="156">
        <v>363923</v>
      </c>
      <c r="F36" s="156">
        <v>66</v>
      </c>
      <c r="G36" s="156">
        <v>-161</v>
      </c>
      <c r="H36" s="156">
        <v>227</v>
      </c>
      <c r="I36" s="175">
        <v>2.1541116317440347</v>
      </c>
      <c r="J36" s="179">
        <v>2206.9836733452917</v>
      </c>
    </row>
    <row r="37" spans="1:10" s="144" customFormat="1" ht="11.3" customHeight="1">
      <c r="A37" s="147" t="s">
        <v>169</v>
      </c>
      <c r="B37" s="154">
        <v>75782</v>
      </c>
      <c r="C37" s="155">
        <v>169663</v>
      </c>
      <c r="D37" s="156">
        <v>85240</v>
      </c>
      <c r="E37" s="156">
        <v>84423</v>
      </c>
      <c r="F37" s="156">
        <v>-13</v>
      </c>
      <c r="G37" s="156">
        <v>-66</v>
      </c>
      <c r="H37" s="156">
        <v>53</v>
      </c>
      <c r="I37" s="175">
        <v>2.23882980127207</v>
      </c>
      <c r="J37" s="179">
        <v>668.14870239829872</v>
      </c>
    </row>
    <row r="38" spans="1:10" s="144" customFormat="1" ht="11.3" customHeight="1">
      <c r="A38" s="147" t="s">
        <v>170</v>
      </c>
      <c r="B38" s="154">
        <v>126431</v>
      </c>
      <c r="C38" s="155">
        <v>273986</v>
      </c>
      <c r="D38" s="156">
        <v>137023</v>
      </c>
      <c r="E38" s="156">
        <v>136963</v>
      </c>
      <c r="F38" s="156">
        <v>-6</v>
      </c>
      <c r="G38" s="156">
        <v>-43</v>
      </c>
      <c r="H38" s="156">
        <v>37</v>
      </c>
      <c r="I38" s="175">
        <v>2.1670792764432774</v>
      </c>
      <c r="J38" s="179">
        <v>7431.136425278004</v>
      </c>
    </row>
    <row r="39" spans="1:10" s="144" customFormat="1" ht="11.3" customHeight="1">
      <c r="A39" s="147" t="s">
        <v>171</v>
      </c>
      <c r="B39" s="154">
        <v>134770</v>
      </c>
      <c r="C39" s="155">
        <v>282250</v>
      </c>
      <c r="D39" s="156">
        <v>139713</v>
      </c>
      <c r="E39" s="156">
        <v>142537</v>
      </c>
      <c r="F39" s="156">
        <v>85</v>
      </c>
      <c r="G39" s="156">
        <v>-52</v>
      </c>
      <c r="H39" s="156">
        <v>137</v>
      </c>
      <c r="I39" s="175">
        <v>2.094308822438228</v>
      </c>
      <c r="J39" s="179">
        <v>7406.192600367358</v>
      </c>
    </row>
    <row r="40" spans="1:10" s="144" customFormat="1" ht="11.3" customHeight="1">
      <c r="A40" s="147" t="s">
        <v>172</v>
      </c>
      <c r="B40" s="154">
        <v>165917</v>
      </c>
      <c r="C40" s="155">
        <v>385071</v>
      </c>
      <c r="D40" s="156">
        <v>192034</v>
      </c>
      <c r="E40" s="156">
        <v>193037</v>
      </c>
      <c r="F40" s="156">
        <v>-395</v>
      </c>
      <c r="G40" s="156">
        <v>-226</v>
      </c>
      <c r="H40" s="156">
        <v>-169</v>
      </c>
      <c r="I40" s="175">
        <v>2.3208652519030601</v>
      </c>
      <c r="J40" s="179">
        <v>3819.3909938504266</v>
      </c>
    </row>
    <row r="41" spans="1:10" s="144" customFormat="1" ht="11.3" customHeight="1">
      <c r="A41" s="147" t="s">
        <v>173</v>
      </c>
      <c r="B41" s="154">
        <v>113328</v>
      </c>
      <c r="C41" s="155">
        <v>257943</v>
      </c>
      <c r="D41" s="156">
        <v>128756</v>
      </c>
      <c r="E41" s="156">
        <v>129187</v>
      </c>
      <c r="F41" s="156">
        <v>-67</v>
      </c>
      <c r="G41" s="156">
        <v>-94</v>
      </c>
      <c r="H41" s="156">
        <v>27</v>
      </c>
      <c r="I41" s="175">
        <v>2.2760747564591273</v>
      </c>
      <c r="J41" s="179">
        <v>3803.3470952521384</v>
      </c>
    </row>
    <row r="42" spans="1:10" s="144" customFormat="1" ht="11.3" customHeight="1">
      <c r="A42" s="147" t="s">
        <v>174</v>
      </c>
      <c r="B42" s="154">
        <v>76370</v>
      </c>
      <c r="C42" s="155">
        <v>172707</v>
      </c>
      <c r="D42" s="156">
        <v>81068</v>
      </c>
      <c r="E42" s="156">
        <v>91639</v>
      </c>
      <c r="F42" s="156">
        <v>36</v>
      </c>
      <c r="G42" s="156">
        <v>-85</v>
      </c>
      <c r="H42" s="156">
        <v>121</v>
      </c>
      <c r="I42" s="175">
        <v>2.2614508314783293</v>
      </c>
      <c r="J42" s="179">
        <v>4353.5921351146962</v>
      </c>
    </row>
    <row r="43" spans="1:10" s="144" customFormat="1" ht="11.3" customHeight="1">
      <c r="A43" s="147" t="s">
        <v>175</v>
      </c>
      <c r="B43" s="154">
        <v>196870</v>
      </c>
      <c r="C43" s="155">
        <v>440454</v>
      </c>
      <c r="D43" s="156">
        <v>217398</v>
      </c>
      <c r="E43" s="156">
        <v>223056</v>
      </c>
      <c r="F43" s="156">
        <v>295</v>
      </c>
      <c r="G43" s="156">
        <v>-103</v>
      </c>
      <c r="H43" s="156">
        <v>398</v>
      </c>
      <c r="I43" s="175">
        <v>2.237283486564738</v>
      </c>
      <c r="J43" s="179">
        <v>6332.0011500862565</v>
      </c>
    </row>
    <row r="44" spans="1:10" s="144" customFormat="1" ht="11.3" customHeight="1">
      <c r="A44" s="147" t="s">
        <v>176</v>
      </c>
      <c r="B44" s="154">
        <v>82823</v>
      </c>
      <c r="C44" s="155">
        <v>188274</v>
      </c>
      <c r="D44" s="156">
        <v>90942</v>
      </c>
      <c r="E44" s="156">
        <v>97332</v>
      </c>
      <c r="F44" s="156">
        <v>1</v>
      </c>
      <c r="G44" s="156">
        <v>-82</v>
      </c>
      <c r="H44" s="156">
        <v>83</v>
      </c>
      <c r="I44" s="175">
        <v>2.2732091327288315</v>
      </c>
      <c r="J44" s="179">
        <v>1657.3415492957747</v>
      </c>
    </row>
    <row r="45" spans="1:10" s="144" customFormat="1" ht="11.3" customHeight="1">
      <c r="A45" s="147" t="s">
        <v>177</v>
      </c>
      <c r="B45" s="154">
        <v>103978</v>
      </c>
      <c r="C45" s="155">
        <v>243198</v>
      </c>
      <c r="D45" s="156">
        <v>117883</v>
      </c>
      <c r="E45" s="156">
        <v>125315</v>
      </c>
      <c r="F45" s="156">
        <v>173</v>
      </c>
      <c r="G45" s="156">
        <v>-73</v>
      </c>
      <c r="H45" s="156">
        <v>246</v>
      </c>
      <c r="I45" s="175">
        <v>2.3389370828444478</v>
      </c>
      <c r="J45" s="179">
        <v>6812.2689075630251</v>
      </c>
    </row>
    <row r="46" spans="1:10" s="144" customFormat="1" ht="11.3" customHeight="1">
      <c r="A46" s="147" t="s">
        <v>178</v>
      </c>
      <c r="B46" s="154">
        <v>25128</v>
      </c>
      <c r="C46" s="155">
        <v>57015</v>
      </c>
      <c r="D46" s="156">
        <v>26731</v>
      </c>
      <c r="E46" s="156">
        <v>30284</v>
      </c>
      <c r="F46" s="156">
        <v>12</v>
      </c>
      <c r="G46" s="156">
        <v>-34</v>
      </c>
      <c r="H46" s="156">
        <v>46</v>
      </c>
      <c r="I46" s="175">
        <v>2.2689828080229226</v>
      </c>
      <c r="J46" s="179">
        <v>3299.4791666666665</v>
      </c>
    </row>
    <row r="47" spans="1:10" s="144" customFormat="1" ht="11.3" customHeight="1">
      <c r="A47" s="147" t="s">
        <v>179</v>
      </c>
      <c r="B47" s="154">
        <v>17171</v>
      </c>
      <c r="C47" s="155">
        <v>41494</v>
      </c>
      <c r="D47" s="156">
        <v>19850</v>
      </c>
      <c r="E47" s="156">
        <v>21644</v>
      </c>
      <c r="F47" s="156">
        <v>-51</v>
      </c>
      <c r="G47" s="156">
        <v>-60</v>
      </c>
      <c r="H47" s="156">
        <v>9</v>
      </c>
      <c r="I47" s="175">
        <v>2.4165162192068022</v>
      </c>
      <c r="J47" s="179">
        <v>1294.6645865834635</v>
      </c>
    </row>
    <row r="48" spans="1:10" s="144" customFormat="1" ht="11.3" customHeight="1">
      <c r="A48" s="147" t="s">
        <v>180</v>
      </c>
      <c r="B48" s="154">
        <v>70943</v>
      </c>
      <c r="C48" s="155">
        <v>161994</v>
      </c>
      <c r="D48" s="156">
        <v>81887</v>
      </c>
      <c r="E48" s="156">
        <v>80107</v>
      </c>
      <c r="F48" s="156">
        <v>20</v>
      </c>
      <c r="G48" s="156">
        <v>-65</v>
      </c>
      <c r="H48" s="156">
        <v>85</v>
      </c>
      <c r="I48" s="175">
        <v>2.2834388170784998</v>
      </c>
      <c r="J48" s="179">
        <v>1561.237471087124</v>
      </c>
    </row>
    <row r="49" spans="1:10" s="144" customFormat="1" ht="11.3" customHeight="1">
      <c r="A49" s="147" t="s">
        <v>181</v>
      </c>
      <c r="B49" s="154">
        <v>101743</v>
      </c>
      <c r="C49" s="155">
        <v>223909</v>
      </c>
      <c r="D49" s="156">
        <v>115395</v>
      </c>
      <c r="E49" s="156">
        <v>108514</v>
      </c>
      <c r="F49" s="156">
        <v>-15</v>
      </c>
      <c r="G49" s="156">
        <v>-62</v>
      </c>
      <c r="H49" s="156">
        <v>47</v>
      </c>
      <c r="I49" s="175">
        <v>2.200731254238621</v>
      </c>
      <c r="J49" s="179">
        <v>2386.0720375106562</v>
      </c>
    </row>
    <row r="50" spans="1:10" s="144" customFormat="1" ht="11.3" customHeight="1">
      <c r="A50" s="147" t="s">
        <v>182</v>
      </c>
      <c r="B50" s="154">
        <v>112537</v>
      </c>
      <c r="C50" s="155">
        <v>241006</v>
      </c>
      <c r="D50" s="156">
        <v>120227</v>
      </c>
      <c r="E50" s="156">
        <v>120779</v>
      </c>
      <c r="F50" s="156">
        <v>194</v>
      </c>
      <c r="G50" s="156">
        <v>-19</v>
      </c>
      <c r="H50" s="156">
        <v>213</v>
      </c>
      <c r="I50" s="175">
        <v>2.1415712165776588</v>
      </c>
      <c r="J50" s="179">
        <v>8896.4931709117755</v>
      </c>
    </row>
    <row r="51" spans="1:10" s="144" customFormat="1" ht="11.3" customHeight="1">
      <c r="A51" s="147" t="s">
        <v>183</v>
      </c>
      <c r="B51" s="154">
        <v>45613</v>
      </c>
      <c r="C51" s="155">
        <v>101254</v>
      </c>
      <c r="D51" s="156">
        <v>51224</v>
      </c>
      <c r="E51" s="156">
        <v>50030</v>
      </c>
      <c r="F51" s="156">
        <v>-34</v>
      </c>
      <c r="G51" s="156">
        <v>-32</v>
      </c>
      <c r="H51" s="156">
        <v>-2</v>
      </c>
      <c r="I51" s="175">
        <v>2.2198496042794815</v>
      </c>
      <c r="J51" s="179">
        <v>1822.4262059035277</v>
      </c>
    </row>
    <row r="52" spans="1:10" s="144" customFormat="1" ht="11.3" customHeight="1">
      <c r="A52" s="151" t="s">
        <v>184</v>
      </c>
      <c r="B52" s="160">
        <v>59286</v>
      </c>
      <c r="C52" s="161">
        <v>137307</v>
      </c>
      <c r="D52" s="162">
        <v>68997</v>
      </c>
      <c r="E52" s="162">
        <v>68310</v>
      </c>
      <c r="F52" s="162">
        <v>52</v>
      </c>
      <c r="G52" s="162">
        <v>-9</v>
      </c>
      <c r="H52" s="162">
        <v>61</v>
      </c>
      <c r="I52" s="177">
        <v>2.3160105252504808</v>
      </c>
      <c r="J52" s="181">
        <v>5163.858593456187</v>
      </c>
    </row>
    <row r="53" spans="1:10" s="144" customFormat="1" ht="11.3" customHeight="1">
      <c r="A53" s="147" t="s">
        <v>185</v>
      </c>
      <c r="B53" s="154">
        <v>60809</v>
      </c>
      <c r="C53" s="155">
        <v>132410</v>
      </c>
      <c r="D53" s="156">
        <v>65923</v>
      </c>
      <c r="E53" s="156">
        <v>66487</v>
      </c>
      <c r="F53" s="156">
        <v>44</v>
      </c>
      <c r="G53" s="156">
        <v>-25</v>
      </c>
      <c r="H53" s="156">
        <v>69</v>
      </c>
      <c r="I53" s="175">
        <v>2.1774737292177146</v>
      </c>
      <c r="J53" s="179">
        <v>7536.1411496869659</v>
      </c>
    </row>
    <row r="54" spans="1:10" s="144" customFormat="1" ht="11.3" customHeight="1">
      <c r="A54" s="147" t="s">
        <v>186</v>
      </c>
      <c r="B54" s="154">
        <v>16366</v>
      </c>
      <c r="C54" s="155">
        <v>40448</v>
      </c>
      <c r="D54" s="156">
        <v>19804</v>
      </c>
      <c r="E54" s="156">
        <v>20644</v>
      </c>
      <c r="F54" s="156">
        <v>-35</v>
      </c>
      <c r="G54" s="156">
        <v>-16</v>
      </c>
      <c r="H54" s="156">
        <v>-19</v>
      </c>
      <c r="I54" s="175">
        <v>2.4714652327997069</v>
      </c>
      <c r="J54" s="179">
        <v>524.48132780082983</v>
      </c>
    </row>
    <row r="55" spans="1:10" s="144" customFormat="1" ht="11.3" customHeight="1">
      <c r="A55" s="147" t="s">
        <v>187</v>
      </c>
      <c r="B55" s="154">
        <v>34909</v>
      </c>
      <c r="C55" s="155">
        <v>83323</v>
      </c>
      <c r="D55" s="156">
        <v>42228</v>
      </c>
      <c r="E55" s="156">
        <v>41095</v>
      </c>
      <c r="F55" s="156">
        <v>10</v>
      </c>
      <c r="G55" s="156">
        <v>-35</v>
      </c>
      <c r="H55" s="156">
        <v>45</v>
      </c>
      <c r="I55" s="175">
        <v>2.386862986622361</v>
      </c>
      <c r="J55" s="179">
        <v>3763.4598012646793</v>
      </c>
    </row>
    <row r="56" spans="1:10" s="144" customFormat="1" ht="11.3" customHeight="1">
      <c r="A56" s="186" t="s">
        <v>283</v>
      </c>
      <c r="B56" s="154">
        <v>13090</v>
      </c>
      <c r="C56" s="155">
        <v>31684</v>
      </c>
      <c r="D56" s="156">
        <v>14881</v>
      </c>
      <c r="E56" s="156">
        <v>16803</v>
      </c>
      <c r="F56" s="156">
        <v>-2</v>
      </c>
      <c r="G56" s="156">
        <v>-16</v>
      </c>
      <c r="H56" s="156">
        <v>14</v>
      </c>
      <c r="I56" s="175">
        <v>2.4204736440030556</v>
      </c>
      <c r="J56" s="179">
        <v>1859.3896713615025</v>
      </c>
    </row>
    <row r="57" spans="1:10" s="144" customFormat="1" ht="11.3" customHeight="1">
      <c r="A57" s="186" t="s">
        <v>284</v>
      </c>
      <c r="B57" s="154">
        <v>20136</v>
      </c>
      <c r="C57" s="155">
        <v>48531</v>
      </c>
      <c r="D57" s="156">
        <v>24544</v>
      </c>
      <c r="E57" s="156">
        <v>23987</v>
      </c>
      <c r="F57" s="156">
        <v>-2</v>
      </c>
      <c r="G57" s="156">
        <v>-14</v>
      </c>
      <c r="H57" s="156">
        <v>12</v>
      </c>
      <c r="I57" s="175">
        <v>2.4101609058402862</v>
      </c>
      <c r="J57" s="179">
        <v>3638.0059970014995</v>
      </c>
    </row>
    <row r="58" spans="1:10" s="144" customFormat="1" ht="11.3" customHeight="1">
      <c r="A58" s="147" t="s">
        <v>188</v>
      </c>
      <c r="B58" s="154">
        <v>24400</v>
      </c>
      <c r="C58" s="155">
        <v>58921</v>
      </c>
      <c r="D58" s="156">
        <v>28523</v>
      </c>
      <c r="E58" s="156">
        <v>30398</v>
      </c>
      <c r="F58" s="156">
        <v>-37</v>
      </c>
      <c r="G58" s="156">
        <v>-60</v>
      </c>
      <c r="H58" s="156">
        <v>23</v>
      </c>
      <c r="I58" s="175">
        <v>2.4147950819672133</v>
      </c>
      <c r="J58" s="179">
        <v>2244.609523809524</v>
      </c>
    </row>
    <row r="59" spans="1:10" s="144" customFormat="1" ht="11.3" customHeight="1">
      <c r="A59" s="147" t="s">
        <v>189</v>
      </c>
      <c r="B59" s="154">
        <v>12795</v>
      </c>
      <c r="C59" s="155">
        <v>31537</v>
      </c>
      <c r="D59" s="156">
        <v>15357</v>
      </c>
      <c r="E59" s="156">
        <v>16180</v>
      </c>
      <c r="F59" s="156">
        <v>-22</v>
      </c>
      <c r="G59" s="156">
        <v>-24</v>
      </c>
      <c r="H59" s="156">
        <v>2</v>
      </c>
      <c r="I59" s="175">
        <v>2.4647909339585774</v>
      </c>
      <c r="J59" s="179">
        <v>1835.6810244470314</v>
      </c>
    </row>
    <row r="60" spans="1:10" s="144" customFormat="1" ht="11.3" customHeight="1">
      <c r="A60" s="147" t="s">
        <v>190</v>
      </c>
      <c r="B60" s="154">
        <v>11605</v>
      </c>
      <c r="C60" s="155">
        <v>27384</v>
      </c>
      <c r="D60" s="156">
        <v>13166</v>
      </c>
      <c r="E60" s="156">
        <v>14218</v>
      </c>
      <c r="F60" s="156">
        <v>-15</v>
      </c>
      <c r="G60" s="156">
        <v>-36</v>
      </c>
      <c r="H60" s="156">
        <v>21</v>
      </c>
      <c r="I60" s="175">
        <v>2.3596725549332183</v>
      </c>
      <c r="J60" s="179">
        <v>3015.8590308370044</v>
      </c>
    </row>
    <row r="61" spans="1:10" s="144" customFormat="1" ht="11.3" customHeight="1">
      <c r="A61" s="147" t="s">
        <v>191</v>
      </c>
      <c r="B61" s="154">
        <v>25759</v>
      </c>
      <c r="C61" s="155">
        <v>65035</v>
      </c>
      <c r="D61" s="156">
        <v>32006</v>
      </c>
      <c r="E61" s="156">
        <v>33029</v>
      </c>
      <c r="F61" s="156">
        <v>-2</v>
      </c>
      <c r="G61" s="156">
        <v>-19</v>
      </c>
      <c r="H61" s="156">
        <v>17</v>
      </c>
      <c r="I61" s="175">
        <v>2.5247486315462555</v>
      </c>
      <c r="J61" s="179">
        <v>214.43880242680032</v>
      </c>
    </row>
    <row r="62" spans="1:10" s="144" customFormat="1" ht="11.3" customHeight="1">
      <c r="A62" s="147" t="s">
        <v>192</v>
      </c>
      <c r="B62" s="154">
        <v>3410</v>
      </c>
      <c r="C62" s="155">
        <v>9142</v>
      </c>
      <c r="D62" s="156">
        <v>4569</v>
      </c>
      <c r="E62" s="156">
        <v>4573</v>
      </c>
      <c r="F62" s="156">
        <v>-1</v>
      </c>
      <c r="G62" s="156">
        <v>-9</v>
      </c>
      <c r="H62" s="156">
        <v>8</v>
      </c>
      <c r="I62" s="175">
        <v>2.6809384164222876</v>
      </c>
      <c r="J62" s="179">
        <v>457.32866433216611</v>
      </c>
    </row>
    <row r="63" spans="1:10" s="144" customFormat="1" ht="11.3" customHeight="1">
      <c r="A63" s="147" t="s">
        <v>193</v>
      </c>
      <c r="B63" s="154">
        <v>6816</v>
      </c>
      <c r="C63" s="155">
        <v>17146</v>
      </c>
      <c r="D63" s="156">
        <v>8411</v>
      </c>
      <c r="E63" s="156">
        <v>8735</v>
      </c>
      <c r="F63" s="156">
        <v>-14</v>
      </c>
      <c r="G63" s="156">
        <v>-6</v>
      </c>
      <c r="H63" s="156">
        <v>-8</v>
      </c>
      <c r="I63" s="175">
        <v>2.5155516431924885</v>
      </c>
      <c r="J63" s="179">
        <v>1192.3504867872043</v>
      </c>
    </row>
    <row r="64" spans="1:10" s="144" customFormat="1" ht="11.3" customHeight="1">
      <c r="A64" s="147" t="s">
        <v>194</v>
      </c>
      <c r="B64" s="154">
        <v>4541</v>
      </c>
      <c r="C64" s="155">
        <v>10639</v>
      </c>
      <c r="D64" s="156">
        <v>5283</v>
      </c>
      <c r="E64" s="156">
        <v>5356</v>
      </c>
      <c r="F64" s="156">
        <v>-4</v>
      </c>
      <c r="G64" s="156">
        <v>-3</v>
      </c>
      <c r="H64" s="156">
        <v>-1</v>
      </c>
      <c r="I64" s="175">
        <v>2.3428760184981283</v>
      </c>
      <c r="J64" s="179">
        <v>281.82781456953643</v>
      </c>
    </row>
    <row r="65" spans="1:10" s="144" customFormat="1" ht="11.3" customHeight="1">
      <c r="A65" s="147" t="s">
        <v>195</v>
      </c>
      <c r="B65" s="154">
        <v>3938</v>
      </c>
      <c r="C65" s="155">
        <v>9624</v>
      </c>
      <c r="D65" s="156">
        <v>4759</v>
      </c>
      <c r="E65" s="156">
        <v>4865</v>
      </c>
      <c r="F65" s="156">
        <v>2</v>
      </c>
      <c r="G65" s="156">
        <v>-6</v>
      </c>
      <c r="H65" s="156">
        <v>8</v>
      </c>
      <c r="I65" s="175">
        <v>2.4438801422041645</v>
      </c>
      <c r="J65" s="179">
        <v>42.847602511019097</v>
      </c>
    </row>
    <row r="66" spans="1:10" s="144" customFormat="1" ht="11.3" customHeight="1">
      <c r="A66" s="147" t="s">
        <v>196</v>
      </c>
      <c r="B66" s="154">
        <v>7054</v>
      </c>
      <c r="C66" s="155">
        <v>18484</v>
      </c>
      <c r="D66" s="156">
        <v>8984</v>
      </c>
      <c r="E66" s="156">
        <v>9500</v>
      </c>
      <c r="F66" s="156">
        <v>15</v>
      </c>
      <c r="G66" s="156">
        <v>5</v>
      </c>
      <c r="H66" s="156">
        <v>10</v>
      </c>
      <c r="I66" s="175">
        <v>2.6203572441168133</v>
      </c>
      <c r="J66" s="179">
        <v>2821.9847328244277</v>
      </c>
    </row>
    <row r="67" spans="1:10" s="144" customFormat="1" ht="11.3" customHeight="1">
      <c r="A67" s="147" t="s">
        <v>197</v>
      </c>
      <c r="B67" s="154">
        <v>20058</v>
      </c>
      <c r="C67" s="155">
        <v>40929</v>
      </c>
      <c r="D67" s="156">
        <v>19183</v>
      </c>
      <c r="E67" s="156">
        <v>21746</v>
      </c>
      <c r="F67" s="156">
        <v>-90</v>
      </c>
      <c r="G67" s="156">
        <v>-50</v>
      </c>
      <c r="H67" s="156">
        <v>-40</v>
      </c>
      <c r="I67" s="175">
        <v>2.0405324558779538</v>
      </c>
      <c r="J67" s="179">
        <v>290.54447362816779</v>
      </c>
    </row>
    <row r="68" spans="1:10" s="144" customFormat="1" ht="11.3" customHeight="1">
      <c r="A68" s="147" t="s">
        <v>198</v>
      </c>
      <c r="B68" s="154">
        <v>6405</v>
      </c>
      <c r="C68" s="155">
        <v>11216</v>
      </c>
      <c r="D68" s="156">
        <v>5380</v>
      </c>
      <c r="E68" s="156">
        <v>5836</v>
      </c>
      <c r="F68" s="156">
        <v>-39</v>
      </c>
      <c r="G68" s="156">
        <v>-10</v>
      </c>
      <c r="H68" s="156">
        <v>-29</v>
      </c>
      <c r="I68" s="175">
        <v>1.7511319281811084</v>
      </c>
      <c r="J68" s="179">
        <v>120.7839758776653</v>
      </c>
    </row>
    <row r="69" spans="1:10" s="144" customFormat="1" ht="11.3" customHeight="1">
      <c r="A69" s="147" t="s">
        <v>199</v>
      </c>
      <c r="B69" s="154">
        <v>2949</v>
      </c>
      <c r="C69" s="155">
        <v>6604</v>
      </c>
      <c r="D69" s="156">
        <v>3062</v>
      </c>
      <c r="E69" s="156">
        <v>3542</v>
      </c>
      <c r="F69" s="156">
        <v>-11</v>
      </c>
      <c r="G69" s="156">
        <v>-12</v>
      </c>
      <c r="H69" s="156">
        <v>1</v>
      </c>
      <c r="I69" s="175">
        <v>2.2394031875211935</v>
      </c>
      <c r="J69" s="179">
        <v>936.73758865248226</v>
      </c>
    </row>
    <row r="70" spans="1:10" s="144" customFormat="1" ht="11.3" customHeight="1">
      <c r="A70" s="152" t="s">
        <v>285</v>
      </c>
      <c r="B70" s="154">
        <v>10704</v>
      </c>
      <c r="C70" s="155">
        <v>23109</v>
      </c>
      <c r="D70" s="156">
        <v>10741</v>
      </c>
      <c r="E70" s="156">
        <v>12368</v>
      </c>
      <c r="F70" s="156">
        <v>-40</v>
      </c>
      <c r="G70" s="156">
        <v>-28</v>
      </c>
      <c r="H70" s="156">
        <v>-12</v>
      </c>
      <c r="I70" s="175">
        <v>2.1589125560538118</v>
      </c>
      <c r="J70" s="179">
        <v>564.04686355870149</v>
      </c>
    </row>
    <row r="71" spans="1:10" s="144" customFormat="1" ht="11.3" customHeight="1">
      <c r="A71" s="147" t="s">
        <v>200</v>
      </c>
      <c r="B71" s="154">
        <v>18328</v>
      </c>
      <c r="C71" s="155">
        <v>42539</v>
      </c>
      <c r="D71" s="156">
        <v>22256</v>
      </c>
      <c r="E71" s="156">
        <v>20283</v>
      </c>
      <c r="F71" s="156">
        <v>8</v>
      </c>
      <c r="G71" s="156">
        <v>-35</v>
      </c>
      <c r="H71" s="156">
        <v>43</v>
      </c>
      <c r="I71" s="175">
        <v>2.3209842863378438</v>
      </c>
      <c r="J71" s="179">
        <v>403.13684609552695</v>
      </c>
    </row>
    <row r="72" spans="1:10" s="144" customFormat="1" ht="11.3" customHeight="1">
      <c r="A72" s="147" t="s">
        <v>201</v>
      </c>
      <c r="B72" s="154">
        <v>17205</v>
      </c>
      <c r="C72" s="155">
        <v>39522</v>
      </c>
      <c r="D72" s="156">
        <v>20723</v>
      </c>
      <c r="E72" s="156">
        <v>18799</v>
      </c>
      <c r="F72" s="156">
        <v>5</v>
      </c>
      <c r="G72" s="156">
        <v>-34</v>
      </c>
      <c r="H72" s="156">
        <v>39</v>
      </c>
      <c r="I72" s="175">
        <v>2.2971229293809938</v>
      </c>
      <c r="J72" s="179">
        <v>1152.9171528588097</v>
      </c>
    </row>
    <row r="73" spans="1:10" s="144" customFormat="1" ht="11.3" customHeight="1">
      <c r="A73" s="153" t="s">
        <v>202</v>
      </c>
      <c r="B73" s="163">
        <v>1123</v>
      </c>
      <c r="C73" s="164">
        <v>3017</v>
      </c>
      <c r="D73" s="165">
        <v>1533</v>
      </c>
      <c r="E73" s="165">
        <v>1484</v>
      </c>
      <c r="F73" s="165">
        <v>3</v>
      </c>
      <c r="G73" s="165">
        <v>-1</v>
      </c>
      <c r="H73" s="165">
        <v>4</v>
      </c>
      <c r="I73" s="178">
        <v>2.6865538735529833</v>
      </c>
      <c r="J73" s="182">
        <v>42.349803481190342</v>
      </c>
    </row>
    <row r="74" spans="1:10" ht="14.25" customHeight="1">
      <c r="A74" s="208" t="s">
        <v>342</v>
      </c>
      <c r="B74" s="120"/>
      <c r="C74" s="120"/>
      <c r="D74" s="120"/>
      <c r="E74" s="120"/>
      <c r="F74" s="145"/>
      <c r="G74" s="120"/>
      <c r="H74" s="120"/>
      <c r="I74" s="120"/>
      <c r="J74" s="209" t="s">
        <v>280</v>
      </c>
    </row>
  </sheetData>
  <mergeCells count="2">
    <mergeCell ref="B2:B3"/>
    <mergeCell ref="A2:A3"/>
  </mergeCells>
  <phoneticPr fontId="31"/>
  <pageMargins left="0.70866141732283472" right="0" top="0.39370078740157483" bottom="0" header="0.78740157480314965" footer="0.19685039370078741"/>
  <pageSetup paperSize="9" orientation="portrait" r:id="rId1"/>
  <headerFooter>
    <oddFooter>&amp;C&amp;10-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世帯数と人口 </vt:lpstr>
      <vt:lpstr>P2 町丁・字別の世帯数と人口</vt:lpstr>
      <vt:lpstr>P3 前月の人口異動</vt:lpstr>
      <vt:lpstr>P4 世帯数と人口の推移</vt:lpstr>
      <vt:lpstr>P5 神奈川県の人口と世帯</vt:lpstr>
      <vt:lpstr>'P1 世帯数と人口 '!Print_Area</vt:lpstr>
      <vt:lpstr>'P2 町丁・字別の世帯数と人口'!Print_Area</vt:lpstr>
      <vt:lpstr>'P3 前月の人口異動'!Print_Area</vt:lpstr>
      <vt:lpstr>'P4 世帯数と人口の推移'!Print_Area</vt:lpstr>
      <vt:lpstr>'P5 神奈川県の人口と世帯'!Print_Area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2022-03-01T05:19:21Z</cp:lastPrinted>
  <dcterms:created xsi:type="dcterms:W3CDTF">2001-07-10T06:43:05Z</dcterms:created>
  <dcterms:modified xsi:type="dcterms:W3CDTF">2022-03-03T06:06:14Z</dcterms:modified>
</cp:coreProperties>
</file>