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02_都市政策\2-13_景観\06_条例・規則・様式\様式\新様式\"/>
    </mc:Choice>
  </mc:AlternateContent>
  <xr:revisionPtr revIDLastSave="0" documentId="13_ncr:1_{41FF00D6-D8AE-4946-BB1B-F51CD2973FD6}" xr6:coauthVersionLast="47" xr6:coauthVersionMax="47" xr10:uidLastSave="{00000000-0000-0000-0000-000000000000}"/>
  <bookViews>
    <workbookView xWindow="-120" yWindow="-120" windowWidth="29040" windowHeight="15840" xr2:uid="{00000000-000D-0000-FFFF-FFFF00000000}"/>
  </bookViews>
  <sheets>
    <sheet name="第１号様式" sheetId="7" r:id="rId1"/>
    <sheet name="第２号様式(共通１）" sheetId="1" r:id="rId2"/>
    <sheet name="第２号様式(２-①建築物)" sheetId="2" r:id="rId3"/>
    <sheet name="第２号様式(２-②工作物)" sheetId="3" r:id="rId4"/>
    <sheet name="第２号様式(２-③開発行為)" sheetId="4" r:id="rId5"/>
    <sheet name="第２号様式(２-④木竹の伐採）" sheetId="5" r:id="rId6"/>
    <sheet name="第２号様式(２-⑤特定照明)" sheetId="6" r:id="rId7"/>
  </sheets>
  <definedNames>
    <definedName name="_xlnm.Print_Area" localSheetId="0">第１号様式!$A$1:$BF$82</definedName>
    <definedName name="_xlnm.Print_Area" localSheetId="2">'第２号様式(２-①建築物)'!$A$1:$P$68</definedName>
    <definedName name="_xlnm.Print_Area" localSheetId="3">'第２号様式(２-②工作物)'!$A$1:$P$34</definedName>
    <definedName name="_xlnm.Print_Area" localSheetId="4">'第２号様式(２-③開発行為)'!$A$1:$P$34</definedName>
    <definedName name="_xlnm.Print_Area" localSheetId="5">'第２号様式(２-④木竹の伐採）'!$A$1:$P$11</definedName>
    <definedName name="_xlnm.Print_Area" localSheetId="6">'第２号様式(２-⑤特定照明)'!$A$1:$P$13</definedName>
    <definedName name="_xlnm.Print_Area" localSheetId="1">'第２号様式(共通１）'!$A$1:$P$29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6" i="7" l="1"/>
  <c r="D72" i="7"/>
  <c r="D66" i="7"/>
  <c r="BE70" i="7" l="1"/>
  <c r="AB70" i="7"/>
  <c r="AT67" i="7"/>
  <c r="AU69" i="7"/>
  <c r="AO69" i="7"/>
  <c r="W69" i="7"/>
  <c r="W68" i="7"/>
  <c r="AT63" i="7"/>
  <c r="AD67" i="7"/>
  <c r="W64" i="7"/>
  <c r="W63" i="7"/>
  <c r="D59" i="7"/>
  <c r="AU65" i="7"/>
  <c r="AO65" i="7"/>
  <c r="W65" i="7"/>
  <c r="D42" i="7"/>
  <c r="G2" i="2" l="1"/>
  <c r="BE57" i="7"/>
  <c r="BE56" i="7"/>
  <c r="BE54" i="7"/>
  <c r="AN53" i="7"/>
  <c r="AO53" i="7"/>
  <c r="AX53" i="7"/>
  <c r="BE53" i="7"/>
  <c r="BE52" i="7"/>
  <c r="AX52" i="7"/>
  <c r="AO52" i="7"/>
  <c r="AN52" i="7"/>
  <c r="AP57" i="7" l="1"/>
  <c r="Z57" i="7"/>
  <c r="Z56" i="7"/>
  <c r="AP56" i="7"/>
  <c r="AG54" i="7" l="1"/>
  <c r="AF54" i="7"/>
  <c r="I2" i="6"/>
  <c r="G2" i="6"/>
  <c r="I2" i="5"/>
  <c r="G2" i="5"/>
  <c r="I2" i="4"/>
  <c r="G2" i="4"/>
  <c r="I2" i="3"/>
  <c r="G2" i="3"/>
  <c r="I2" i="2"/>
  <c r="BE26" i="7" l="1"/>
  <c r="AE26" i="7"/>
  <c r="W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海老名市</author>
  </authors>
  <commentList>
    <comment ref="AQ5" authorId="0" shapeId="0" xr:uid="{00000000-0006-0000-0000-000001000000}">
      <text>
        <r>
          <rPr>
            <b/>
            <sz val="11"/>
            <color indexed="81"/>
            <rFont val="MS P ゴシック"/>
            <family val="3"/>
            <charset val="128"/>
          </rPr>
          <t>年号</t>
        </r>
      </text>
    </comment>
    <comment ref="AS18" authorId="0" shapeId="0" xr:uid="{00000000-0006-0000-0000-000002000000}">
      <text>
        <r>
          <rPr>
            <b/>
            <sz val="9"/>
            <color indexed="81"/>
            <rFont val="MS P ゴシック"/>
            <family val="3"/>
            <charset val="128"/>
          </rPr>
          <t>プルダウンから選択
・修繕
・模様替
・色彩の変更</t>
        </r>
      </text>
    </comment>
    <comment ref="AS20" authorId="0" shapeId="0" xr:uid="{00000000-0006-0000-0000-000003000000}">
      <text>
        <r>
          <rPr>
            <b/>
            <sz val="9"/>
            <color indexed="81"/>
            <rFont val="MS P ゴシック"/>
            <family val="3"/>
            <charset val="128"/>
          </rPr>
          <t>プルダウンから選択
・修繕
・模様替
・色彩の変更</t>
        </r>
      </text>
    </comment>
    <comment ref="AE23" authorId="0" shapeId="0" xr:uid="{00000000-0006-0000-0000-000004000000}">
      <text>
        <r>
          <rPr>
            <b/>
            <sz val="9"/>
            <color indexed="81"/>
            <rFont val="MS P ゴシック"/>
            <family val="3"/>
            <charset val="128"/>
          </rPr>
          <t>プルダウンから選択
・証明の設置
・証明方法の変更</t>
        </r>
      </text>
    </comment>
    <comment ref="R24" authorId="0" shapeId="0" xr:uid="{00000000-0006-0000-0000-000005000000}">
      <text>
        <r>
          <rPr>
            <b/>
            <sz val="9"/>
            <color indexed="81"/>
            <rFont val="MS P ゴシック"/>
            <family val="3"/>
            <charset val="128"/>
          </rPr>
          <t xml:space="preserve">プルダウンから選択
・有
・無
</t>
        </r>
      </text>
    </comment>
    <comment ref="AG26" authorId="0" shapeId="0" xr:uid="{00000000-0006-0000-0000-000006000000}">
      <text>
        <r>
          <rPr>
            <b/>
            <sz val="9"/>
            <color indexed="81"/>
            <rFont val="MS P ゴシック"/>
            <family val="3"/>
            <charset val="128"/>
          </rPr>
          <t>市街化区域の場合は、
用途地域を選択</t>
        </r>
      </text>
    </comment>
    <comment ref="R27" authorId="0" shapeId="0" xr:uid="{00000000-0006-0000-0000-000007000000}">
      <text>
        <r>
          <rPr>
            <b/>
            <sz val="9"/>
            <color indexed="81"/>
            <rFont val="MS P ゴシック"/>
            <family val="3"/>
            <charset val="128"/>
          </rPr>
          <t>指定がある場合は、
プルダウンから選択</t>
        </r>
      </text>
    </comment>
    <comment ref="AU29" authorId="0" shapeId="0" xr:uid="{00000000-0006-0000-0000-000008000000}">
      <text>
        <r>
          <rPr>
            <b/>
            <sz val="9"/>
            <color indexed="81"/>
            <rFont val="MS P ゴシック"/>
            <family val="3"/>
            <charset val="128"/>
          </rPr>
          <t>年号で記載
（着手・完了共）
例：
令和○年○月○日</t>
        </r>
      </text>
    </comment>
    <comment ref="AR48" authorId="0" shapeId="0" xr:uid="{00000000-0006-0000-0000-000009000000}">
      <text>
        <r>
          <rPr>
            <b/>
            <sz val="9"/>
            <color indexed="81"/>
            <rFont val="MS P ゴシック"/>
            <family val="3"/>
            <charset val="128"/>
          </rPr>
          <t>アクセントカラー等の使用がある場合は、備考欄に記入</t>
        </r>
      </text>
    </comment>
    <comment ref="L52" authorId="0" shapeId="0" xr:uid="{00000000-0006-0000-0000-00000A000000}">
      <text>
        <r>
          <rPr>
            <b/>
            <sz val="9"/>
            <color indexed="81"/>
            <rFont val="MS P ゴシック"/>
            <family val="3"/>
            <charset val="128"/>
          </rPr>
          <t>設備ごとにプルダウンで選択
必要事項を記入</t>
        </r>
      </text>
    </comment>
    <comment ref="L56" authorId="0" shapeId="0" xr:uid="{00000000-0006-0000-0000-00000B000000}">
      <text>
        <r>
          <rPr>
            <b/>
            <sz val="9"/>
            <color indexed="81"/>
            <rFont val="MS P ゴシック"/>
            <family val="3"/>
            <charset val="128"/>
          </rPr>
          <t>装飾物、フェンス等がある場合はプルダウンで選択、必要事項を記入</t>
        </r>
      </text>
    </comment>
    <comment ref="L58" authorId="0" shapeId="0" xr:uid="{00000000-0006-0000-0000-00000C000000}">
      <text>
        <r>
          <rPr>
            <b/>
            <sz val="9"/>
            <color indexed="81"/>
            <rFont val="MS P ゴシック"/>
            <family val="3"/>
            <charset val="128"/>
          </rPr>
          <t>都市施設公園課と調整し、記入</t>
        </r>
      </text>
    </comment>
    <comment ref="F59" authorId="0" shapeId="0" xr:uid="{00000000-0006-0000-0000-00000D000000}">
      <text>
        <r>
          <rPr>
            <b/>
            <sz val="9"/>
            <color indexed="81"/>
            <rFont val="MS P ゴシック"/>
            <family val="3"/>
            <charset val="128"/>
          </rPr>
          <t>工作物、開発行為、木竹の伐採、特定照明については、建築物に習って記入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海老名市</author>
  </authors>
  <commentList>
    <comment ref="O8" authorId="0" shapeId="0" xr:uid="{00000000-0006-0000-0100-000001000000}">
      <text>
        <r>
          <rPr>
            <b/>
            <sz val="9"/>
            <color indexed="81"/>
            <rFont val="MS P ゴシック"/>
            <family val="3"/>
            <charset val="128"/>
          </rPr>
          <t>プルダウンから選択
「はい」
「いいえ」
「該当なし」※セルがグレーに変更されます。</t>
        </r>
      </text>
    </comment>
    <comment ref="P8" authorId="0" shapeId="0" xr:uid="{00000000-0006-0000-0100-000002000000}">
      <text>
        <r>
          <rPr>
            <b/>
            <sz val="9"/>
            <color indexed="81"/>
            <rFont val="MS P ゴシック"/>
            <family val="3"/>
            <charset val="128"/>
          </rPr>
          <t>市の確認欄です。
入力不要です。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海老名市</author>
  </authors>
  <commentList>
    <comment ref="G2" authorId="0" shapeId="0" xr:uid="{00000000-0006-0000-0200-000001000000}">
      <text>
        <r>
          <rPr>
            <b/>
            <sz val="9"/>
            <color indexed="81"/>
            <rFont val="MS P ゴシック"/>
            <family val="3"/>
            <charset val="128"/>
          </rPr>
          <t>該当、非該当を選択</t>
        </r>
      </text>
    </comment>
    <comment ref="O3" authorId="0" shapeId="0" xr:uid="{00000000-0006-0000-0200-000002000000}">
      <text>
        <r>
          <rPr>
            <b/>
            <sz val="9"/>
            <color indexed="81"/>
            <rFont val="MS P ゴシック"/>
            <family val="3"/>
            <charset val="128"/>
          </rPr>
          <t>プルダウンから選択
「はい」
「いいえ」
「該当なし」※セルがグレーに変更されます。</t>
        </r>
      </text>
    </comment>
    <comment ref="L45" authorId="0" shapeId="0" xr:uid="{00000000-0006-0000-0200-000003000000}">
      <text>
        <r>
          <rPr>
            <b/>
            <sz val="9"/>
            <color indexed="81"/>
            <rFont val="MS P ゴシック"/>
            <family val="3"/>
            <charset val="128"/>
          </rPr>
          <t>・大型変圧器
・パットマウント
・太陽光発電設備
・風力発電設備
・その他これらに類する設備等
　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海老名市</author>
  </authors>
  <commentList>
    <comment ref="G2" authorId="0" shapeId="0" xr:uid="{00000000-0006-0000-0300-000001000000}">
      <text>
        <r>
          <rPr>
            <b/>
            <sz val="9"/>
            <color indexed="81"/>
            <rFont val="MS P ゴシック"/>
            <family val="3"/>
            <charset val="128"/>
          </rPr>
          <t>該当、非該当を選択</t>
        </r>
      </text>
    </comment>
    <comment ref="O3" authorId="0" shapeId="0" xr:uid="{00000000-0006-0000-0300-000002000000}">
      <text>
        <r>
          <rPr>
            <b/>
            <sz val="9"/>
            <color indexed="81"/>
            <rFont val="MS P ゴシック"/>
            <family val="3"/>
            <charset val="128"/>
          </rPr>
          <t>プルダウンから選択
「はい」
「いいえ」
「該当なし」※セルがグレーに変更されます。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海老名市</author>
  </authors>
  <commentList>
    <comment ref="G2" authorId="0" shapeId="0" xr:uid="{00000000-0006-0000-0400-000001000000}">
      <text>
        <r>
          <rPr>
            <b/>
            <sz val="9"/>
            <color indexed="81"/>
            <rFont val="MS P ゴシック"/>
            <family val="3"/>
            <charset val="128"/>
          </rPr>
          <t>該当、非該当を選択</t>
        </r>
      </text>
    </comment>
    <comment ref="O3" authorId="0" shapeId="0" xr:uid="{00000000-0006-0000-0400-000002000000}">
      <text>
        <r>
          <rPr>
            <b/>
            <sz val="9"/>
            <color indexed="81"/>
            <rFont val="MS P ゴシック"/>
            <family val="3"/>
            <charset val="128"/>
          </rPr>
          <t>プルダウンから選択
「はい」
「いいえ」
「該当なし」※セルがグレーに変更されます。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海老名市</author>
  </authors>
  <commentList>
    <comment ref="G2" authorId="0" shapeId="0" xr:uid="{00000000-0006-0000-0500-000001000000}">
      <text>
        <r>
          <rPr>
            <b/>
            <sz val="9"/>
            <color indexed="81"/>
            <rFont val="MS P ゴシック"/>
            <family val="3"/>
            <charset val="128"/>
          </rPr>
          <t>該当、非該当を選択</t>
        </r>
      </text>
    </comment>
    <comment ref="O3" authorId="0" shapeId="0" xr:uid="{00000000-0006-0000-0500-000002000000}">
      <text>
        <r>
          <rPr>
            <b/>
            <sz val="9"/>
            <color indexed="81"/>
            <rFont val="MS P ゴシック"/>
            <family val="3"/>
            <charset val="128"/>
          </rPr>
          <t>プルダウンから選択
「はい」
「いいえ」
「該当なし」※セルがグレーに変更されます。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海老名市</author>
  </authors>
  <commentList>
    <comment ref="G2" authorId="0" shapeId="0" xr:uid="{00000000-0006-0000-0600-000001000000}">
      <text>
        <r>
          <rPr>
            <b/>
            <sz val="9"/>
            <color indexed="81"/>
            <rFont val="MS P ゴシック"/>
            <family val="3"/>
            <charset val="128"/>
          </rPr>
          <t>該当、非該当を選択</t>
        </r>
      </text>
    </comment>
    <comment ref="O3" authorId="0" shapeId="0" xr:uid="{00000000-0006-0000-0600-000002000000}">
      <text>
        <r>
          <rPr>
            <b/>
            <sz val="9"/>
            <color indexed="81"/>
            <rFont val="MS P ゴシック"/>
            <family val="3"/>
            <charset val="128"/>
          </rPr>
          <t>プルダウンから選択
「はい」
「いいえ」
「該当なし」※セルがグレーに変更されます。</t>
        </r>
      </text>
    </comment>
  </commentList>
</comments>
</file>

<file path=xl/sharedStrings.xml><?xml version="1.0" encoding="utf-8"?>
<sst xmlns="http://schemas.openxmlformats.org/spreadsheetml/2006/main" count="667" uniqueCount="305">
  <si>
    <t>配慮する事項</t>
  </si>
  <si>
    <t>チェック欄</t>
  </si>
  <si>
    <t>□</t>
  </si>
  <si>
    <t>□</t>
    <phoneticPr fontId="2"/>
  </si>
  <si>
    <t>はい</t>
  </si>
  <si>
    <t>はい</t>
    <phoneticPr fontId="2"/>
  </si>
  <si>
    <t>いいえ</t>
    <phoneticPr fontId="2"/>
  </si>
  <si>
    <t>該当なし</t>
    <rPh sb="0" eb="2">
      <t>ガイトウ</t>
    </rPh>
    <phoneticPr fontId="2"/>
  </si>
  <si>
    <t>確認欄</t>
    <phoneticPr fontId="2"/>
  </si>
  <si>
    <t>・「はい」又は「いいえ」を選択した全ての項目について、具体的な説明を記入してください。</t>
    <phoneticPr fontId="2"/>
  </si>
  <si>
    <t>第２号様式（第３条関係）</t>
    <rPh sb="0" eb="1">
      <t>ダイ</t>
    </rPh>
    <rPh sb="2" eb="3">
      <t>ゴウ</t>
    </rPh>
    <rPh sb="3" eb="5">
      <t>ヨウシキ</t>
    </rPh>
    <rPh sb="6" eb="7">
      <t>ダイ</t>
    </rPh>
    <rPh sb="8" eb="9">
      <t>ジョウ</t>
    </rPh>
    <rPh sb="9" eb="11">
      <t>カンケイ</t>
    </rPh>
    <phoneticPr fontId="2"/>
  </si>
  <si>
    <t>景観チェックシート</t>
    <rPh sb="0" eb="2">
      <t>ケイカン</t>
    </rPh>
    <phoneticPr fontId="2"/>
  </si>
  <si>
    <t>眺望点、公共空間等から丹沢、大山、富士山及び九里の土手の稜線等への眺望を阻害しない高さ、規模及び配置としている。</t>
    <rPh sb="28" eb="29">
      <t>リョウ</t>
    </rPh>
    <phoneticPr fontId="3" alignment="distributed"/>
  </si>
  <si>
    <t>景観への配慮は、行為完了後も維持、管理していく。</t>
    <phoneticPr fontId="2"/>
  </si>
  <si>
    <t>(１)</t>
    <phoneticPr fontId="2"/>
  </si>
  <si>
    <t>(２)</t>
  </si>
  <si>
    <t>(３)</t>
  </si>
  <si>
    <t>(４)</t>
  </si>
  <si>
    <t>周辺の街並みとの調和に配慮し、突出しない高さ及び規模としている。</t>
    <phoneticPr fontId="2"/>
  </si>
  <si>
    <t>周辺からの見通しを過度に遮蔽せず、周辺に圧迫感を与えることがないようにしている。</t>
    <phoneticPr fontId="2"/>
  </si>
  <si>
    <t>本市の景観の基盤である九里の土手、農地等の自然環境及び相模国分寺跡等の歴史的景観資源が存在することを意識し、これらに配慮している。</t>
    <phoneticPr fontId="2"/>
  </si>
  <si>
    <t>九里の土手等の緑地において、地域の植生の保全に努め、周辺環境と調和した緑の維持及び保全を行う。</t>
    <phoneticPr fontId="2"/>
  </si>
  <si>
    <t>歴史的景観資源の周辺であるため、必要以上の着色を避け、自然色や自然素材の使用等により、突出した色、材質及び形状としていない。</t>
    <phoneticPr fontId="2"/>
  </si>
  <si>
    <t>農地等に隣接するため、田園景観及び耕作環境に影響を与えることがないようにしている。</t>
    <phoneticPr fontId="2"/>
  </si>
  <si>
    <t>周辺景観と調和した色彩、素材及び材料を使用し、建築物のデザインの良質化に取り組んでいる。</t>
    <phoneticPr fontId="2"/>
  </si>
  <si>
    <t>中高層の建築物であるため、当該建築物の高層部（高さ10ｍを超える部分をいう。）の色彩及び形状について、空との調和に配慮している。</t>
    <phoneticPr fontId="2"/>
  </si>
  <si>
    <t>色彩基準の上限又は下限に近い色を大きな面積で使用するため、周辺からの見え方に配慮し、道路等の公共空間との間に植栽等を設置する。</t>
    <phoneticPr fontId="2"/>
  </si>
  <si>
    <t>空と遠方の山並みや丘陵地等への眺望の配慮</t>
    <phoneticPr fontId="2"/>
  </si>
  <si>
    <t>海老名の景観の基盤となる特徴的な要素への配慮</t>
    <phoneticPr fontId="2"/>
  </si>
  <si>
    <t>周辺との調和への配慮</t>
    <phoneticPr fontId="2"/>
  </si>
  <si>
    <t>継続的な景観への配慮</t>
    <phoneticPr fontId="2"/>
  </si>
  <si>
    <t>１</t>
    <phoneticPr fontId="2"/>
  </si>
  <si>
    <t>２</t>
    <phoneticPr fontId="2"/>
  </si>
  <si>
    <t>３</t>
    <phoneticPr fontId="2"/>
  </si>
  <si>
    <t>４</t>
    <phoneticPr fontId="2"/>
  </si>
  <si>
    <t>１　全ての行為において配慮する事項</t>
    <phoneticPr fontId="2"/>
  </si>
  <si>
    <t>海老名市</t>
    <phoneticPr fontId="2"/>
  </si>
  <si>
    <t>届出者氏名</t>
    <phoneticPr fontId="2"/>
  </si>
  <si>
    <t>行為の場所</t>
    <phoneticPr fontId="2"/>
  </si>
  <si>
    <t>　チェック欄に該当する項目(「はい」「いいえ」「該当なし」)を入力してください。
 「１　全ての行為において配慮する事項」については、全ての届出について記入してください。「２　行為ごとの景観形成基準」については、届出の行為の種類に応じて、①から⑤までのうち該当するものについて記入してください。</t>
    <rPh sb="7" eb="9">
      <t>ガイトウ</t>
    </rPh>
    <rPh sb="11" eb="13">
      <t>コウモク</t>
    </rPh>
    <rPh sb="31" eb="33">
      <t>ニュウリョク</t>
    </rPh>
    <phoneticPr fontId="2"/>
  </si>
  <si>
    <t>２　行為ごとの景観形成基準</t>
    <phoneticPr fontId="2"/>
  </si>
  <si>
    <t>①　建築物の建築等</t>
    <rPh sb="2" eb="5">
      <t>ケンチクブツ</t>
    </rPh>
    <rPh sb="6" eb="8">
      <t>ケンチク</t>
    </rPh>
    <rPh sb="8" eb="9">
      <t>トウ</t>
    </rPh>
    <phoneticPr fontId="2"/>
  </si>
  <si>
    <t>壁面、屋根等の外観の色彩</t>
    <phoneticPr fontId="2"/>
  </si>
  <si>
    <t>ベースカラー（各立面の面積の５分の１を超える面積で使用する色をいう。次号において同じ。）は、全て色彩基準に適合している。</t>
    <phoneticPr fontId="3" alignment="distributed"/>
  </si>
  <si>
    <t>ベースカラーの組合せに、補色（色相環で正反対に位置する色をいう。）は使用しない。</t>
    <phoneticPr fontId="2"/>
  </si>
  <si>
    <t>アクセントカラー（色彩基準の範囲外で、各立面の面積の５分の１以下の面積で使用する色をいう。）は、建築物の低層部（高さ10ｍ以下の部分をいう。以下同じ。）に使用している。</t>
    <phoneticPr fontId="2"/>
  </si>
  <si>
    <t>市街化区域又は海老名駅東口地区において、市街化調整区域に接する部分は、市街化調整区域の色彩基準の範囲内としている。</t>
    <phoneticPr fontId="2"/>
  </si>
  <si>
    <t>高さ</t>
    <rPh sb="0" eb="1">
      <t>タカ</t>
    </rPh>
    <phoneticPr fontId="2"/>
  </si>
  <si>
    <t>瓢箪塚古墳眺望点及び貴日土神社眺望点から見える山並みの眺望を阻害しないようにしている。</t>
    <phoneticPr fontId="2"/>
  </si>
  <si>
    <t>大谷近隣公園の眺望点から見える山の稜(りょう)線を遮らない高さとしている。</t>
    <phoneticPr fontId="2"/>
  </si>
  <si>
    <t>形態意匠</t>
    <phoneticPr fontId="2"/>
  </si>
  <si>
    <t>(４)</t>
    <phoneticPr fontId="2"/>
  </si>
  <si>
    <t>宿泊施設又は遊戯施設において、建築物又は駐車場の出入口が当該敷地の外部から見通せる。</t>
    <phoneticPr fontId="2"/>
  </si>
  <si>
    <t>建築物の屋上等に、地域性にそぐわない華美な装飾物を設置しない。</t>
    <phoneticPr fontId="2"/>
  </si>
  <si>
    <t>壁面に鏡面素材を使用する場合は、周辺の屋外広告物の照明が映り込むことがないようにしている。</t>
    <phoneticPr fontId="2"/>
  </si>
  <si>
    <t>建築物及び附属設備の規模は、周辺の街並みとの調和に配慮したものであること。</t>
    <phoneticPr fontId="2"/>
  </si>
  <si>
    <t>屋外に設置する設備</t>
    <phoneticPr fontId="2"/>
  </si>
  <si>
    <t>５</t>
    <phoneticPr fontId="2"/>
  </si>
  <si>
    <t>敷地への緑化及び植栽</t>
    <rPh sb="0" eb="2">
      <t>シキチ</t>
    </rPh>
    <rPh sb="4" eb="6">
      <t>リョッカ</t>
    </rPh>
    <rPh sb="6" eb="7">
      <t>オヨ</t>
    </rPh>
    <rPh sb="8" eb="10">
      <t>ショクサイ</t>
    </rPh>
    <phoneticPr fontId="2"/>
  </si>
  <si>
    <t>敷地周り</t>
    <phoneticPr fontId="2"/>
  </si>
  <si>
    <t>６</t>
    <phoneticPr fontId="2"/>
  </si>
  <si>
    <t>(</t>
    <phoneticPr fontId="2"/>
  </si>
  <si>
    <t>駐車場の入口に、目隠し、のれん等は設置しない。</t>
    <phoneticPr fontId="2"/>
  </si>
  <si>
    <t>外壁がない立体駐車場は、道路等の公共空間への露出や車のヘッドライト等の周辺への漏れに配慮し、ルーバーの設置、樹木の植栽等を行う。</t>
    <phoneticPr fontId="2"/>
  </si>
  <si>
    <t>キュービクル、変圧器、受水槽、室外機、その他の附属設備等は、道路等の公共空間から可能な限り見えない場所に設置する。</t>
    <phoneticPr fontId="2"/>
  </si>
  <si>
    <t>自動販売機、ごみ集積所等の設置については、周囲に配慮した配置及び形態意匠とする。</t>
    <phoneticPr fontId="2"/>
  </si>
  <si>
    <t>建築物の屋上等に設置する設備は、周囲の壁面の立ち上げ等により、目隠しを行う。
建築物の屋上等に設置する設備が露見する場合は、突出感をなくし、建築物の外観と同じ色彩、素材及び仕上げ材の使用等により工夫する。</t>
    <phoneticPr fontId="2"/>
  </si>
  <si>
    <t>(５)</t>
    <phoneticPr fontId="2"/>
  </si>
  <si>
    <t>敷地内には、建築区域面積に応じた緑化を行う。</t>
    <phoneticPr fontId="2"/>
  </si>
  <si>
    <t>生育が良好な既存樹木は、可能な限り保存する。</t>
    <phoneticPr fontId="2"/>
  </si>
  <si>
    <t>木竹の植栽に当たっては、美観に配慮し、道路等の公共空間から見える場所を選定している。</t>
    <phoneticPr fontId="2"/>
  </si>
  <si>
    <t>植樹の際は、まち並みに彩りを与えるように配慮しながら、四季を感じる樹種等、複数の樹種を選定し、樹高、樹種を考慮して配置する。</t>
    <phoneticPr fontId="2"/>
  </si>
  <si>
    <t>建築物の屋上、テラス及び壁面の緑化については、道路等の公共空間から見えるように工夫している。</t>
    <phoneticPr fontId="2"/>
  </si>
  <si>
    <t>塀、垣及び柵には、過剰な装飾をしない。</t>
    <phoneticPr fontId="2"/>
  </si>
  <si>
    <t>塀及び柵は、周辺と調和するよう、色彩、素材、仕上げ材等を工夫している。</t>
    <phoneticPr fontId="2"/>
  </si>
  <si>
    <t>・設置する設備を全て記入してください。</t>
    <phoneticPr fontId="2"/>
  </si>
  <si>
    <t>ｷｭｰﾋﾞｸﾙ</t>
    <phoneticPr fontId="2"/>
  </si>
  <si>
    <t>受水槽</t>
    <rPh sb="0" eb="3">
      <t>ジュスイソウ</t>
    </rPh>
    <phoneticPr fontId="2"/>
  </si>
  <si>
    <t>室外機</t>
    <rPh sb="0" eb="3">
      <t>シツガイキ</t>
    </rPh>
    <phoneticPr fontId="2"/>
  </si>
  <si>
    <t>その他（　　　　　　　　　　　　　　　）</t>
    <rPh sb="2" eb="3">
      <t>タ</t>
    </rPh>
    <phoneticPr fontId="2"/>
  </si>
  <si>
    <t>該当</t>
    <rPh sb="0" eb="1">
      <t>ガイ</t>
    </rPh>
    <rPh sb="1" eb="2">
      <t>トウ</t>
    </rPh>
    <phoneticPr fontId="2"/>
  </si>
  <si>
    <t>非該当）</t>
    <rPh sb="0" eb="3">
      <t>ヒガイトウ</t>
    </rPh>
    <phoneticPr fontId="2"/>
  </si>
  <si>
    <t>■</t>
    <phoneticPr fontId="2"/>
  </si>
  <si>
    <t>市街化区域又は海老名駅東口地区の市街化調整区域に接する部分は、市街化調整区域の色彩基準の範囲内としている。</t>
    <phoneticPr fontId="2"/>
  </si>
  <si>
    <t>アクセントカラー（色彩基準の範囲外で、各立面の面積の５分の１以下の面積で使用する色をいう。）は、工作物の低層部（高さ10ｍ以下の部分をいう。）に使用している。</t>
    <phoneticPr fontId="2"/>
  </si>
  <si>
    <t>可能な限り、現況の地形に合わせた勾配としている。</t>
    <phoneticPr fontId="2"/>
  </si>
  <si>
    <t>擁壁上部の張り出しはない。</t>
    <phoneticPr fontId="2"/>
  </si>
  <si>
    <t>緑の連続性に配慮した修景に努め、仕上げ材等の工夫又は擁壁前面への緑化を行う。
ただし、道路等の公共空間に露見しない部分については、この限りでない。</t>
    <phoneticPr fontId="2"/>
  </si>
  <si>
    <t>擁壁</t>
    <rPh sb="0" eb="2">
      <t>ヨウヘキ</t>
    </rPh>
    <phoneticPr fontId="2"/>
  </si>
  <si>
    <t>過剰な装飾はしない。</t>
    <phoneticPr fontId="2"/>
  </si>
  <si>
    <t>②　工作物の建築等</t>
    <rPh sb="2" eb="5">
      <t>コウサクブツ</t>
    </rPh>
    <rPh sb="6" eb="8">
      <t>ケンチク</t>
    </rPh>
    <rPh sb="8" eb="9">
      <t>トウ</t>
    </rPh>
    <phoneticPr fontId="2"/>
  </si>
  <si>
    <t>□</t>
    <phoneticPr fontId="2"/>
  </si>
  <si>
    <t>■</t>
    <phoneticPr fontId="2"/>
  </si>
  <si>
    <t>敷地への緑化及び植栽</t>
    <phoneticPr fontId="2"/>
  </si>
  <si>
    <t>敷地内には、開発区域面積に応じた緑化を行う。</t>
    <phoneticPr fontId="3" alignment="distributed"/>
  </si>
  <si>
    <t>大規模造成又は地形改変</t>
    <rPh sb="0" eb="3">
      <t>ダイキボ</t>
    </rPh>
    <rPh sb="3" eb="5">
      <t>ゾウセイ</t>
    </rPh>
    <rPh sb="5" eb="6">
      <t>マタ</t>
    </rPh>
    <rPh sb="7" eb="9">
      <t>チケイ</t>
    </rPh>
    <rPh sb="9" eb="11">
      <t>カイヘン</t>
    </rPh>
    <phoneticPr fontId="2"/>
  </si>
  <si>
    <t>地形の改変、盛土及び切土は、必要最低限としている。</t>
    <phoneticPr fontId="2"/>
  </si>
  <si>
    <t>法面が生じる場合は、垂直を避け、可能な限り、緩やかな勾配とするとともに、周辺景観との調和に配慮し、緑化を行う。</t>
    <phoneticPr fontId="2"/>
  </si>
  <si>
    <t>緑の連続性に配慮した修景に努め、仕上げ材等の工夫又は擁壁前面への緑化を行う。</t>
    <phoneticPr fontId="2"/>
  </si>
  <si>
    <t>その他施設</t>
    <phoneticPr fontId="2"/>
  </si>
  <si>
    <t>ごみ集積所の設置については、周囲に配慮した配置及び形態意匠とする。</t>
    <phoneticPr fontId="2"/>
  </si>
  <si>
    <t>③　開発行為</t>
    <rPh sb="2" eb="4">
      <t>カイハツ</t>
    </rPh>
    <rPh sb="4" eb="6">
      <t>コウイ</t>
    </rPh>
    <phoneticPr fontId="2"/>
  </si>
  <si>
    <t>４　木竹の伐採</t>
    <phoneticPr fontId="2"/>
  </si>
  <si>
    <t>１　伐採は、必要最小限とし、周辺景観との調和に配慮している。</t>
    <phoneticPr fontId="2"/>
  </si>
  <si>
    <t>２　やむを得ず伐採する場合は、可能な限り周辺の樹種及び植生にあった樹木の植栽を行うよう
　　に配慮している。</t>
    <phoneticPr fontId="2"/>
  </si>
  <si>
    <t>１　美しい夜空の保全に配慮し、上空へ過剰な光を漏えいさせない。</t>
    <phoneticPr fontId="3" alignment="distributed"/>
  </si>
  <si>
    <t>２　光源を上方に向ける場合は、対象物以外のものへの照射を避け、周囲への光の拡散を防ぐ。</t>
    <phoneticPr fontId="2"/>
  </si>
  <si>
    <t>３　点滅する光源、動きのある光源及び濃色に着色された光源を使用するものは、使用しない。</t>
    <phoneticPr fontId="2"/>
  </si>
  <si>
    <t>４　商業系地域以外の地域では、ネオン管（ＬＥＤネオンを含む。）は使用しない。</t>
    <phoneticPr fontId="2"/>
  </si>
  <si>
    <t>⑤　特定照明</t>
    <rPh sb="2" eb="4">
      <t>トクテイ</t>
    </rPh>
    <rPh sb="4" eb="6">
      <t>ショウメイ</t>
    </rPh>
    <phoneticPr fontId="2"/>
  </si>
  <si>
    <t>第１号様式（第３条関係）</t>
    <phoneticPr fontId="2"/>
  </si>
  <si>
    <t>景観計画区域内における行為届出書（通知書）</t>
    <phoneticPr fontId="2"/>
  </si>
  <si>
    <t>年</t>
    <rPh sb="0" eb="1">
      <t>ネン</t>
    </rPh>
    <phoneticPr fontId="2"/>
  </si>
  <si>
    <t>日</t>
    <rPh sb="0" eb="1">
      <t>ヒ</t>
    </rPh>
    <phoneticPr fontId="2"/>
  </si>
  <si>
    <t>月</t>
    <rPh sb="0" eb="1">
      <t>ガツ</t>
    </rPh>
    <phoneticPr fontId="2"/>
  </si>
  <si>
    <t>海老名市長　殿</t>
    <phoneticPr fontId="2"/>
  </si>
  <si>
    <t>電話番号</t>
    <rPh sb="0" eb="2">
      <t>デンワ</t>
    </rPh>
    <rPh sb="2" eb="4">
      <t>バンゴウ</t>
    </rPh>
    <phoneticPr fontId="2"/>
  </si>
  <si>
    <t>届出(通知)者</t>
    <rPh sb="0" eb="2">
      <t>トドケデ</t>
    </rPh>
    <rPh sb="3" eb="5">
      <t>ツウチ</t>
    </rPh>
    <rPh sb="6" eb="7">
      <t>シャ</t>
    </rPh>
    <phoneticPr fontId="2"/>
  </si>
  <si>
    <t>氏名</t>
    <rPh sb="0" eb="2">
      <t>シメイ</t>
    </rPh>
    <phoneticPr fontId="2"/>
  </si>
  <si>
    <t>住所</t>
    <rPh sb="0" eb="2">
      <t>ジュウショ</t>
    </rPh>
    <phoneticPr fontId="2"/>
  </si>
  <si>
    <t>法人その他の団体にあっては、主たる事務所の
所在地、名称及び代表者の氏名</t>
    <phoneticPr fontId="2"/>
  </si>
  <si>
    <t>　景観計画区域内における行為について、景観法第16条第１項(第５項)の規定に</t>
    <phoneticPr fontId="2"/>
  </si>
  <si>
    <t>より、次のとおり届け出ます（通知します）。</t>
    <phoneticPr fontId="2"/>
  </si>
  <si>
    <t>行為の場所</t>
    <rPh sb="0" eb="2">
      <t>コウイ</t>
    </rPh>
    <rPh sb="3" eb="5">
      <t>バショ</t>
    </rPh>
    <phoneticPr fontId="2"/>
  </si>
  <si>
    <t>海老名市</t>
    <rPh sb="0" eb="4">
      <t>エビナシ</t>
    </rPh>
    <phoneticPr fontId="2"/>
  </si>
  <si>
    <t>建築物</t>
    <rPh sb="0" eb="3">
      <t>ケンチクブツ</t>
    </rPh>
    <phoneticPr fontId="2"/>
  </si>
  <si>
    <t>工作物</t>
    <rPh sb="0" eb="3">
      <t>コウサクブツ</t>
    </rPh>
    <phoneticPr fontId="2"/>
  </si>
  <si>
    <t>新築</t>
    <rPh sb="0" eb="2">
      <t>シンチク</t>
    </rPh>
    <phoneticPr fontId="2"/>
  </si>
  <si>
    <t>外観の変更</t>
    <rPh sb="0" eb="2">
      <t>ガイカン</t>
    </rPh>
    <rPh sb="3" eb="5">
      <t>ヘンコウ</t>
    </rPh>
    <phoneticPr fontId="2"/>
  </si>
  <si>
    <t>色彩の変更</t>
    <rPh sb="0" eb="2">
      <t>シキサイ</t>
    </rPh>
    <rPh sb="3" eb="5">
      <t>ヘンコウ</t>
    </rPh>
    <phoneticPr fontId="2"/>
  </si>
  <si>
    <t>）</t>
    <phoneticPr fontId="2"/>
  </si>
  <si>
    <t>修繕</t>
    <rPh sb="0" eb="2">
      <t>シュウゼン</t>
    </rPh>
    <phoneticPr fontId="2"/>
  </si>
  <si>
    <t>模様替</t>
    <rPh sb="0" eb="3">
      <t>モヨウガ</t>
    </rPh>
    <phoneticPr fontId="2"/>
  </si>
  <si>
    <t>開発行為</t>
    <rPh sb="0" eb="2">
      <t>カイハツ</t>
    </rPh>
    <rPh sb="2" eb="4">
      <t>コウイ</t>
    </rPh>
    <phoneticPr fontId="2"/>
  </si>
  <si>
    <t>木竹の伐採</t>
    <rPh sb="0" eb="1">
      <t>モク</t>
    </rPh>
    <rPh sb="1" eb="2">
      <t>タケ</t>
    </rPh>
    <rPh sb="3" eb="5">
      <t>バッサイ</t>
    </rPh>
    <phoneticPr fontId="2"/>
  </si>
  <si>
    <t>特定照明</t>
    <rPh sb="0" eb="2">
      <t>トクテイ</t>
    </rPh>
    <rPh sb="2" eb="4">
      <t>ショウメイ</t>
    </rPh>
    <phoneticPr fontId="2"/>
  </si>
  <si>
    <t>)</t>
    <phoneticPr fontId="2"/>
  </si>
  <si>
    <t>証明の設置</t>
    <rPh sb="0" eb="2">
      <t>ショウメイ</t>
    </rPh>
    <rPh sb="3" eb="5">
      <t>セッチ</t>
    </rPh>
    <phoneticPr fontId="2"/>
  </si>
  <si>
    <t>証明方法の変更</t>
    <rPh sb="0" eb="2">
      <t>ショウメイ</t>
    </rPh>
    <rPh sb="2" eb="4">
      <t>ホウホウ</t>
    </rPh>
    <rPh sb="5" eb="7">
      <t>ヘンコウ</t>
    </rPh>
    <phoneticPr fontId="2"/>
  </si>
  <si>
    <t>行為の種類</t>
    <rPh sb="0" eb="2">
      <t>コウイ</t>
    </rPh>
    <rPh sb="3" eb="5">
      <t>シュルイ</t>
    </rPh>
    <phoneticPr fontId="2"/>
  </si>
  <si>
    <t>無</t>
    <rPh sb="0" eb="1">
      <t>ナ</t>
    </rPh>
    <phoneticPr fontId="2"/>
  </si>
  <si>
    <t>有</t>
    <rPh sb="0" eb="1">
      <t>ア</t>
    </rPh>
    <phoneticPr fontId="2"/>
  </si>
  <si>
    <t>景観まちづくり
地区の指定の有無</t>
    <rPh sb="0" eb="2">
      <t>ケイカン</t>
    </rPh>
    <rPh sb="8" eb="10">
      <t>チク</t>
    </rPh>
    <rPh sb="11" eb="13">
      <t>シテイ</t>
    </rPh>
    <rPh sb="14" eb="16">
      <t>ウム</t>
    </rPh>
    <phoneticPr fontId="2"/>
  </si>
  <si>
    <t>他法令による地区指定等の状況</t>
    <phoneticPr fontId="2"/>
  </si>
  <si>
    <t>市街化区域</t>
    <rPh sb="0" eb="3">
      <t>シガイカ</t>
    </rPh>
    <rPh sb="3" eb="5">
      <t>クイキ</t>
    </rPh>
    <phoneticPr fontId="2"/>
  </si>
  <si>
    <t>市街化調整区域</t>
    <rPh sb="0" eb="3">
      <t>シガイカ</t>
    </rPh>
    <rPh sb="3" eb="5">
      <t>チョウセイ</t>
    </rPh>
    <rPh sb="5" eb="7">
      <t>クイキ</t>
    </rPh>
    <phoneticPr fontId="2"/>
  </si>
  <si>
    <t>第一種低層住居専用地域</t>
    <rPh sb="0" eb="3">
      <t>ダイイッシュ</t>
    </rPh>
    <rPh sb="3" eb="5">
      <t>テイソウ</t>
    </rPh>
    <rPh sb="5" eb="7">
      <t>ジュウキョ</t>
    </rPh>
    <rPh sb="7" eb="9">
      <t>センヨウ</t>
    </rPh>
    <rPh sb="9" eb="11">
      <t>チイキ</t>
    </rPh>
    <phoneticPr fontId="2"/>
  </si>
  <si>
    <t>第一種中高層住居専用地域</t>
    <rPh sb="0" eb="3">
      <t>ダイイッシュ</t>
    </rPh>
    <rPh sb="3" eb="6">
      <t>チュウコウソウ</t>
    </rPh>
    <rPh sb="6" eb="8">
      <t>ジュウキョ</t>
    </rPh>
    <rPh sb="8" eb="10">
      <t>センヨウ</t>
    </rPh>
    <rPh sb="10" eb="12">
      <t>チイキ</t>
    </rPh>
    <phoneticPr fontId="2"/>
  </si>
  <si>
    <t>第二種中高層住居専用地域</t>
    <rPh sb="0" eb="1">
      <t>ダイ</t>
    </rPh>
    <rPh sb="1" eb="3">
      <t>ニシュ</t>
    </rPh>
    <rPh sb="3" eb="6">
      <t>チュウコウソウ</t>
    </rPh>
    <rPh sb="6" eb="8">
      <t>ジュウキョ</t>
    </rPh>
    <rPh sb="8" eb="10">
      <t>センヨウ</t>
    </rPh>
    <rPh sb="10" eb="12">
      <t>チイキ</t>
    </rPh>
    <phoneticPr fontId="2"/>
  </si>
  <si>
    <t>第一種住居地域</t>
    <rPh sb="0" eb="1">
      <t>ダイ</t>
    </rPh>
    <rPh sb="1" eb="3">
      <t>イッシュ</t>
    </rPh>
    <rPh sb="3" eb="5">
      <t>ジュウキョ</t>
    </rPh>
    <rPh sb="5" eb="7">
      <t>チイキ</t>
    </rPh>
    <phoneticPr fontId="2"/>
  </si>
  <si>
    <t>第二種住居地域</t>
    <rPh sb="0" eb="1">
      <t>ダイ</t>
    </rPh>
    <rPh sb="1" eb="3">
      <t>ニシュ</t>
    </rPh>
    <rPh sb="3" eb="5">
      <t>ジュウキョ</t>
    </rPh>
    <rPh sb="5" eb="7">
      <t>チイキ</t>
    </rPh>
    <phoneticPr fontId="2"/>
  </si>
  <si>
    <t>近隣商業地域</t>
    <rPh sb="0" eb="2">
      <t>キンリン</t>
    </rPh>
    <rPh sb="2" eb="4">
      <t>ショウギョウ</t>
    </rPh>
    <rPh sb="4" eb="6">
      <t>チイキ</t>
    </rPh>
    <phoneticPr fontId="2"/>
  </si>
  <si>
    <t>商業地域</t>
    <rPh sb="0" eb="1">
      <t>ショウ</t>
    </rPh>
    <rPh sb="1" eb="2">
      <t>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</si>
  <si>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</si>
  <si>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</si>
  <si>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工業専用地域</t>
    <rPh sb="0" eb="2">
      <t>コウギョウ</t>
    </rPh>
    <rPh sb="2" eb="4">
      <t>センヨウ</t>
    </rPh>
    <rPh sb="4" eb="6">
      <t>チイキ</t>
    </rPh>
    <phoneticPr fontId="2"/>
  </si>
  <si>
    <t>※「地区計画」「建築協定」の定めがある場合は、選択してください。</t>
    <phoneticPr fontId="2"/>
  </si>
  <si>
    <t>□該当なし</t>
    <rPh sb="1" eb="3">
      <t>ガイトウ</t>
    </rPh>
    <phoneticPr fontId="2"/>
  </si>
  <si>
    <t>■地区計画（海老名駅東口地区地区計画）</t>
    <rPh sb="1" eb="3">
      <t>チク</t>
    </rPh>
    <rPh sb="3" eb="5">
      <t>ケイカク</t>
    </rPh>
    <phoneticPr fontId="2"/>
  </si>
  <si>
    <t>■地区計画（河原口地区地区計画）</t>
    <rPh sb="1" eb="3">
      <t>チク</t>
    </rPh>
    <rPh sb="3" eb="5">
      <t>ケイカク</t>
    </rPh>
    <phoneticPr fontId="2"/>
  </si>
  <si>
    <t>■地区計画（星谷地区地区計画）</t>
    <rPh sb="1" eb="3">
      <t>チク</t>
    </rPh>
    <rPh sb="3" eb="5">
      <t>ケイカク</t>
    </rPh>
    <phoneticPr fontId="2"/>
  </si>
  <si>
    <t>■地区計画（大谷市場地区地区計画）</t>
    <rPh sb="1" eb="3">
      <t>チク</t>
    </rPh>
    <rPh sb="3" eb="5">
      <t>ケイカク</t>
    </rPh>
    <phoneticPr fontId="2"/>
  </si>
  <si>
    <t>■地区計画（柏ケ谷瀧ノ本地区地区計画）</t>
    <rPh sb="1" eb="3">
      <t>チク</t>
    </rPh>
    <rPh sb="3" eb="5">
      <t>ケイカク</t>
    </rPh>
    <phoneticPr fontId="2"/>
  </si>
  <si>
    <t>■地区計画（下今泉一丁目地区地区計画）</t>
    <rPh sb="1" eb="3">
      <t>チク</t>
    </rPh>
    <rPh sb="3" eb="5">
      <t>ケイカク</t>
    </rPh>
    <phoneticPr fontId="2"/>
  </si>
  <si>
    <t>■地区計画（望地二丁目地区地区計画）</t>
    <rPh sb="1" eb="3">
      <t>チク</t>
    </rPh>
    <rPh sb="3" eb="5">
      <t>ケイカク</t>
    </rPh>
    <phoneticPr fontId="2"/>
  </si>
  <si>
    <t>■地区計画（海老名駅駅間地区地区計画）</t>
    <rPh sb="1" eb="3">
      <t>チク</t>
    </rPh>
    <rPh sb="3" eb="5">
      <t>ケイカク</t>
    </rPh>
    <phoneticPr fontId="2"/>
  </si>
  <si>
    <t>■地区計画（中新田四丁目地区地区計画）</t>
    <rPh sb="1" eb="3">
      <t>チク</t>
    </rPh>
    <rPh sb="3" eb="5">
      <t>ケイカク</t>
    </rPh>
    <phoneticPr fontId="2"/>
  </si>
  <si>
    <t>■地区計画（横浜伊勢原線沿道東地区地区計画）</t>
    <rPh sb="1" eb="3">
      <t>チク</t>
    </rPh>
    <rPh sb="3" eb="5">
      <t>ケイカク</t>
    </rPh>
    <phoneticPr fontId="2"/>
  </si>
  <si>
    <t>■地区計画（河原口相沢地区地区計画）</t>
    <rPh sb="1" eb="3">
      <t>チク</t>
    </rPh>
    <rPh sb="3" eb="5">
      <t>ケイカク</t>
    </rPh>
    <phoneticPr fontId="2"/>
  </si>
  <si>
    <t>■地区計画（海老名駅西口地区計画）</t>
    <rPh sb="1" eb="3">
      <t>チク</t>
    </rPh>
    <rPh sb="3" eb="5">
      <t>ケイカク</t>
    </rPh>
    <phoneticPr fontId="2"/>
  </si>
  <si>
    <t>■地区計画（横浜伊勢原線沿道西地区地区計画）</t>
    <rPh sb="1" eb="3">
      <t>チク</t>
    </rPh>
    <rPh sb="3" eb="5">
      <t>ケイカク</t>
    </rPh>
    <phoneticPr fontId="2"/>
  </si>
  <si>
    <t>■地区計画（海老名運動公園周辺地区地区計画）</t>
    <rPh sb="1" eb="3">
      <t>チク</t>
    </rPh>
    <rPh sb="3" eb="5">
      <t>ケイカク</t>
    </rPh>
    <phoneticPr fontId="2"/>
  </si>
  <si>
    <t>■地区計画（厚木駅南地区地区計画）</t>
    <rPh sb="1" eb="3">
      <t>チク</t>
    </rPh>
    <rPh sb="3" eb="5">
      <t>ケイカク</t>
    </rPh>
    <phoneticPr fontId="2"/>
  </si>
  <si>
    <t>■地区計画（海老名市役所周辺地区地区計画）</t>
    <rPh sb="1" eb="3">
      <t>チク</t>
    </rPh>
    <rPh sb="3" eb="5">
      <t>ケイカク</t>
    </rPh>
    <rPh sb="6" eb="9">
      <t>エビナ</t>
    </rPh>
    <rPh sb="9" eb="12">
      <t>シヤクショ</t>
    </rPh>
    <rPh sb="12" eb="14">
      <t>シュウヘン</t>
    </rPh>
    <rPh sb="14" eb="16">
      <t>チク</t>
    </rPh>
    <rPh sb="16" eb="18">
      <t>チク</t>
    </rPh>
    <rPh sb="18" eb="20">
      <t>ケイカク</t>
    </rPh>
    <phoneticPr fontId="2"/>
  </si>
  <si>
    <t>■建築協定（名鉄海老名緑苑建築協定）</t>
    <rPh sb="1" eb="3">
      <t>ケンチク</t>
    </rPh>
    <rPh sb="3" eb="5">
      <t>キョウテイ</t>
    </rPh>
    <rPh sb="6" eb="8">
      <t>メイテツ</t>
    </rPh>
    <rPh sb="8" eb="11">
      <t>エビナ</t>
    </rPh>
    <rPh sb="11" eb="12">
      <t>リョク</t>
    </rPh>
    <rPh sb="12" eb="13">
      <t>エン</t>
    </rPh>
    <rPh sb="13" eb="15">
      <t>ケンチク</t>
    </rPh>
    <rPh sb="15" eb="17">
      <t>キョウテイ</t>
    </rPh>
    <phoneticPr fontId="2"/>
  </si>
  <si>
    <t>■建築協定（三井海老名住宅地）</t>
    <rPh sb="1" eb="3">
      <t>ケンチク</t>
    </rPh>
    <rPh sb="3" eb="5">
      <t>キョウテイ</t>
    </rPh>
    <rPh sb="6" eb="8">
      <t>ミツイ</t>
    </rPh>
    <rPh sb="8" eb="11">
      <t>エビナ</t>
    </rPh>
    <rPh sb="11" eb="14">
      <t>ジュウタクチ</t>
    </rPh>
    <phoneticPr fontId="2"/>
  </si>
  <si>
    <t>■建築協定（浜田団地建築協定）</t>
    <rPh sb="1" eb="3">
      <t>ケンチク</t>
    </rPh>
    <rPh sb="3" eb="5">
      <t>キョウテイ</t>
    </rPh>
    <rPh sb="6" eb="8">
      <t>ハマダ</t>
    </rPh>
    <rPh sb="8" eb="10">
      <t>ダンチ</t>
    </rPh>
    <rPh sb="10" eb="12">
      <t>ケンチク</t>
    </rPh>
    <rPh sb="12" eb="14">
      <t>キョウテイ</t>
    </rPh>
    <phoneticPr fontId="2"/>
  </si>
  <si>
    <t>■建築協定（名鉄海老名緑苑２次地区建築協定）</t>
    <rPh sb="1" eb="3">
      <t>ケンチク</t>
    </rPh>
    <rPh sb="3" eb="5">
      <t>キョウテイ</t>
    </rPh>
    <rPh sb="6" eb="8">
      <t>メイテツ</t>
    </rPh>
    <rPh sb="8" eb="11">
      <t>エビナ</t>
    </rPh>
    <rPh sb="11" eb="12">
      <t>リョク</t>
    </rPh>
    <rPh sb="12" eb="13">
      <t>エン</t>
    </rPh>
    <rPh sb="14" eb="15">
      <t>ジ</t>
    </rPh>
    <rPh sb="15" eb="17">
      <t>チク</t>
    </rPh>
    <rPh sb="17" eb="19">
      <t>ケンチク</t>
    </rPh>
    <rPh sb="19" eb="21">
      <t>キョウテイ</t>
    </rPh>
    <phoneticPr fontId="2"/>
  </si>
  <si>
    <t>■建築協定（杉久保住宅地建築協定）</t>
    <rPh sb="1" eb="3">
      <t>ケンチク</t>
    </rPh>
    <rPh sb="3" eb="5">
      <t>キョウテイ</t>
    </rPh>
    <rPh sb="6" eb="9">
      <t>スギクボ</t>
    </rPh>
    <rPh sb="9" eb="12">
      <t>ジュウタクチ</t>
    </rPh>
    <rPh sb="12" eb="14">
      <t>ケンチク</t>
    </rPh>
    <rPh sb="14" eb="16">
      <t>キョウテイ</t>
    </rPh>
    <phoneticPr fontId="2"/>
  </si>
  <si>
    <t>■建築協定（上今泉第二住宅地建築姜千絵）</t>
    <rPh sb="1" eb="3">
      <t>ケンチク</t>
    </rPh>
    <rPh sb="3" eb="5">
      <t>キョウテイ</t>
    </rPh>
    <rPh sb="6" eb="9">
      <t>カミイマイズミ</t>
    </rPh>
    <rPh sb="9" eb="10">
      <t>ダイ</t>
    </rPh>
    <rPh sb="10" eb="11">
      <t>ニ</t>
    </rPh>
    <rPh sb="11" eb="13">
      <t>ジュウタク</t>
    </rPh>
    <rPh sb="13" eb="14">
      <t>チ</t>
    </rPh>
    <rPh sb="14" eb="16">
      <t>ケンチク</t>
    </rPh>
    <rPh sb="16" eb="17">
      <t>キョウ</t>
    </rPh>
    <rPh sb="17" eb="19">
      <t>チエ</t>
    </rPh>
    <phoneticPr fontId="2"/>
  </si>
  <si>
    <t>■建築協定（かしわ台住宅地建築協定）</t>
    <rPh sb="1" eb="3">
      <t>ケンチク</t>
    </rPh>
    <rPh sb="3" eb="5">
      <t>キョウテイ</t>
    </rPh>
    <rPh sb="9" eb="10">
      <t>ダイ</t>
    </rPh>
    <rPh sb="10" eb="13">
      <t>ジュウタクチ</t>
    </rPh>
    <rPh sb="13" eb="15">
      <t>ケンチク</t>
    </rPh>
    <rPh sb="15" eb="17">
      <t>キョウテイ</t>
    </rPh>
    <phoneticPr fontId="2"/>
  </si>
  <si>
    <t>■建築協定（中新田神成畑地区建築協定）</t>
    <rPh sb="1" eb="3">
      <t>ケンチク</t>
    </rPh>
    <rPh sb="3" eb="5">
      <t>キョウテイ</t>
    </rPh>
    <rPh sb="6" eb="9">
      <t>ナカシンデン</t>
    </rPh>
    <rPh sb="9" eb="10">
      <t>カミ</t>
    </rPh>
    <rPh sb="10" eb="11">
      <t>ナリ</t>
    </rPh>
    <rPh sb="11" eb="12">
      <t>ハタケ</t>
    </rPh>
    <rPh sb="12" eb="14">
      <t>チク</t>
    </rPh>
    <rPh sb="14" eb="16">
      <t>ケンチク</t>
    </rPh>
    <rPh sb="16" eb="18">
      <t>キョウテイ</t>
    </rPh>
    <phoneticPr fontId="2"/>
  </si>
  <si>
    <t>行為の着手予定日</t>
    <rPh sb="0" eb="2">
      <t>コウイ</t>
    </rPh>
    <rPh sb="3" eb="5">
      <t>チャクシュ</t>
    </rPh>
    <rPh sb="5" eb="7">
      <t>ヨテイ</t>
    </rPh>
    <rPh sb="7" eb="8">
      <t>ビ</t>
    </rPh>
    <phoneticPr fontId="2"/>
  </si>
  <si>
    <t>行為の完了予定日</t>
    <rPh sb="0" eb="2">
      <t>コウイ</t>
    </rPh>
    <rPh sb="3" eb="5">
      <t>カンリョウ</t>
    </rPh>
    <rPh sb="5" eb="7">
      <t>ヨテイ</t>
    </rPh>
    <rPh sb="7" eb="8">
      <t>ビ</t>
    </rPh>
    <phoneticPr fontId="2"/>
  </si>
  <si>
    <t>住所又は所在地</t>
    <phoneticPr fontId="2"/>
  </si>
  <si>
    <t>氏名（法人にあっては、名称及び代表者氏名）</t>
    <phoneticPr fontId="2"/>
  </si>
  <si>
    <t>担当者氏名</t>
    <phoneticPr fontId="2"/>
  </si>
  <si>
    <t>電話番号</t>
    <phoneticPr fontId="2"/>
  </si>
  <si>
    <t>設計者</t>
    <rPh sb="0" eb="3">
      <t>セッケイシャ</t>
    </rPh>
    <phoneticPr fontId="2"/>
  </si>
  <si>
    <t>工事施工者</t>
    <rPh sb="0" eb="2">
      <t>コウジ</t>
    </rPh>
    <rPh sb="2" eb="4">
      <t>セコウ</t>
    </rPh>
    <rPh sb="4" eb="5">
      <t>シャ</t>
    </rPh>
    <phoneticPr fontId="2"/>
  </si>
  <si>
    <t>ｍ</t>
    <phoneticPr fontId="2"/>
  </si>
  <si>
    <t>地上</t>
    <rPh sb="0" eb="2">
      <t>チジョウ</t>
    </rPh>
    <phoneticPr fontId="2"/>
  </si>
  <si>
    <t>階</t>
    <rPh sb="0" eb="1">
      <t>カイ</t>
    </rPh>
    <phoneticPr fontId="2"/>
  </si>
  <si>
    <t>地下</t>
    <rPh sb="0" eb="2">
      <t>チカ</t>
    </rPh>
    <phoneticPr fontId="2"/>
  </si>
  <si>
    <t>－</t>
    <phoneticPr fontId="2"/>
  </si>
  <si>
    <t xml:space="preserve"> 最高高さ：</t>
    <rPh sb="1" eb="3">
      <t>サイコウ</t>
    </rPh>
    <rPh sb="3" eb="4">
      <t>タカ</t>
    </rPh>
    <phoneticPr fontId="2"/>
  </si>
  <si>
    <t>㎡</t>
    <phoneticPr fontId="2"/>
  </si>
  <si>
    <t xml:space="preserve"> 構造：</t>
    <rPh sb="1" eb="3">
      <t>コウゾウ</t>
    </rPh>
    <phoneticPr fontId="2"/>
  </si>
  <si>
    <t xml:space="preserve"> 階数：</t>
    <rPh sb="1" eb="3">
      <t>カイスウ</t>
    </rPh>
    <phoneticPr fontId="2"/>
  </si>
  <si>
    <t xml:space="preserve"> 用途・構造</t>
    <rPh sb="1" eb="3">
      <t>ヨウト</t>
    </rPh>
    <rPh sb="4" eb="6">
      <t>コウゾウ</t>
    </rPh>
    <phoneticPr fontId="2"/>
  </si>
  <si>
    <t xml:space="preserve"> 最高高さ・階数</t>
    <rPh sb="1" eb="3">
      <t>サイコウ</t>
    </rPh>
    <rPh sb="3" eb="4">
      <t>タカ</t>
    </rPh>
    <rPh sb="6" eb="8">
      <t>カイスウ</t>
    </rPh>
    <phoneticPr fontId="2"/>
  </si>
  <si>
    <t xml:space="preserve"> 面積：</t>
    <rPh sb="1" eb="3">
      <t>メンセキ</t>
    </rPh>
    <phoneticPr fontId="2"/>
  </si>
  <si>
    <t xml:space="preserve"> 仕上げ材料</t>
    <rPh sb="1" eb="3">
      <t>シア</t>
    </rPh>
    <rPh sb="4" eb="6">
      <t>ザイリョウ</t>
    </rPh>
    <phoneticPr fontId="2"/>
  </si>
  <si>
    <t xml:space="preserve"> 屋根:</t>
    <rPh sb="1" eb="3">
      <t>ヤネ</t>
    </rPh>
    <phoneticPr fontId="2"/>
  </si>
  <si>
    <t xml:space="preserve"> 用途:</t>
    <rPh sb="1" eb="3">
      <t>ヨウト</t>
    </rPh>
    <phoneticPr fontId="2"/>
  </si>
  <si>
    <t xml:space="preserve"> 壁面:</t>
    <rPh sb="1" eb="3">
      <t>ヘキメン</t>
    </rPh>
    <phoneticPr fontId="2"/>
  </si>
  <si>
    <t xml:space="preserve"> 建築区域面積:</t>
    <rPh sb="1" eb="3">
      <t>ケンチク</t>
    </rPh>
    <rPh sb="3" eb="5">
      <t>クイキ</t>
    </rPh>
    <rPh sb="5" eb="7">
      <t>メンセキ</t>
    </rPh>
    <phoneticPr fontId="2"/>
  </si>
  <si>
    <t xml:space="preserve"> 建築面積:</t>
    <rPh sb="1" eb="3">
      <t>ケンチク</t>
    </rPh>
    <rPh sb="3" eb="5">
      <t>メンセキ</t>
    </rPh>
    <phoneticPr fontId="2"/>
  </si>
  <si>
    <t>(</t>
    <phoneticPr fontId="2"/>
  </si>
  <si>
    <t>絵画：</t>
    <rPh sb="0" eb="2">
      <t>カイガ</t>
    </rPh>
    <phoneticPr fontId="2"/>
  </si>
  <si>
    <t>鏡面:</t>
    <rPh sb="0" eb="2">
      <t>キョウメン</t>
    </rPh>
    <phoneticPr fontId="2"/>
  </si>
  <si>
    <t>)</t>
    <phoneticPr fontId="2"/>
  </si>
  <si>
    <t>有</t>
    <rPh sb="0" eb="1">
      <t>ア</t>
    </rPh>
    <phoneticPr fontId="2"/>
  </si>
  <si>
    <t>無</t>
    <rPh sb="0" eb="1">
      <t>ナ</t>
    </rPh>
    <phoneticPr fontId="2"/>
  </si>
  <si>
    <t>該当</t>
    <rPh sb="0" eb="2">
      <t>ガイトウ</t>
    </rPh>
    <phoneticPr fontId="2"/>
  </si>
  <si>
    <t>非該当</t>
    <rPh sb="0" eb="3">
      <t>ヒガイトウ</t>
    </rPh>
    <phoneticPr fontId="2"/>
  </si>
  <si>
    <t>備　考</t>
    <rPh sb="0" eb="1">
      <t>ビ</t>
    </rPh>
    <rPh sb="2" eb="3">
      <t>コウ</t>
    </rPh>
    <phoneticPr fontId="2"/>
  </si>
  <si>
    <t>色　相</t>
    <rPh sb="0" eb="1">
      <t>ショク</t>
    </rPh>
    <rPh sb="2" eb="3">
      <t>アイ</t>
    </rPh>
    <phoneticPr fontId="2"/>
  </si>
  <si>
    <t>明　度</t>
    <rPh sb="0" eb="1">
      <t>アキラ</t>
    </rPh>
    <rPh sb="2" eb="3">
      <t>ド</t>
    </rPh>
    <phoneticPr fontId="2"/>
  </si>
  <si>
    <t>彩　度</t>
    <rPh sb="0" eb="1">
      <t>アヤ</t>
    </rPh>
    <rPh sb="2" eb="3">
      <t>ド</t>
    </rPh>
    <phoneticPr fontId="2"/>
  </si>
  <si>
    <t>東立面</t>
    <rPh sb="0" eb="1">
      <t>ヒガシ</t>
    </rPh>
    <rPh sb="1" eb="3">
      <t>リツメン</t>
    </rPh>
    <phoneticPr fontId="2"/>
  </si>
  <si>
    <t>西立面</t>
    <rPh sb="0" eb="1">
      <t>ニシ</t>
    </rPh>
    <rPh sb="1" eb="3">
      <t>リツメン</t>
    </rPh>
    <phoneticPr fontId="2"/>
  </si>
  <si>
    <t>南立面</t>
    <rPh sb="0" eb="1">
      <t>ミナミ</t>
    </rPh>
    <rPh sb="1" eb="3">
      <t>リツメン</t>
    </rPh>
    <phoneticPr fontId="2"/>
  </si>
  <si>
    <t>北立面</t>
    <rPh sb="0" eb="1">
      <t>キタ</t>
    </rPh>
    <rPh sb="1" eb="3">
      <t>リツメン</t>
    </rPh>
    <phoneticPr fontId="2"/>
  </si>
  <si>
    <t>色彩
(ﾍﾞｰｽｶﾗｰ)</t>
    <rPh sb="0" eb="2">
      <t>シキサイ</t>
    </rPh>
    <phoneticPr fontId="2"/>
  </si>
  <si>
    <t>立体駐車場</t>
    <rPh sb="0" eb="2">
      <t>リッタイ</t>
    </rPh>
    <rPh sb="2" eb="5">
      <t>チュウシャジョウ</t>
    </rPh>
    <phoneticPr fontId="2"/>
  </si>
  <si>
    <t>屋上設置物</t>
    <rPh sb="0" eb="2">
      <t>オクジョウ</t>
    </rPh>
    <rPh sb="2" eb="4">
      <t>セッチ</t>
    </rPh>
    <rPh sb="4" eb="5">
      <t>ブツ</t>
    </rPh>
    <phoneticPr fontId="2"/>
  </si>
  <si>
    <t>□</t>
    <phoneticPr fontId="2"/>
  </si>
  <si>
    <t>■</t>
    <phoneticPr fontId="2"/>
  </si>
  <si>
    <t>■有</t>
    <rPh sb="1" eb="2">
      <t>アリ</t>
    </rPh>
    <phoneticPr fontId="2"/>
  </si>
  <si>
    <t>目隠し:</t>
    <rPh sb="0" eb="2">
      <t>メカク</t>
    </rPh>
    <phoneticPr fontId="2"/>
  </si>
  <si>
    <t>ごみ集積所</t>
    <rPh sb="2" eb="4">
      <t>シュウセキ</t>
    </rPh>
    <rPh sb="4" eb="5">
      <t>ジョ</t>
    </rPh>
    <phoneticPr fontId="2"/>
  </si>
  <si>
    <t>その他</t>
    <rPh sb="2" eb="3">
      <t>タ</t>
    </rPh>
    <phoneticPr fontId="2"/>
  </si>
  <si>
    <t>色彩:</t>
    <phoneticPr fontId="2"/>
  </si>
  <si>
    <t>）</t>
    <phoneticPr fontId="2"/>
  </si>
  <si>
    <t>屋外に設置する設備</t>
    <rPh sb="0" eb="2">
      <t>オクガイ</t>
    </rPh>
    <rPh sb="3" eb="5">
      <t>セッチ</t>
    </rPh>
    <rPh sb="7" eb="9">
      <t>セツビ</t>
    </rPh>
    <phoneticPr fontId="2"/>
  </si>
  <si>
    <t>屋上等の装飾物</t>
    <rPh sb="0" eb="2">
      <t>オクジョウ</t>
    </rPh>
    <rPh sb="2" eb="3">
      <t>トウ</t>
    </rPh>
    <rPh sb="4" eb="6">
      <t>ソウショク</t>
    </rPh>
    <rPh sb="6" eb="7">
      <t>ブツ</t>
    </rPh>
    <phoneticPr fontId="2"/>
  </si>
  <si>
    <t>塀・垣・柵・ﾌｪﾝｽ</t>
    <rPh sb="0" eb="1">
      <t>ヘイ</t>
    </rPh>
    <rPh sb="2" eb="3">
      <t>カキ</t>
    </rPh>
    <rPh sb="4" eb="5">
      <t>サク</t>
    </rPh>
    <phoneticPr fontId="2"/>
  </si>
  <si>
    <t>緑化計画</t>
    <rPh sb="0" eb="2">
      <t>リョッカ</t>
    </rPh>
    <rPh sb="2" eb="4">
      <t>ケイカク</t>
    </rPh>
    <phoneticPr fontId="2"/>
  </si>
  <si>
    <t>植樹計画提出済み</t>
    <rPh sb="0" eb="2">
      <t>ショクジュ</t>
    </rPh>
    <rPh sb="2" eb="4">
      <t>ケイカク</t>
    </rPh>
    <rPh sb="4" eb="6">
      <t>テイシュツ</t>
    </rPh>
    <rPh sb="6" eb="7">
      <t>ズ</t>
    </rPh>
    <phoneticPr fontId="2"/>
  </si>
  <si>
    <t>該当なし</t>
    <rPh sb="0" eb="2">
      <t>ガイトウ</t>
    </rPh>
    <phoneticPr fontId="2"/>
  </si>
  <si>
    <t>本届出書に添付</t>
    <rPh sb="0" eb="1">
      <t>ホン</t>
    </rPh>
    <rPh sb="1" eb="3">
      <t>トドケデ</t>
    </rPh>
    <rPh sb="3" eb="4">
      <t>ショ</t>
    </rPh>
    <rPh sb="5" eb="7">
      <t>テンプ</t>
    </rPh>
    <phoneticPr fontId="2"/>
  </si>
  <si>
    <t>□無</t>
    <rPh sb="1" eb="2">
      <t>ナ</t>
    </rPh>
    <phoneticPr fontId="2"/>
  </si>
  <si>
    <t>建築物</t>
    <rPh sb="0" eb="3">
      <t>ケンチクブツ</t>
    </rPh>
    <phoneticPr fontId="2"/>
  </si>
  <si>
    <t>種類
築造面積・最高高さ</t>
    <rPh sb="0" eb="2">
      <t>シュルイ</t>
    </rPh>
    <rPh sb="3" eb="5">
      <t>チクゾウ</t>
    </rPh>
    <rPh sb="5" eb="7">
      <t>メンセキ</t>
    </rPh>
    <rPh sb="8" eb="10">
      <t>サイコウ</t>
    </rPh>
    <rPh sb="10" eb="11">
      <t>タカ</t>
    </rPh>
    <phoneticPr fontId="2"/>
  </si>
  <si>
    <t>色彩(ﾍﾞｰｽｶﾗｰ）</t>
    <rPh sb="0" eb="2">
      <t>シキサイ</t>
    </rPh>
    <phoneticPr fontId="2"/>
  </si>
  <si>
    <t>色相</t>
    <rPh sb="0" eb="2">
      <t>シキソウ</t>
    </rPh>
    <phoneticPr fontId="2"/>
  </si>
  <si>
    <t>明度</t>
    <rPh sb="0" eb="2">
      <t>メイド</t>
    </rPh>
    <phoneticPr fontId="2"/>
  </si>
  <si>
    <t>彩度</t>
    <rPh sb="0" eb="2">
      <t>サイド</t>
    </rPh>
    <phoneticPr fontId="2"/>
  </si>
  <si>
    <t>備考</t>
    <rPh sb="0" eb="2">
      <t>ビコウ</t>
    </rPh>
    <phoneticPr fontId="2"/>
  </si>
  <si>
    <t>擁壁の詳細等</t>
    <rPh sb="0" eb="2">
      <t>ヨウヘキ</t>
    </rPh>
    <rPh sb="3" eb="5">
      <t>ショウサイ</t>
    </rPh>
    <rPh sb="5" eb="6">
      <t>トウ</t>
    </rPh>
    <phoneticPr fontId="2"/>
  </si>
  <si>
    <t>㎡</t>
    <phoneticPr fontId="2"/>
  </si>
  <si>
    <t>□</t>
    <phoneticPr fontId="2"/>
  </si>
  <si>
    <t>擁壁</t>
    <rPh sb="0" eb="2">
      <t>ヨウヘキ</t>
    </rPh>
    <phoneticPr fontId="2"/>
  </si>
  <si>
    <t>鉄塔</t>
    <rPh sb="0" eb="2">
      <t>テットウ</t>
    </rPh>
    <phoneticPr fontId="2"/>
  </si>
  <si>
    <t>その他</t>
    <rPh sb="2" eb="3">
      <t>タ</t>
    </rPh>
    <phoneticPr fontId="2"/>
  </si>
  <si>
    <t>(</t>
    <phoneticPr fontId="2"/>
  </si>
  <si>
    <t>)</t>
    <phoneticPr fontId="2"/>
  </si>
  <si>
    <t>築造面積：</t>
    <rPh sb="0" eb="2">
      <t>チクゾウ</t>
    </rPh>
    <rPh sb="2" eb="4">
      <t>メンセキ</t>
    </rPh>
    <phoneticPr fontId="2"/>
  </si>
  <si>
    <t>ｍ</t>
    <phoneticPr fontId="2"/>
  </si>
  <si>
    <t>最高高さ：</t>
    <rPh sb="0" eb="2">
      <t>サイコウ</t>
    </rPh>
    <rPh sb="2" eb="3">
      <t>タカ</t>
    </rPh>
    <phoneticPr fontId="2"/>
  </si>
  <si>
    <t>工作物</t>
    <rPh sb="0" eb="3">
      <t>コウサクブツ</t>
    </rPh>
    <phoneticPr fontId="2"/>
  </si>
  <si>
    <t>ごみ集積所</t>
    <rPh sb="2" eb="4">
      <t>シュウセキ</t>
    </rPh>
    <rPh sb="4" eb="5">
      <t>ジョ</t>
    </rPh>
    <phoneticPr fontId="2"/>
  </si>
  <si>
    <t>緑化計画</t>
    <rPh sb="0" eb="2">
      <t>リョッカ</t>
    </rPh>
    <rPh sb="2" eb="4">
      <t>ケイカク</t>
    </rPh>
    <phoneticPr fontId="2"/>
  </si>
  <si>
    <t>開発行為</t>
    <rPh sb="0" eb="2">
      <t>カイハツ</t>
    </rPh>
    <rPh sb="2" eb="4">
      <t>コウイ</t>
    </rPh>
    <phoneticPr fontId="2"/>
  </si>
  <si>
    <t>開発区域面積</t>
    <rPh sb="0" eb="2">
      <t>カイハツ</t>
    </rPh>
    <rPh sb="2" eb="4">
      <t>クイキ</t>
    </rPh>
    <rPh sb="4" eb="6">
      <t>メンセキ</t>
    </rPh>
    <phoneticPr fontId="2"/>
  </si>
  <si>
    <t>植樹計画書提出済</t>
    <rPh sb="0" eb="2">
      <t>ショクジュ</t>
    </rPh>
    <rPh sb="2" eb="5">
      <t>ケイカクショ</t>
    </rPh>
    <rPh sb="5" eb="7">
      <t>テイシュツ</t>
    </rPh>
    <rPh sb="7" eb="8">
      <t>ズ</t>
    </rPh>
    <phoneticPr fontId="2"/>
  </si>
  <si>
    <t>本届出書に添付</t>
    <rPh sb="0" eb="1">
      <t>ホン</t>
    </rPh>
    <rPh sb="1" eb="3">
      <t>トドケデ</t>
    </rPh>
    <rPh sb="3" eb="4">
      <t>ショ</t>
    </rPh>
    <rPh sb="5" eb="7">
      <t>テンプ</t>
    </rPh>
    <phoneticPr fontId="2"/>
  </si>
  <si>
    <t>該当なし</t>
    <rPh sb="0" eb="2">
      <t>ガイトウ</t>
    </rPh>
    <phoneticPr fontId="2"/>
  </si>
  <si>
    <t>目　　的</t>
    <rPh sb="0" eb="1">
      <t>メ</t>
    </rPh>
    <rPh sb="3" eb="4">
      <t>テキ</t>
    </rPh>
    <phoneticPr fontId="2"/>
  </si>
  <si>
    <t>木竹の
伐採</t>
    <rPh sb="0" eb="1">
      <t>モク</t>
    </rPh>
    <rPh sb="1" eb="2">
      <t>チク</t>
    </rPh>
    <rPh sb="4" eb="6">
      <t>バッサイ</t>
    </rPh>
    <phoneticPr fontId="2"/>
  </si>
  <si>
    <t>特定照明</t>
    <rPh sb="0" eb="2">
      <t>トクテイ</t>
    </rPh>
    <rPh sb="2" eb="4">
      <t>ショウメイ</t>
    </rPh>
    <phoneticPr fontId="2"/>
  </si>
  <si>
    <t>伐採の目的</t>
    <rPh sb="0" eb="2">
      <t>バッサイ</t>
    </rPh>
    <rPh sb="3" eb="5">
      <t>モクテキ</t>
    </rPh>
    <phoneticPr fontId="2"/>
  </si>
  <si>
    <t>行為対象面積・内容</t>
    <rPh sb="0" eb="2">
      <t>コウイ</t>
    </rPh>
    <rPh sb="2" eb="4">
      <t>タイショウ</t>
    </rPh>
    <rPh sb="4" eb="6">
      <t>メンセキ</t>
    </rPh>
    <rPh sb="7" eb="9">
      <t>ナイヨウ</t>
    </rPh>
    <phoneticPr fontId="2"/>
  </si>
  <si>
    <t>伐採する主な職種</t>
    <rPh sb="0" eb="2">
      <t>バッサイ</t>
    </rPh>
    <rPh sb="4" eb="5">
      <t>オモ</t>
    </rPh>
    <rPh sb="6" eb="8">
      <t>ショクシュ</t>
    </rPh>
    <phoneticPr fontId="2"/>
  </si>
  <si>
    <t>伐採後の措置</t>
    <rPh sb="0" eb="2">
      <t>バッサイ</t>
    </rPh>
    <rPh sb="2" eb="3">
      <t>ゴ</t>
    </rPh>
    <rPh sb="4" eb="6">
      <t>ソチ</t>
    </rPh>
    <phoneticPr fontId="2"/>
  </si>
  <si>
    <t>対象</t>
    <rPh sb="0" eb="2">
      <t>タイショウ</t>
    </rPh>
    <phoneticPr fontId="2"/>
  </si>
  <si>
    <t>光源</t>
    <rPh sb="0" eb="2">
      <t>コウゲン</t>
    </rPh>
    <phoneticPr fontId="2"/>
  </si>
  <si>
    <t>建築物の建築</t>
    <rPh sb="0" eb="3">
      <t>ケンチクブツ</t>
    </rPh>
    <rPh sb="4" eb="6">
      <t>ケンチク</t>
    </rPh>
    <phoneticPr fontId="2"/>
  </si>
  <si>
    <t>開発行為</t>
    <rPh sb="0" eb="2">
      <t>カイハツ</t>
    </rPh>
    <rPh sb="2" eb="4">
      <t>コウイ</t>
    </rPh>
    <phoneticPr fontId="2"/>
  </si>
  <si>
    <t>□</t>
    <phoneticPr fontId="2"/>
  </si>
  <si>
    <t>皆伐</t>
    <rPh sb="0" eb="1">
      <t>ミナ</t>
    </rPh>
    <phoneticPr fontId="2"/>
  </si>
  <si>
    <t>㎡）</t>
    <phoneticPr fontId="2"/>
  </si>
  <si>
    <t>(部分伐採：</t>
    <rPh sb="1" eb="3">
      <t>ブブン</t>
    </rPh>
    <rPh sb="3" eb="5">
      <t>バッサイ</t>
    </rPh>
    <phoneticPr fontId="2"/>
  </si>
  <si>
    <t>設　計　又　は　施　行　方　法</t>
    <rPh sb="0" eb="1">
      <t>セツ</t>
    </rPh>
    <rPh sb="2" eb="3">
      <t>ケイ</t>
    </rPh>
    <rPh sb="4" eb="5">
      <t>マタ</t>
    </rPh>
    <rPh sb="8" eb="9">
      <t>シ</t>
    </rPh>
    <rPh sb="10" eb="11">
      <t>ギョウ</t>
    </rPh>
    <rPh sb="12" eb="13">
      <t>カタ</t>
    </rPh>
    <rPh sb="14" eb="15">
      <t>ホウ</t>
    </rPh>
    <phoneticPr fontId="2"/>
  </si>
  <si>
    <t>照明箇所：</t>
    <rPh sb="0" eb="2">
      <t>ショウメイ</t>
    </rPh>
    <rPh sb="2" eb="4">
      <t>カショ</t>
    </rPh>
    <phoneticPr fontId="2"/>
  </si>
  <si>
    <t>建築物</t>
    <rPh sb="0" eb="3">
      <t>ケンチクブツ</t>
    </rPh>
    <phoneticPr fontId="2"/>
  </si>
  <si>
    <t>工作物</t>
    <rPh sb="0" eb="3">
      <t>コウサクブツ</t>
    </rPh>
    <phoneticPr fontId="2"/>
  </si>
  <si>
    <t>蛍光灯</t>
    <rPh sb="0" eb="3">
      <t>ケイコウトウ</t>
    </rPh>
    <phoneticPr fontId="2"/>
  </si>
  <si>
    <t>ネオン管</t>
    <rPh sb="3" eb="4">
      <t>カン</t>
    </rPh>
    <phoneticPr fontId="2"/>
  </si>
  <si>
    <t>発光ダイオード（ＬＥＤ）</t>
    <rPh sb="0" eb="2">
      <t>ハッコウ</t>
    </rPh>
    <phoneticPr fontId="2"/>
  </si>
  <si>
    <t>)</t>
    <phoneticPr fontId="2"/>
  </si>
  <si>
    <t>その他(</t>
    <rPh sb="2" eb="3">
      <t>タ</t>
    </rPh>
    <phoneticPr fontId="2"/>
  </si>
  <si>
    <t>動き</t>
    <rPh sb="0" eb="1">
      <t>ウゴ</t>
    </rPh>
    <phoneticPr fontId="2"/>
  </si>
  <si>
    <t>着色</t>
    <rPh sb="0" eb="2">
      <t>チャクショク</t>
    </rPh>
    <phoneticPr fontId="2"/>
  </si>
  <si>
    <t>点滅</t>
    <rPh sb="0" eb="2">
      <t>テンメツ</t>
    </rPh>
    <phoneticPr fontId="2"/>
  </si>
  <si>
    <t>照明方法</t>
    <rPh sb="0" eb="2">
      <t>ショウメイ</t>
    </rPh>
    <rPh sb="2" eb="4">
      <t>ホウホウ</t>
    </rPh>
    <phoneticPr fontId="2"/>
  </si>
  <si>
    <t>　※該当無し以外の場合は、その詳細を別に添付すること。</t>
    <phoneticPr fontId="2"/>
  </si>
  <si>
    <t>備考</t>
    <rPh sb="0" eb="2">
      <t>ビコウ</t>
    </rPh>
    <phoneticPr fontId="2"/>
  </si>
  <si>
    <t>１　該当する□に、レ印を付けてください。</t>
    <phoneticPr fontId="2"/>
  </si>
  <si>
    <t>２　「色彩」の欄は、マンセル表色系による値を記入してください。</t>
    <phoneticPr fontId="2"/>
  </si>
  <si>
    <t>３　ベースカラーの基準は、行為の種類及び場所によって異なります。</t>
    <phoneticPr fontId="2"/>
  </si>
  <si>
    <t>増築</t>
    <rPh sb="0" eb="2">
      <t>ゾウチク</t>
    </rPh>
    <phoneticPr fontId="2"/>
  </si>
  <si>
    <t>改築</t>
    <rPh sb="0" eb="2">
      <t>カイチク</t>
    </rPh>
    <phoneticPr fontId="2"/>
  </si>
  <si>
    <t>移転</t>
    <rPh sb="0" eb="2">
      <t>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</si>
</sst>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_ "/>
    <numFmt numFmtId="178" formatCode="#,##0.00_);[Red]\(#,##0.00\)"/>
    <numFmt numFmtId="179" formatCode="#,##0.00_ "/>
  </numFmts>
  <fonts count="31">
    <font>
      <sz val="11"/>
      <color theme="1"/>
      <name val="游ゴシック"/>
      <family val="2"/>
      <charset val="128"/>
      <scheme val="minor"/>
    </font>
    <font>
      <sz val="9"/>
      <color rgb="FF000000"/>
      <name val="ＭＳ 明朝"/>
      <family val="1"/>
      <charset val="128"/>
    </font>
    <font>
      <sz val="6"/>
      <name val="游ゴシック"/>
      <family val="2"/>
      <charset val="128"/>
      <scheme val="minor"/>
    </font>
    <font>
      <sz val="4"/>
      <color rgb="FF000000"/>
      <name val="ＭＳ 明朝"/>
      <family val="1"/>
      <charset val="128"/>
    </font>
    <font>
      <sz val="11"/>
      <color rgb="FF000000"/>
      <name val="ＭＳ 明朝"/>
      <family val="1"/>
      <charset val="128"/>
    </font>
    <font>
      <sz val="10"/>
      <color theme="1"/>
      <name val="游ゴシック"/>
      <family val="2"/>
      <charset val="128"/>
      <scheme val="minor"/>
    </font>
    <font>
      <sz val="11"/>
      <color theme="1"/>
      <name val="ＭＳ ゴシック"/>
      <family val="3"/>
      <charset val="128"/>
    </font>
    <font>
      <sz val="9"/>
      <color theme="1"/>
      <name val="ＭＳ ゴシック"/>
      <family val="3"/>
      <charset val="128"/>
    </font>
    <font>
      <sz val="9"/>
      <color rgb="FF000000"/>
      <name val="ＭＳ ゴシック"/>
      <family val="3"/>
      <charset val="128"/>
    </font>
    <font>
      <sz val="11"/>
      <color theme="1"/>
      <name val="ＭＳ 明朝"/>
      <family val="1"/>
      <charset val="128"/>
    </font>
    <font>
      <sz val="9"/>
      <color theme="1"/>
      <name val="ＭＳ 明朝"/>
      <family val="1"/>
      <charset val="128"/>
    </font>
    <font>
      <sz val="11"/>
      <color theme="1"/>
      <name val="ＭＳ Ｐ明朝"/>
      <family val="1"/>
      <charset val="128"/>
    </font>
    <font>
      <b/>
      <sz val="9"/>
      <color indexed="81"/>
      <name val="MS P ゴシック"/>
      <family val="3"/>
      <charset val="128"/>
    </font>
    <font>
      <sz val="10"/>
      <color theme="1"/>
      <name val="ＭＳ Ｐ明朝"/>
      <family val="1"/>
      <charset val="128"/>
    </font>
    <font>
      <sz val="10"/>
      <color rgb="FF000000"/>
      <name val="ＭＳ ゴシック"/>
      <family val="3"/>
      <charset val="128"/>
    </font>
    <font>
      <sz val="12"/>
      <color theme="1"/>
      <name val="ＭＳ 明朝"/>
      <family val="1"/>
      <charset val="128"/>
    </font>
    <font>
      <sz val="12"/>
      <color theme="1"/>
      <name val="ＭＳ ゴシック"/>
      <family val="3"/>
      <charset val="128"/>
    </font>
    <font>
      <sz val="14"/>
      <color theme="1"/>
      <name val="ＭＳ ゴシック"/>
      <family val="3"/>
      <charset val="128"/>
    </font>
    <font>
      <sz val="11"/>
      <color theme="0" tint="-0.34998626667073579"/>
      <name val="ＭＳ 明朝"/>
      <family val="1"/>
      <charset val="128"/>
    </font>
    <font>
      <u/>
      <sz val="9"/>
      <color rgb="FF000000"/>
      <name val="ＭＳ 明朝"/>
      <family val="1"/>
      <charset val="128"/>
    </font>
    <font>
      <u/>
      <sz val="11"/>
      <color theme="1"/>
      <name val="ＭＳ 明朝"/>
      <family val="1"/>
      <charset val="128"/>
    </font>
    <font>
      <u/>
      <sz val="11"/>
      <color theme="1"/>
      <name val="游ゴシック"/>
      <family val="2"/>
      <charset val="128"/>
      <scheme val="minor"/>
    </font>
    <font>
      <sz val="12"/>
      <color theme="1"/>
      <name val="游ゴシック"/>
      <family val="2"/>
      <charset val="128"/>
      <scheme val="minor"/>
    </font>
    <font>
      <b/>
      <sz val="11"/>
      <color indexed="81"/>
      <name val="MS P ゴシック"/>
      <family val="3"/>
      <charset val="128"/>
    </font>
    <font>
      <sz val="9"/>
      <color theme="1"/>
      <name val="游ゴシック"/>
      <family val="2"/>
      <charset val="128"/>
      <scheme val="minor"/>
    </font>
    <font>
      <sz val="12"/>
      <color theme="0" tint="-0.34998626667073579"/>
      <name val="ＭＳ 明朝"/>
      <family val="1"/>
      <charset val="128"/>
    </font>
    <font>
      <sz val="9"/>
      <color theme="0" tint="-0.34998626667073579"/>
      <name val="ＭＳ 明朝"/>
      <family val="1"/>
      <charset val="128"/>
    </font>
    <font>
      <sz val="8"/>
      <color theme="1"/>
      <name val="ＭＳ 明朝"/>
      <family val="1"/>
      <charset val="128"/>
    </font>
    <font>
      <sz val="8"/>
      <color theme="1"/>
      <name val="游ゴシック"/>
      <family val="2"/>
      <charset val="128"/>
      <scheme val="minor"/>
    </font>
    <font>
      <sz val="12"/>
      <color rgb="FFA1A1A1"/>
      <name val="ＭＳ 明朝"/>
      <family val="1"/>
      <charset val="128"/>
    </font>
    <font>
      <sz val="9"/>
      <color rgb="FFA1A1A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70">
    <border>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436">
    <xf numFmtId="0" fontId="0" fillId="0" borderId="0" xfId="0">
      <alignment vertical="center"/>
    </xf>
    <xf numFmtId="0" fontId="0" fillId="0" borderId="0" xfId="0" applyFont="1" applyBorder="1" applyAlignment="1">
      <alignment horizontal="right" vertical="center"/>
    </xf>
    <xf numFmtId="0" fontId="9" fillId="0" borderId="0" xfId="0" applyFont="1" applyBorder="1">
      <alignment vertical="center"/>
    </xf>
    <xf numFmtId="0" fontId="1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lignment vertical="center"/>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9" fillId="0" borderId="11" xfId="0" applyFont="1" applyBorder="1" applyAlignment="1">
      <alignment vertical="center" wrapText="1"/>
    </xf>
    <xf numFmtId="49" fontId="1" fillId="0" borderId="6" xfId="0" applyNumberFormat="1" applyFont="1" applyBorder="1" applyAlignment="1">
      <alignment horizontal="center" vertical="center" wrapText="1"/>
    </xf>
    <xf numFmtId="0" fontId="1" fillId="0" borderId="13" xfId="0"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16" xfId="0" applyFont="1" applyBorder="1" applyAlignment="1">
      <alignment horizontal="center" vertical="center" wrapText="1"/>
    </xf>
    <xf numFmtId="49" fontId="1" fillId="0" borderId="17" xfId="0" applyNumberFormat="1" applyFont="1" applyBorder="1" applyAlignment="1">
      <alignment horizontal="center" vertical="center" wrapText="1"/>
    </xf>
    <xf numFmtId="0" fontId="0" fillId="0" borderId="0" xfId="0" applyFont="1" applyBorder="1" applyAlignment="1">
      <alignment vertical="center"/>
    </xf>
    <xf numFmtId="0" fontId="9" fillId="0" borderId="0" xfId="0" applyFont="1" applyBorder="1" applyAlignment="1">
      <alignment horizontal="right" vertical="center"/>
    </xf>
    <xf numFmtId="0" fontId="0" fillId="0" borderId="0" xfId="0" applyFont="1" applyBorder="1" applyAlignment="1">
      <alignment horizontal="left" vertical="center"/>
    </xf>
    <xf numFmtId="0" fontId="16" fillId="0" borderId="0" xfId="0" applyFont="1" applyBorder="1">
      <alignment vertical="center"/>
    </xf>
    <xf numFmtId="0" fontId="4" fillId="0" borderId="35" xfId="0" applyFont="1" applyBorder="1" applyAlignment="1">
      <alignment horizontal="center" vertical="center" wrapText="1"/>
    </xf>
    <xf numFmtId="0" fontId="1" fillId="0" borderId="32" xfId="0" applyFont="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1" fillId="0" borderId="38" xfId="0" applyFont="1" applyBorder="1" applyAlignment="1">
      <alignment horizontal="left" vertical="center" wrapText="1"/>
    </xf>
    <xf numFmtId="0" fontId="4" fillId="0" borderId="39" xfId="0" applyFont="1" applyBorder="1" applyAlignment="1">
      <alignment horizontal="center" vertical="center" wrapText="1"/>
    </xf>
    <xf numFmtId="49" fontId="14" fillId="0" borderId="34" xfId="0" applyNumberFormat="1" applyFont="1" applyBorder="1" applyAlignment="1">
      <alignment horizontal="left" vertical="center" wrapText="1"/>
    </xf>
    <xf numFmtId="0" fontId="9" fillId="0" borderId="35" xfId="0" applyFont="1" applyBorder="1" applyAlignment="1">
      <alignment vertical="center" wrapText="1"/>
    </xf>
    <xf numFmtId="0" fontId="1" fillId="0" borderId="32" xfId="0" applyFont="1" applyBorder="1" applyAlignment="1">
      <alignment horizontal="left" vertical="center" wrapText="1"/>
    </xf>
    <xf numFmtId="0" fontId="1" fillId="0" borderId="38" xfId="0" applyFont="1" applyBorder="1" applyAlignment="1">
      <alignment horizontal="left" vertical="center" wrapText="1"/>
    </xf>
    <xf numFmtId="49" fontId="14" fillId="0" borderId="32" xfId="0" applyNumberFormat="1" applyFont="1" applyBorder="1" applyAlignment="1">
      <alignment horizontal="left" vertical="center" wrapText="1"/>
    </xf>
    <xf numFmtId="0" fontId="4" fillId="0" borderId="40" xfId="0" applyFont="1" applyBorder="1" applyAlignment="1">
      <alignment horizontal="center" vertical="center" wrapText="1"/>
    </xf>
    <xf numFmtId="49" fontId="14" fillId="0" borderId="32" xfId="0" applyNumberFormat="1" applyFont="1" applyBorder="1" applyAlignment="1">
      <alignment vertical="center" wrapText="1"/>
    </xf>
    <xf numFmtId="0" fontId="4" fillId="0" borderId="43" xfId="0" applyFont="1" applyBorder="1" applyAlignment="1">
      <alignment horizontal="center" vertical="center" wrapText="1"/>
    </xf>
    <xf numFmtId="0" fontId="18" fillId="2" borderId="0" xfId="0" applyFont="1" applyFill="1" applyBorder="1">
      <alignment vertical="center"/>
    </xf>
    <xf numFmtId="0" fontId="18" fillId="2" borderId="0" xfId="0" applyFont="1" applyFill="1" applyBorder="1" applyAlignment="1">
      <alignment horizontal="left" vertical="center"/>
    </xf>
    <xf numFmtId="0" fontId="9" fillId="0" borderId="7" xfId="0" applyFont="1" applyBorder="1" applyAlignment="1">
      <alignment vertical="center" wrapText="1"/>
    </xf>
    <xf numFmtId="0" fontId="9" fillId="0" borderId="43" xfId="0" applyFont="1" applyBorder="1" applyAlignment="1">
      <alignment vertical="center" wrapText="1"/>
    </xf>
    <xf numFmtId="0" fontId="4" fillId="0" borderId="39" xfId="0" applyFont="1" applyBorder="1" applyAlignment="1">
      <alignment horizontal="center" vertical="center" wrapText="1"/>
    </xf>
    <xf numFmtId="0" fontId="9" fillId="0" borderId="32" xfId="0" applyFont="1" applyBorder="1" applyAlignment="1">
      <alignment vertical="center"/>
    </xf>
    <xf numFmtId="0" fontId="0" fillId="0" borderId="1" xfId="0" applyFont="1" applyBorder="1" applyAlignment="1">
      <alignment horizontal="left" vertical="center"/>
    </xf>
    <xf numFmtId="0" fontId="16" fillId="0" borderId="32" xfId="0" applyFont="1" applyBorder="1">
      <alignment vertical="center"/>
    </xf>
    <xf numFmtId="0" fontId="9" fillId="0" borderId="1" xfId="0" applyFont="1" applyBorder="1">
      <alignment vertical="center"/>
    </xf>
    <xf numFmtId="0" fontId="9" fillId="0" borderId="0" xfId="0" applyFont="1" applyBorder="1" applyAlignment="1">
      <alignment horizontal="center" vertical="center"/>
    </xf>
    <xf numFmtId="0" fontId="0" fillId="0" borderId="32" xfId="0" applyBorder="1" applyAlignment="1">
      <alignment horizontal="left" vertical="center" wrapText="1"/>
    </xf>
    <xf numFmtId="0" fontId="4" fillId="0" borderId="41" xfId="0" applyFont="1" applyBorder="1" applyAlignment="1">
      <alignment horizontal="center" vertical="center"/>
    </xf>
    <xf numFmtId="0" fontId="13" fillId="0" borderId="7" xfId="0" applyFont="1" applyBorder="1" applyAlignment="1">
      <alignment horizontal="center" vertical="center" wrapText="1"/>
    </xf>
    <xf numFmtId="0" fontId="21" fillId="0" borderId="4" xfId="0" applyFont="1" applyBorder="1" applyAlignment="1">
      <alignment horizontal="left" vertical="center" wrapText="1"/>
    </xf>
    <xf numFmtId="0" fontId="13" fillId="0" borderId="6" xfId="0" applyFont="1" applyBorder="1" applyAlignment="1">
      <alignment horizontal="center" vertical="center" wrapText="1"/>
    </xf>
    <xf numFmtId="0" fontId="18" fillId="0" borderId="0" xfId="0" applyFont="1" applyBorder="1" applyAlignment="1">
      <alignment horizontal="left" vertical="center"/>
    </xf>
    <xf numFmtId="0" fontId="18" fillId="0" borderId="0" xfId="0" applyFont="1" applyBorder="1">
      <alignment vertical="center"/>
    </xf>
    <xf numFmtId="0" fontId="1" fillId="0" borderId="32" xfId="0" applyFont="1" applyBorder="1" applyAlignment="1">
      <alignment horizontal="left" vertical="center" wrapText="1"/>
    </xf>
    <xf numFmtId="0" fontId="0" fillId="0" borderId="32" xfId="0" applyBorder="1" applyAlignment="1">
      <alignment horizontal="left" vertical="center" wrapText="1"/>
    </xf>
    <xf numFmtId="0" fontId="1" fillId="0" borderId="38" xfId="0" applyFont="1" applyBorder="1" applyAlignment="1">
      <alignment horizontal="left" vertical="center" wrapText="1"/>
    </xf>
    <xf numFmtId="0" fontId="4" fillId="0" borderId="39" xfId="0" applyFont="1" applyBorder="1" applyAlignment="1">
      <alignment horizontal="center" vertical="center" wrapText="1"/>
    </xf>
    <xf numFmtId="49" fontId="14" fillId="0" borderId="29" xfId="0" applyNumberFormat="1" applyFont="1" applyBorder="1" applyAlignment="1">
      <alignment vertical="center" wrapText="1"/>
    </xf>
    <xf numFmtId="0" fontId="1"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9" fillId="0" borderId="0" xfId="0" applyFont="1" applyBorder="1" applyAlignment="1">
      <alignment vertical="center"/>
    </xf>
    <xf numFmtId="0" fontId="1" fillId="0" borderId="0" xfId="0" applyFont="1" applyBorder="1" applyAlignment="1">
      <alignment horizontal="left" vertical="center"/>
    </xf>
    <xf numFmtId="0" fontId="9" fillId="0" borderId="0" xfId="0" applyFont="1">
      <alignment vertical="center"/>
    </xf>
    <xf numFmtId="0" fontId="15" fillId="0" borderId="0" xfId="0" applyFont="1">
      <alignment vertical="center"/>
    </xf>
    <xf numFmtId="0" fontId="10" fillId="0" borderId="0" xfId="0" applyFont="1" applyAlignment="1">
      <alignment horizontal="left" vertical="center" wrapText="1" indent="1"/>
    </xf>
    <xf numFmtId="0" fontId="24" fillId="0" borderId="0" xfId="0" applyFont="1" applyAlignment="1">
      <alignment horizontal="left" vertical="center" wrapText="1" indent="1"/>
    </xf>
    <xf numFmtId="0" fontId="15" fillId="0" borderId="55" xfId="0" applyFont="1" applyBorder="1">
      <alignment vertical="center"/>
    </xf>
    <xf numFmtId="0" fontId="15" fillId="0" borderId="56"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57" xfId="0" applyFont="1" applyBorder="1">
      <alignment vertical="center"/>
    </xf>
    <xf numFmtId="0" fontId="15" fillId="0" borderId="6" xfId="0" applyFont="1" applyBorder="1">
      <alignment vertical="center"/>
    </xf>
    <xf numFmtId="0" fontId="10" fillId="0" borderId="0" xfId="0" applyFont="1">
      <alignment vertical="center"/>
    </xf>
    <xf numFmtId="0" fontId="15" fillId="0" borderId="7" xfId="0" applyFont="1" applyBorder="1">
      <alignment vertical="center"/>
    </xf>
    <xf numFmtId="0" fontId="15" fillId="0" borderId="4" xfId="0" applyFont="1" applyBorder="1">
      <alignment vertical="center"/>
    </xf>
    <xf numFmtId="0" fontId="15" fillId="0" borderId="8" xfId="0" applyFont="1" applyBorder="1">
      <alignment vertical="center"/>
    </xf>
    <xf numFmtId="0" fontId="15" fillId="0" borderId="5" xfId="0" applyFont="1" applyBorder="1">
      <alignment vertical="center"/>
    </xf>
    <xf numFmtId="0" fontId="25" fillId="0" borderId="0" xfId="0" applyFont="1">
      <alignment vertical="center"/>
    </xf>
    <xf numFmtId="0" fontId="10" fillId="0" borderId="2" xfId="0" applyFont="1" applyBorder="1">
      <alignment vertical="center"/>
    </xf>
    <xf numFmtId="0" fontId="26" fillId="0" borderId="0" xfId="0" applyFont="1">
      <alignment vertical="center"/>
    </xf>
    <xf numFmtId="0" fontId="10" fillId="0" borderId="57" xfId="0" applyFont="1" applyBorder="1">
      <alignment vertical="center"/>
    </xf>
    <xf numFmtId="0" fontId="10" fillId="0" borderId="5"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11" xfId="0" applyFont="1" applyBorder="1">
      <alignment vertical="center"/>
    </xf>
    <xf numFmtId="0" fontId="10" fillId="0" borderId="56" xfId="0" applyFont="1" applyBorder="1">
      <alignment vertical="center"/>
    </xf>
    <xf numFmtId="0" fontId="10" fillId="0" borderId="15" xfId="0" applyFont="1" applyBorder="1">
      <alignment vertical="center"/>
    </xf>
    <xf numFmtId="0" fontId="10" fillId="0" borderId="63" xfId="0" applyFont="1" applyBorder="1">
      <alignment vertical="center"/>
    </xf>
    <xf numFmtId="0" fontId="10" fillId="0" borderId="8" xfId="0" applyFont="1" applyBorder="1" applyAlignment="1">
      <alignment vertical="center"/>
    </xf>
    <xf numFmtId="0" fontId="15" fillId="0" borderId="3" xfId="0" applyFont="1" applyBorder="1" applyAlignment="1">
      <alignment vertical="center" wrapText="1"/>
    </xf>
    <xf numFmtId="0" fontId="15" fillId="0" borderId="3" xfId="0" applyFont="1" applyBorder="1" applyAlignment="1">
      <alignment vertical="center"/>
    </xf>
    <xf numFmtId="0" fontId="10" fillId="0" borderId="0" xfId="0" applyFont="1" applyBorder="1">
      <alignment vertical="center"/>
    </xf>
    <xf numFmtId="0" fontId="10" fillId="0" borderId="62" xfId="0" applyFont="1" applyBorder="1" applyAlignment="1">
      <alignment vertical="center"/>
    </xf>
    <xf numFmtId="0" fontId="10" fillId="0" borderId="54" xfId="0" applyFont="1" applyBorder="1" applyAlignment="1">
      <alignment vertical="center"/>
    </xf>
    <xf numFmtId="0" fontId="10" fillId="0" borderId="7" xfId="0" applyFont="1" applyBorder="1" applyAlignment="1">
      <alignment vertical="center"/>
    </xf>
    <xf numFmtId="0" fontId="10" fillId="0" borderId="7" xfId="0" applyFont="1" applyBorder="1" applyAlignment="1">
      <alignment vertical="center" wrapText="1"/>
    </xf>
    <xf numFmtId="0" fontId="10" fillId="0" borderId="15"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53"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12" xfId="0" applyFont="1" applyBorder="1" applyAlignment="1">
      <alignment vertical="center" shrinkToFit="1"/>
    </xf>
    <xf numFmtId="0" fontId="10" fillId="0" borderId="53" xfId="0" applyFont="1" applyBorder="1" applyAlignment="1">
      <alignment vertical="center" shrinkToFit="1"/>
    </xf>
    <xf numFmtId="0" fontId="10" fillId="0" borderId="3" xfId="0" applyFont="1" applyFill="1" applyBorder="1" applyAlignment="1">
      <alignment vertical="center"/>
    </xf>
    <xf numFmtId="0" fontId="10" fillId="0" borderId="3" xfId="0" applyFont="1" applyBorder="1">
      <alignment vertical="center"/>
    </xf>
    <xf numFmtId="0" fontId="10" fillId="0" borderId="4" xfId="0" applyFont="1" applyBorder="1">
      <alignment vertical="center"/>
    </xf>
    <xf numFmtId="0" fontId="10" fillId="0" borderId="11" xfId="0" applyFont="1" applyBorder="1" applyAlignment="1">
      <alignment horizontal="right" vertical="center"/>
    </xf>
    <xf numFmtId="0" fontId="24" fillId="0" borderId="11" xfId="0" applyFont="1" applyBorder="1" applyAlignment="1">
      <alignment vertical="center" shrinkToFit="1"/>
    </xf>
    <xf numFmtId="0" fontId="24" fillId="0" borderId="11" xfId="0" applyFont="1" applyBorder="1" applyAlignment="1">
      <alignment vertical="center"/>
    </xf>
    <xf numFmtId="0" fontId="10" fillId="0" borderId="56" xfId="0" applyFont="1" applyBorder="1" applyAlignment="1">
      <alignment vertical="center"/>
    </xf>
    <xf numFmtId="0" fontId="10" fillId="0" borderId="56" xfId="0" applyFont="1" applyBorder="1" applyAlignment="1">
      <alignment horizontal="right" vertical="center"/>
    </xf>
    <xf numFmtId="0" fontId="29" fillId="0" borderId="0" xfId="0" applyFont="1">
      <alignment vertical="center"/>
    </xf>
    <xf numFmtId="0" fontId="30" fillId="0" borderId="0" xfId="0" applyFont="1">
      <alignment vertical="center"/>
    </xf>
    <xf numFmtId="0" fontId="10" fillId="0" borderId="14" xfId="0" applyFont="1" applyBorder="1" applyAlignment="1">
      <alignment vertical="center" shrinkToFit="1"/>
    </xf>
    <xf numFmtId="0" fontId="9" fillId="0" borderId="12" xfId="0" applyFont="1" applyBorder="1" applyAlignment="1">
      <alignment vertical="center" shrinkToFit="1"/>
    </xf>
    <xf numFmtId="0" fontId="9" fillId="0" borderId="62" xfId="0" applyFont="1" applyBorder="1" applyAlignment="1">
      <alignment vertical="center" shrinkToFit="1"/>
    </xf>
    <xf numFmtId="0" fontId="10" fillId="0" borderId="64" xfId="0" applyFont="1" applyBorder="1" applyAlignment="1">
      <alignment vertical="center" shrinkToFit="1"/>
    </xf>
    <xf numFmtId="0" fontId="9" fillId="0" borderId="65" xfId="0" applyFont="1" applyBorder="1" applyAlignment="1">
      <alignment vertical="center" shrinkToFit="1"/>
    </xf>
    <xf numFmtId="0" fontId="9" fillId="0" borderId="66" xfId="0" applyFont="1" applyBorder="1" applyAlignment="1">
      <alignment vertical="center" shrinkToFit="1"/>
    </xf>
    <xf numFmtId="0" fontId="10" fillId="0" borderId="11" xfId="0" applyFont="1" applyBorder="1" applyAlignment="1">
      <alignment horizontal="center" vertical="center"/>
    </xf>
    <xf numFmtId="0" fontId="10" fillId="0" borderId="11" xfId="0" applyFont="1" applyBorder="1" applyAlignment="1">
      <alignment vertical="center"/>
    </xf>
    <xf numFmtId="0" fontId="10" fillId="0" borderId="7" xfId="0" applyFont="1" applyBorder="1" applyAlignment="1">
      <alignment vertical="center"/>
    </xf>
    <xf numFmtId="0" fontId="24" fillId="0" borderId="7"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8" xfId="0" applyFont="1" applyBorder="1" applyAlignment="1">
      <alignment vertical="center"/>
    </xf>
    <xf numFmtId="0" fontId="10" fillId="0" borderId="55" xfId="0" applyFont="1" applyBorder="1" applyAlignment="1">
      <alignment horizontal="center" vertical="center" wrapText="1"/>
    </xf>
    <xf numFmtId="0" fontId="0" fillId="0" borderId="11" xfId="0" applyBorder="1" applyAlignment="1">
      <alignment horizontal="center" vertical="center" wrapText="1"/>
    </xf>
    <xf numFmtId="0" fontId="10" fillId="0" borderId="11" xfId="0" applyFont="1" applyBorder="1" applyAlignment="1">
      <alignment vertical="center" wrapText="1"/>
    </xf>
    <xf numFmtId="0" fontId="0" fillId="0" borderId="11" xfId="0" applyBorder="1" applyAlignment="1">
      <alignment vertical="center" wrapText="1"/>
    </xf>
    <xf numFmtId="0" fontId="10" fillId="0" borderId="11" xfId="0" applyFont="1" applyBorder="1" applyAlignment="1">
      <alignment horizontal="center" vertical="center" wrapText="1"/>
    </xf>
    <xf numFmtId="0" fontId="0" fillId="0" borderId="11" xfId="0" applyBorder="1" applyAlignment="1">
      <alignment vertical="center"/>
    </xf>
    <xf numFmtId="0" fontId="0" fillId="0" borderId="3" xfId="0" applyBorder="1" applyAlignment="1">
      <alignment horizontal="center" vertical="center"/>
    </xf>
    <xf numFmtId="0" fontId="10" fillId="0" borderId="55" xfId="0" applyFont="1" applyBorder="1" applyAlignment="1">
      <alignment horizontal="center" vertical="center"/>
    </xf>
    <xf numFmtId="0" fontId="0" fillId="0" borderId="11" xfId="0" applyBorder="1" applyAlignment="1">
      <alignment horizontal="center" vertical="center"/>
    </xf>
    <xf numFmtId="0" fontId="10" fillId="0" borderId="3" xfId="0" applyFont="1" applyBorder="1" applyAlignment="1">
      <alignment horizontal="left" vertical="center" wrapText="1"/>
    </xf>
    <xf numFmtId="0" fontId="0" fillId="0" borderId="3" xfId="0" applyBorder="1" applyAlignment="1">
      <alignment horizontal="left"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178" fontId="10" fillId="0" borderId="55" xfId="0" applyNumberFormat="1" applyFont="1" applyBorder="1" applyAlignment="1">
      <alignment horizontal="right" vertical="center"/>
    </xf>
    <xf numFmtId="178" fontId="9" fillId="0" borderId="11" xfId="0" applyNumberFormat="1" applyFont="1" applyBorder="1" applyAlignment="1">
      <alignment horizontal="right" vertical="center"/>
    </xf>
    <xf numFmtId="176" fontId="9" fillId="0" borderId="11" xfId="0" applyNumberFormat="1" applyFont="1" applyBorder="1" applyAlignment="1">
      <alignment vertical="center"/>
    </xf>
    <xf numFmtId="0" fontId="9" fillId="0" borderId="11" xfId="0" applyFont="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10" fillId="0" borderId="2" xfId="0" applyFont="1" applyBorder="1" applyAlignment="1">
      <alignment vertical="center"/>
    </xf>
    <xf numFmtId="0" fontId="24" fillId="0" borderId="3" xfId="0" applyFont="1" applyBorder="1" applyAlignment="1">
      <alignment vertical="center"/>
    </xf>
    <xf numFmtId="0" fontId="24" fillId="0" borderId="4" xfId="0" applyFont="1" applyBorder="1" applyAlignment="1">
      <alignment vertical="center"/>
    </xf>
    <xf numFmtId="0" fontId="24" fillId="0" borderId="6" xfId="0" applyFont="1" applyBorder="1" applyAlignment="1">
      <alignment vertical="center"/>
    </xf>
    <xf numFmtId="0" fontId="24" fillId="0" borderId="8" xfId="0" applyFont="1" applyBorder="1" applyAlignment="1">
      <alignment vertical="center"/>
    </xf>
    <xf numFmtId="0" fontId="24" fillId="0" borderId="11" xfId="0" applyFont="1" applyBorder="1" applyAlignment="1">
      <alignment horizontal="center" vertical="center" wrapText="1"/>
    </xf>
    <xf numFmtId="0" fontId="24" fillId="0" borderId="11" xfId="0" applyFont="1" applyBorder="1" applyAlignment="1">
      <alignment horizontal="center" vertical="center"/>
    </xf>
    <xf numFmtId="0" fontId="24" fillId="0" borderId="56" xfId="0" applyFont="1" applyBorder="1" applyAlignment="1">
      <alignment horizontal="center" vertical="center"/>
    </xf>
    <xf numFmtId="0" fontId="10" fillId="0" borderId="2" xfId="0" applyFont="1" applyBorder="1" applyAlignment="1">
      <alignment horizontal="center" vertical="center" wrapText="1"/>
    </xf>
    <xf numFmtId="0" fontId="24" fillId="0" borderId="3" xfId="0" applyFont="1" applyBorder="1" applyAlignment="1">
      <alignment horizontal="center" vertical="center"/>
    </xf>
    <xf numFmtId="0" fontId="24" fillId="0" borderId="57"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10" fillId="0" borderId="61"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10" fillId="0" borderId="53" xfId="0" applyFont="1" applyBorder="1" applyAlignment="1">
      <alignment horizontal="left" vertical="center"/>
    </xf>
    <xf numFmtId="0" fontId="24" fillId="0" borderId="53" xfId="0" applyFont="1" applyBorder="1" applyAlignment="1">
      <alignment horizontal="left" vertical="center"/>
    </xf>
    <xf numFmtId="0" fontId="24" fillId="0" borderId="54" xfId="0" applyFont="1" applyBorder="1" applyAlignment="1">
      <alignment horizontal="left" vertical="center"/>
    </xf>
    <xf numFmtId="0" fontId="10"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xf>
    <xf numFmtId="0" fontId="10" fillId="0" borderId="7"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177" fontId="10" fillId="0" borderId="11" xfId="0" applyNumberFormat="1" applyFont="1" applyFill="1" applyBorder="1" applyAlignment="1">
      <alignment vertical="center"/>
    </xf>
    <xf numFmtId="177" fontId="24" fillId="0" borderId="11" xfId="0" applyNumberFormat="1" applyFont="1" applyBorder="1" applyAlignment="1">
      <alignment vertical="center"/>
    </xf>
    <xf numFmtId="0" fontId="10" fillId="0" borderId="56" xfId="0" applyFont="1" applyBorder="1" applyAlignment="1">
      <alignment vertical="center"/>
    </xf>
    <xf numFmtId="0" fontId="10" fillId="0" borderId="55" xfId="0" applyFont="1" applyFill="1" applyBorder="1" applyAlignment="1">
      <alignment vertical="center" wrapText="1"/>
    </xf>
    <xf numFmtId="0" fontId="10" fillId="0" borderId="11" xfId="0" applyFont="1" applyFill="1" applyBorder="1" applyAlignment="1">
      <alignment horizontal="right" vertical="center" shrinkToFit="1"/>
    </xf>
    <xf numFmtId="0" fontId="24" fillId="0" borderId="11" xfId="0" applyFont="1" applyBorder="1" applyAlignment="1">
      <alignment horizontal="right" vertical="center" shrinkToFit="1"/>
    </xf>
    <xf numFmtId="0" fontId="15" fillId="0" borderId="0"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15" fillId="0" borderId="7"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0" fontId="15" fillId="0" borderId="3" xfId="0" applyFont="1" applyBorder="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0" borderId="7" xfId="0" applyBorder="1" applyAlignment="1">
      <alignment vertical="center"/>
    </xf>
    <xf numFmtId="0" fontId="15" fillId="0" borderId="11" xfId="0" applyFont="1" applyBorder="1" applyAlignment="1">
      <alignment horizontal="left" vertical="center"/>
    </xf>
    <xf numFmtId="0" fontId="9" fillId="0" borderId="11" xfId="0" applyFont="1" applyBorder="1" applyAlignment="1">
      <alignment horizontal="left"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xf>
    <xf numFmtId="0" fontId="0" fillId="0" borderId="3" xfId="0" applyBorder="1" applyAlignment="1">
      <alignment vertical="center"/>
    </xf>
    <xf numFmtId="0" fontId="15" fillId="0" borderId="2" xfId="0" applyFont="1" applyBorder="1" applyAlignment="1">
      <alignment horizontal="center" vertical="center"/>
    </xf>
    <xf numFmtId="0" fontId="0" fillId="0" borderId="4" xfId="0" applyBorder="1" applyAlignment="1">
      <alignment horizontal="center" vertical="center"/>
    </xf>
    <xf numFmtId="0" fontId="15" fillId="0" borderId="3"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15" fillId="0" borderId="0" xfId="0" applyFont="1" applyBorder="1" applyAlignment="1">
      <alignment vertical="center" wrapText="1"/>
    </xf>
    <xf numFmtId="0" fontId="22" fillId="0" borderId="0" xfId="0" applyFont="1" applyBorder="1" applyAlignment="1">
      <alignment vertical="center" wrapText="1"/>
    </xf>
    <xf numFmtId="0" fontId="0" fillId="0" borderId="7" xfId="0" applyBorder="1" applyAlignment="1">
      <alignment vertical="center" wrapText="1"/>
    </xf>
    <xf numFmtId="0" fontId="0" fillId="0" borderId="7" xfId="0" applyBorder="1" applyAlignment="1">
      <alignment horizontal="center" vertical="center" wrapText="1"/>
    </xf>
    <xf numFmtId="0" fontId="15" fillId="0" borderId="3" xfId="0" applyFont="1" applyBorder="1" applyAlignment="1">
      <alignment vertical="center"/>
    </xf>
    <xf numFmtId="0" fontId="0" fillId="0" borderId="4" xfId="0" applyBorder="1" applyAlignment="1">
      <alignment vertical="center"/>
    </xf>
    <xf numFmtId="0" fontId="15" fillId="0" borderId="11" xfId="0" applyFont="1" applyBorder="1" applyAlignment="1">
      <alignment vertical="center"/>
    </xf>
    <xf numFmtId="0" fontId="0" fillId="0" borderId="56" xfId="0" applyBorder="1" applyAlignment="1">
      <alignment vertical="center"/>
    </xf>
    <xf numFmtId="0" fontId="15" fillId="0" borderId="1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vertical="center"/>
    </xf>
    <xf numFmtId="0" fontId="15" fillId="0" borderId="7" xfId="0" applyFont="1" applyBorder="1" applyAlignment="1">
      <alignment horizontal="center" vertical="center"/>
    </xf>
    <xf numFmtId="0" fontId="0" fillId="0" borderId="7" xfId="0" applyBorder="1" applyAlignment="1">
      <alignment horizontal="center" vertical="center"/>
    </xf>
    <xf numFmtId="0" fontId="15" fillId="0" borderId="7" xfId="0" applyFont="1" applyBorder="1" applyAlignment="1">
      <alignment vertical="center" wrapText="1"/>
    </xf>
    <xf numFmtId="0" fontId="22" fillId="0" borderId="3" xfId="0" applyFont="1" applyBorder="1" applyAlignment="1">
      <alignment vertical="center"/>
    </xf>
    <xf numFmtId="0" fontId="22" fillId="0" borderId="3" xfId="0" applyFont="1" applyBorder="1" applyAlignment="1">
      <alignment horizontal="center" vertical="center" wrapText="1"/>
    </xf>
    <xf numFmtId="0" fontId="22" fillId="0" borderId="3" xfId="0" applyFont="1" applyBorder="1" applyAlignment="1">
      <alignment vertical="center" wrapText="1"/>
    </xf>
    <xf numFmtId="0" fontId="22" fillId="0" borderId="7" xfId="0" applyFont="1" applyBorder="1" applyAlignment="1">
      <alignment horizontal="center" vertical="center" wrapText="1"/>
    </xf>
    <xf numFmtId="0" fontId="22" fillId="0" borderId="7" xfId="0" applyFont="1" applyBorder="1" applyAlignment="1">
      <alignment vertical="center" wrapText="1"/>
    </xf>
    <xf numFmtId="0" fontId="15" fillId="0" borderId="0" xfId="0" applyFont="1" applyAlignment="1">
      <alignment vertical="center"/>
    </xf>
    <xf numFmtId="0" fontId="0" fillId="0" borderId="0" xfId="0" applyAlignment="1">
      <alignment vertical="center"/>
    </xf>
    <xf numFmtId="0" fontId="15" fillId="0" borderId="11" xfId="0" applyFont="1" applyBorder="1" applyAlignment="1">
      <alignment vertical="center" wrapText="1"/>
    </xf>
    <xf numFmtId="0" fontId="15" fillId="0" borderId="3" xfId="0" applyFont="1" applyBorder="1" applyAlignment="1">
      <alignment horizontal="center" vertical="center"/>
    </xf>
    <xf numFmtId="0" fontId="15" fillId="0" borderId="3" xfId="0" applyFont="1" applyBorder="1" applyAlignment="1">
      <alignment horizontal="left" vertical="center" wrapText="1"/>
    </xf>
    <xf numFmtId="0" fontId="0" fillId="0" borderId="58" xfId="0" applyBorder="1" applyAlignment="1">
      <alignment horizontal="left" vertical="center" wrapText="1"/>
    </xf>
    <xf numFmtId="0" fontId="0" fillId="0" borderId="7" xfId="0" applyBorder="1" applyAlignment="1">
      <alignment horizontal="left" vertical="center" wrapText="1"/>
    </xf>
    <xf numFmtId="0" fontId="0" fillId="0" borderId="59" xfId="0" applyBorder="1" applyAlignment="1">
      <alignment horizontal="left" vertical="center" wrapText="1"/>
    </xf>
    <xf numFmtId="0" fontId="15"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60" xfId="0" applyBorder="1" applyAlignment="1">
      <alignment horizontal="left" vertical="center" wrapText="1"/>
    </xf>
    <xf numFmtId="0" fontId="15" fillId="0" borderId="0" xfId="0" applyFont="1" applyBorder="1" applyAlignment="1">
      <alignment horizontal="center" vertical="center"/>
    </xf>
    <xf numFmtId="0" fontId="0" fillId="0" borderId="0" xfId="0" applyBorder="1" applyAlignment="1">
      <alignment horizontal="center" vertical="center"/>
    </xf>
    <xf numFmtId="0" fontId="15" fillId="0" borderId="0" xfId="0" applyFont="1" applyAlignment="1">
      <alignment vertical="center" shrinkToFit="1"/>
    </xf>
    <xf numFmtId="0" fontId="0" fillId="0" borderId="0" xfId="0" applyAlignment="1">
      <alignment vertical="center" shrinkToFit="1"/>
    </xf>
    <xf numFmtId="0" fontId="15" fillId="0" borderId="0" xfId="0" applyFont="1" applyAlignment="1">
      <alignment horizontal="distributed" vertical="center"/>
    </xf>
    <xf numFmtId="0" fontId="0" fillId="0" borderId="0" xfId="0" applyAlignment="1">
      <alignment horizontal="distributed" vertical="center"/>
    </xf>
    <xf numFmtId="0" fontId="10" fillId="0" borderId="0" xfId="0" applyFont="1" applyAlignment="1">
      <alignment horizontal="left" vertical="center" wrapText="1" indent="1"/>
    </xf>
    <xf numFmtId="0" fontId="24" fillId="0" borderId="0" xfId="0" applyFont="1" applyAlignment="1">
      <alignment horizontal="left" vertical="center" wrapText="1" indent="1"/>
    </xf>
    <xf numFmtId="0" fontId="15" fillId="0" borderId="0" xfId="0" applyFont="1" applyAlignment="1">
      <alignment horizontal="center" vertical="center" wrapText="1"/>
    </xf>
    <xf numFmtId="0" fontId="22" fillId="0" borderId="0" xfId="0" applyFont="1" applyAlignment="1">
      <alignment horizontal="center" vertical="center" wrapText="1"/>
    </xf>
    <xf numFmtId="0" fontId="15"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left" vertical="center" wrapText="1"/>
    </xf>
    <xf numFmtId="0" fontId="0" fillId="0" borderId="0" xfId="0" applyAlignment="1">
      <alignment horizontal="left" vertical="center" wrapText="1"/>
    </xf>
    <xf numFmtId="0" fontId="10" fillId="0" borderId="11" xfId="0" applyFont="1" applyFill="1" applyBorder="1" applyAlignment="1">
      <alignment horizontal="left" vertical="center" shrinkToFit="1"/>
    </xf>
    <xf numFmtId="0" fontId="24" fillId="0" borderId="56" xfId="0" applyFont="1" applyBorder="1" applyAlignment="1">
      <alignment horizontal="left" vertical="center" shrinkToFit="1"/>
    </xf>
    <xf numFmtId="0" fontId="10" fillId="0" borderId="11" xfId="0" applyFont="1" applyFill="1" applyBorder="1" applyAlignment="1">
      <alignment horizontal="center" vertical="center" wrapText="1"/>
    </xf>
    <xf numFmtId="0" fontId="10" fillId="0" borderId="11" xfId="0" applyFont="1" applyFill="1" applyBorder="1" applyAlignment="1">
      <alignment vertical="center" wrapText="1"/>
    </xf>
    <xf numFmtId="0" fontId="24" fillId="0" borderId="11" xfId="0" applyFont="1" applyBorder="1" applyAlignment="1">
      <alignment vertical="center" wrapText="1"/>
    </xf>
    <xf numFmtId="0" fontId="10" fillId="0" borderId="11" xfId="0" applyFont="1" applyFill="1" applyBorder="1" applyAlignment="1">
      <alignment vertical="center"/>
    </xf>
    <xf numFmtId="0" fontId="24" fillId="0" borderId="11" xfId="0" applyFont="1" applyBorder="1" applyAlignment="1">
      <alignment vertical="center"/>
    </xf>
    <xf numFmtId="0" fontId="10" fillId="0" borderId="61" xfId="0" applyFont="1" applyBorder="1" applyAlignment="1">
      <alignment horizontal="center" vertical="center"/>
    </xf>
    <xf numFmtId="0" fontId="10" fillId="0" borderId="6" xfId="0" applyFont="1" applyBorder="1" applyAlignment="1">
      <alignment vertical="center" wrapText="1"/>
    </xf>
    <xf numFmtId="0" fontId="24" fillId="0" borderId="7" xfId="0" applyFont="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55" xfId="0" applyFont="1" applyFill="1" applyBorder="1" applyAlignment="1">
      <alignment vertical="center"/>
    </xf>
    <xf numFmtId="176" fontId="10" fillId="0" borderId="11" xfId="0" applyNumberFormat="1" applyFont="1" applyFill="1" applyBorder="1" applyAlignment="1">
      <alignment vertical="center" wrapText="1"/>
    </xf>
    <xf numFmtId="176" fontId="10" fillId="0" borderId="11" xfId="0" applyNumberFormat="1" applyFont="1" applyBorder="1" applyAlignment="1">
      <alignment vertical="center" wrapText="1"/>
    </xf>
    <xf numFmtId="0" fontId="24" fillId="0" borderId="0" xfId="0" applyFont="1" applyBorder="1" applyAlignment="1">
      <alignment vertical="center"/>
    </xf>
    <xf numFmtId="0" fontId="24" fillId="0" borderId="5" xfId="0" applyFont="1" applyBorder="1" applyAlignment="1">
      <alignment vertical="center"/>
    </xf>
    <xf numFmtId="0" fontId="10" fillId="0" borderId="56" xfId="0" applyFont="1" applyFill="1" applyBorder="1" applyAlignment="1">
      <alignment vertical="center" wrapText="1"/>
    </xf>
    <xf numFmtId="0" fontId="10" fillId="0" borderId="2" xfId="0" applyFont="1" applyFill="1" applyBorder="1" applyAlignment="1">
      <alignment vertical="center"/>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vertical="center"/>
    </xf>
    <xf numFmtId="0" fontId="10" fillId="0" borderId="15" xfId="0" applyFont="1" applyBorder="1" applyAlignment="1">
      <alignment vertical="center"/>
    </xf>
    <xf numFmtId="0" fontId="10" fillId="0" borderId="7" xfId="0" applyFont="1" applyBorder="1" applyAlignment="1">
      <alignment horizontal="center" vertical="center" wrapText="1"/>
    </xf>
    <xf numFmtId="0" fontId="24" fillId="0" borderId="12" xfId="0" applyFont="1" applyBorder="1" applyAlignment="1">
      <alignment vertical="center"/>
    </xf>
    <xf numFmtId="0" fontId="10" fillId="0" borderId="53" xfId="0" applyFont="1" applyBorder="1" applyAlignment="1">
      <alignment vertical="center"/>
    </xf>
    <xf numFmtId="0" fontId="24" fillId="0" borderId="53" xfId="0" applyFont="1" applyBorder="1" applyAlignment="1">
      <alignment vertical="center"/>
    </xf>
    <xf numFmtId="0" fontId="10" fillId="0" borderId="55" xfId="0" applyFont="1" applyBorder="1" applyAlignment="1">
      <alignment vertical="center" wrapText="1"/>
    </xf>
    <xf numFmtId="0" fontId="10" fillId="0" borderId="11" xfId="0" applyFont="1" applyFill="1" applyBorder="1" applyAlignment="1">
      <alignment vertical="center" shrinkToFit="1"/>
    </xf>
    <xf numFmtId="0" fontId="24" fillId="0" borderId="11" xfId="0" applyFont="1" applyBorder="1" applyAlignment="1">
      <alignment vertical="center" shrinkToFit="1"/>
    </xf>
    <xf numFmtId="0" fontId="10" fillId="0" borderId="53" xfId="0" applyFont="1" applyBorder="1" applyAlignment="1">
      <alignment vertical="center" shrinkToFit="1"/>
    </xf>
    <xf numFmtId="0" fontId="24" fillId="0" borderId="53" xfId="0" applyFont="1" applyBorder="1" applyAlignment="1">
      <alignment vertical="center" shrinkToFit="1"/>
    </xf>
    <xf numFmtId="0" fontId="10" fillId="0" borderId="12" xfId="0" applyFont="1" applyBorder="1" applyAlignment="1">
      <alignment vertical="center" shrinkToFit="1"/>
    </xf>
    <xf numFmtId="0" fontId="24" fillId="0" borderId="12" xfId="0" applyFont="1" applyBorder="1" applyAlignment="1">
      <alignment vertical="center" shrinkToFit="1"/>
    </xf>
    <xf numFmtId="0" fontId="10" fillId="0" borderId="7" xfId="0" applyFont="1" applyBorder="1" applyAlignment="1">
      <alignment vertical="center" wrapText="1"/>
    </xf>
    <xf numFmtId="0" fontId="10" fillId="0" borderId="11" xfId="0" applyFont="1" applyBorder="1" applyAlignment="1">
      <alignment vertical="center" shrinkToFit="1"/>
    </xf>
    <xf numFmtId="0" fontId="10" fillId="0" borderId="15" xfId="0" applyFont="1" applyBorder="1" applyAlignment="1">
      <alignment vertical="center" wrapText="1"/>
    </xf>
    <xf numFmtId="0" fontId="24" fillId="0" borderId="15" xfId="0" applyFont="1" applyBorder="1" applyAlignment="1">
      <alignment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8" xfId="0" applyFont="1" applyBorder="1" applyAlignment="1">
      <alignment vertical="center" wrapText="1"/>
    </xf>
    <xf numFmtId="0" fontId="10" fillId="0" borderId="12" xfId="0" applyFont="1" applyBorder="1" applyAlignment="1">
      <alignment horizontal="right" vertical="center"/>
    </xf>
    <xf numFmtId="0" fontId="10" fillId="0" borderId="15" xfId="0" applyFont="1" applyBorder="1" applyAlignment="1">
      <alignment horizontal="right" vertical="center"/>
    </xf>
    <xf numFmtId="0" fontId="24" fillId="0" borderId="56" xfId="0" applyFont="1" applyBorder="1" applyAlignment="1">
      <alignment vertical="center" wrapText="1"/>
    </xf>
    <xf numFmtId="0" fontId="10" fillId="0" borderId="55" xfId="0" applyFont="1" applyBorder="1" applyAlignment="1">
      <alignment horizontal="left" vertical="center"/>
    </xf>
    <xf numFmtId="0" fontId="10" fillId="0" borderId="11" xfId="0" applyFont="1" applyBorder="1" applyAlignment="1">
      <alignment horizontal="left" vertical="center"/>
    </xf>
    <xf numFmtId="0" fontId="10" fillId="0" borderId="11" xfId="0" applyFont="1" applyBorder="1" applyAlignment="1">
      <alignment horizontal="right" vertical="center"/>
    </xf>
    <xf numFmtId="0" fontId="0" fillId="0" borderId="56" xfId="0" applyBorder="1" applyAlignment="1">
      <alignment vertical="center" wrapText="1"/>
    </xf>
    <xf numFmtId="176" fontId="10" fillId="0" borderId="11" xfId="0" applyNumberFormat="1" applyFont="1" applyBorder="1" applyAlignment="1">
      <alignment vertical="center"/>
    </xf>
    <xf numFmtId="176" fontId="0" fillId="0" borderId="11" xfId="0" applyNumberFormat="1" applyBorder="1" applyAlignment="1">
      <alignment vertical="center"/>
    </xf>
    <xf numFmtId="0" fontId="10" fillId="0" borderId="6" xfId="0" applyFont="1" applyBorder="1" applyAlignment="1">
      <alignment vertical="center"/>
    </xf>
    <xf numFmtId="0" fontId="10" fillId="0" borderId="55" xfId="0" applyFont="1" applyBorder="1" applyAlignment="1">
      <alignment vertical="center"/>
    </xf>
    <xf numFmtId="176" fontId="10" fillId="0" borderId="7" xfId="0" applyNumberFormat="1" applyFont="1" applyBorder="1" applyAlignment="1">
      <alignment horizontal="right" vertical="center"/>
    </xf>
    <xf numFmtId="176" fontId="24" fillId="0" borderId="7" xfId="0" applyNumberFormat="1" applyFont="1" applyBorder="1" applyAlignment="1">
      <alignment horizontal="right" vertical="center"/>
    </xf>
    <xf numFmtId="0" fontId="10" fillId="0" borderId="55"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3" xfId="0" applyFont="1" applyBorder="1" applyAlignment="1">
      <alignment horizontal="left" vertical="center"/>
    </xf>
    <xf numFmtId="176" fontId="0" fillId="0" borderId="11" xfId="0" applyNumberFormat="1" applyBorder="1" applyAlignment="1">
      <alignment vertical="center" wrapText="1"/>
    </xf>
    <xf numFmtId="0" fontId="0" fillId="0" borderId="57"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10" fillId="0" borderId="55" xfId="0" applyFont="1" applyBorder="1" applyAlignment="1">
      <alignment vertical="center" shrinkToFit="1"/>
    </xf>
    <xf numFmtId="0" fontId="0" fillId="0" borderId="11" xfId="0" applyBorder="1" applyAlignment="1">
      <alignment vertical="center" shrinkToFit="1"/>
    </xf>
    <xf numFmtId="0" fontId="0" fillId="0" borderId="56" xfId="0" applyBorder="1" applyAlignment="1">
      <alignment vertical="center" shrinkToFit="1"/>
    </xf>
    <xf numFmtId="0" fontId="10" fillId="0" borderId="14" xfId="0" applyFont="1" applyBorder="1" applyAlignment="1">
      <alignment vertical="center" wrapText="1"/>
    </xf>
    <xf numFmtId="0" fontId="0" fillId="0" borderId="12" xfId="0" applyBorder="1" applyAlignment="1">
      <alignment vertical="center" wrapText="1"/>
    </xf>
    <xf numFmtId="0" fontId="0" fillId="0" borderId="62" xfId="0" applyBorder="1" applyAlignment="1">
      <alignment vertical="center" wrapText="1"/>
    </xf>
    <xf numFmtId="0" fontId="10" fillId="0" borderId="67" xfId="0" applyFont="1" applyBorder="1" applyAlignment="1">
      <alignment vertical="center" wrapText="1"/>
    </xf>
    <xf numFmtId="0" fontId="0" fillId="0" borderId="68" xfId="0" applyBorder="1" applyAlignment="1">
      <alignment vertical="center" wrapText="1"/>
    </xf>
    <xf numFmtId="0" fontId="0" fillId="0" borderId="69" xfId="0" applyBorder="1" applyAlignment="1">
      <alignment vertical="center" wrapText="1"/>
    </xf>
    <xf numFmtId="0" fontId="10" fillId="0" borderId="3" xfId="0" applyFont="1" applyBorder="1" applyAlignment="1">
      <alignment vertical="center" wrapText="1"/>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0" xfId="0" applyFont="1" applyBorder="1" applyAlignment="1">
      <alignment vertical="center" wrapText="1"/>
    </xf>
    <xf numFmtId="0" fontId="24" fillId="0" borderId="5" xfId="0" applyFont="1" applyBorder="1" applyAlignment="1">
      <alignment vertical="center" wrapText="1"/>
    </xf>
    <xf numFmtId="0" fontId="0" fillId="0" borderId="57"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10" fillId="0" borderId="2" xfId="0" applyFont="1" applyBorder="1" applyAlignment="1">
      <alignment vertical="center" wrapText="1"/>
    </xf>
    <xf numFmtId="0" fontId="0" fillId="0" borderId="57" xfId="0" applyBorder="1" applyAlignment="1">
      <alignment vertical="center" wrapText="1"/>
    </xf>
    <xf numFmtId="0" fontId="0" fillId="0" borderId="6" xfId="0" applyBorder="1" applyAlignment="1">
      <alignment vertical="center" wrapText="1"/>
    </xf>
    <xf numFmtId="0" fontId="10" fillId="0" borderId="57" xfId="0" applyFont="1" applyBorder="1" applyAlignment="1">
      <alignment vertical="center" wrapText="1"/>
    </xf>
    <xf numFmtId="0" fontId="10" fillId="0" borderId="57" xfId="0" applyFont="1" applyBorder="1" applyAlignment="1">
      <alignment vertical="center"/>
    </xf>
    <xf numFmtId="0" fontId="10" fillId="0" borderId="0" xfId="0" applyFont="1" applyBorder="1" applyAlignment="1">
      <alignment vertical="center"/>
    </xf>
    <xf numFmtId="0" fontId="10" fillId="0" borderId="5" xfId="0" applyFont="1" applyBorder="1" applyAlignment="1">
      <alignment vertical="center"/>
    </xf>
    <xf numFmtId="179" fontId="10" fillId="0" borderId="11" xfId="0" applyNumberFormat="1" applyFont="1" applyBorder="1" applyAlignment="1">
      <alignment vertical="center" shrinkToFit="1"/>
    </xf>
    <xf numFmtId="179" fontId="0" fillId="0" borderId="11" xfId="0" applyNumberFormat="1" applyBorder="1" applyAlignment="1">
      <alignment vertical="center" shrinkToFit="1"/>
    </xf>
    <xf numFmtId="0" fontId="9" fillId="0" borderId="3" xfId="0" applyFont="1" applyFill="1" applyBorder="1" applyAlignment="1">
      <alignment vertical="center" textRotation="255" wrapText="1"/>
    </xf>
    <xf numFmtId="0" fontId="0" fillId="0" borderId="0" xfId="0" applyFont="1" applyAlignment="1">
      <alignment vertical="center" textRotation="255" wrapText="1"/>
    </xf>
    <xf numFmtId="0" fontId="10" fillId="0" borderId="11" xfId="0" applyFont="1" applyBorder="1" applyAlignment="1">
      <alignment horizontal="right" vertical="center" wrapText="1"/>
    </xf>
    <xf numFmtId="0" fontId="0" fillId="0" borderId="11" xfId="0" applyBorder="1" applyAlignment="1">
      <alignment horizontal="right" vertical="center" wrapText="1"/>
    </xf>
    <xf numFmtId="0" fontId="0" fillId="0" borderId="0"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10" fillId="0" borderId="0" xfId="0" applyFont="1" applyAlignment="1">
      <alignment vertical="center"/>
    </xf>
    <xf numFmtId="0" fontId="0" fillId="0" borderId="6" xfId="0" applyBorder="1" applyAlignment="1">
      <alignment vertical="center"/>
    </xf>
    <xf numFmtId="0" fontId="10" fillId="0" borderId="57" xfId="0" applyFont="1" applyBorder="1" applyAlignment="1">
      <alignment vertical="center" shrinkToFit="1"/>
    </xf>
    <xf numFmtId="0" fontId="0" fillId="0" borderId="0" xfId="0" applyBorder="1" applyAlignment="1">
      <alignment vertical="center" shrinkToFit="1"/>
    </xf>
    <xf numFmtId="0" fontId="0" fillId="0" borderId="5" xfId="0" applyBorder="1" applyAlignment="1">
      <alignment vertical="center" shrinkToFit="1"/>
    </xf>
    <xf numFmtId="0" fontId="27" fillId="0" borderId="7" xfId="0" applyFont="1" applyBorder="1" applyAlignment="1">
      <alignment vertical="center"/>
    </xf>
    <xf numFmtId="0" fontId="28" fillId="0" borderId="7" xfId="0" applyFont="1" applyBorder="1" applyAlignment="1">
      <alignment vertical="center"/>
    </xf>
    <xf numFmtId="0" fontId="28" fillId="0" borderId="8" xfId="0" applyFont="1" applyBorder="1" applyAlignment="1">
      <alignment vertical="center"/>
    </xf>
    <xf numFmtId="0" fontId="9" fillId="0" borderId="29" xfId="0" applyFont="1" applyBorder="1" applyAlignment="1">
      <alignment vertical="center" wrapText="1"/>
    </xf>
    <xf numFmtId="0" fontId="0" fillId="0" borderId="25" xfId="0" applyBorder="1" applyAlignment="1">
      <alignment vertical="center"/>
    </xf>
    <xf numFmtId="0" fontId="0" fillId="0" borderId="48" xfId="0" applyBorder="1" applyAlignment="1">
      <alignment vertical="center"/>
    </xf>
    <xf numFmtId="0" fontId="15" fillId="0" borderId="26" xfId="0" applyFont="1" applyBorder="1" applyAlignment="1">
      <alignment horizontal="right" vertical="center"/>
    </xf>
    <xf numFmtId="0" fontId="9" fillId="0" borderId="27" xfId="0" applyFont="1" applyBorder="1" applyAlignment="1">
      <alignment horizontal="right" vertical="center"/>
    </xf>
    <xf numFmtId="0" fontId="15" fillId="0" borderId="27" xfId="0" applyFont="1" applyBorder="1" applyAlignment="1">
      <alignment horizontal="right" vertical="center"/>
    </xf>
    <xf numFmtId="0" fontId="9" fillId="0" borderId="27" xfId="0" applyFont="1" applyBorder="1" applyAlignment="1">
      <alignment vertical="center"/>
    </xf>
    <xf numFmtId="0" fontId="9" fillId="0" borderId="28" xfId="0" applyFont="1" applyBorder="1" applyAlignment="1">
      <alignment vertical="center"/>
    </xf>
    <xf numFmtId="0" fontId="1" fillId="0" borderId="32" xfId="0" applyFont="1" applyBorder="1" applyAlignment="1">
      <alignment horizontal="left" vertical="center" wrapText="1"/>
    </xf>
    <xf numFmtId="0" fontId="0" fillId="0" borderId="32"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19" xfId="0" applyFont="1" applyBorder="1" applyAlignment="1">
      <alignment horizontal="left" vertical="center" wrapText="1" indent="1"/>
    </xf>
    <xf numFmtId="0" fontId="15" fillId="0" borderId="19" xfId="0" applyFont="1" applyBorder="1" applyAlignment="1">
      <alignment horizontal="left" vertical="center" indent="1"/>
    </xf>
    <xf numFmtId="0" fontId="15" fillId="0" borderId="21" xfId="0" applyFont="1" applyBorder="1" applyAlignment="1">
      <alignment horizontal="left" vertical="center" indent="1"/>
    </xf>
    <xf numFmtId="0" fontId="19" fillId="0" borderId="34"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1" fillId="0" borderId="2" xfId="0" applyFont="1" applyBorder="1" applyAlignment="1">
      <alignment vertical="center" wrapText="1"/>
    </xf>
    <xf numFmtId="0" fontId="14" fillId="0" borderId="7" xfId="0" applyFont="1" applyBorder="1" applyAlignment="1">
      <alignment vertical="center" wrapText="1"/>
    </xf>
    <xf numFmtId="0" fontId="14" fillId="0" borderId="11" xfId="0" applyFont="1" applyBorder="1" applyAlignment="1">
      <alignment horizontal="left" vertical="center" wrapText="1"/>
    </xf>
    <xf numFmtId="0" fontId="1" fillId="0" borderId="15" xfId="0" applyFont="1" applyBorder="1" applyAlignment="1">
      <alignment horizontal="left" vertical="center" wrapText="1"/>
    </xf>
    <xf numFmtId="0" fontId="0" fillId="0" borderId="15" xfId="0" applyBorder="1" applyAlignment="1">
      <alignment horizontal="left" vertical="center" wrapText="1"/>
    </xf>
    <xf numFmtId="0" fontId="1" fillId="0" borderId="7" xfId="0" applyFont="1" applyBorder="1" applyAlignment="1">
      <alignment horizontal="left" vertical="center" wrapText="1"/>
    </xf>
    <xf numFmtId="0" fontId="4" fillId="0" borderId="3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38" xfId="0" applyFont="1" applyBorder="1" applyAlignment="1">
      <alignment horizontal="left" vertical="center" wrapText="1"/>
    </xf>
    <xf numFmtId="0" fontId="8" fillId="0" borderId="30"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31" xfId="0" applyFont="1" applyBorder="1" applyAlignment="1">
      <alignment horizontal="center" vertical="center" wrapText="1"/>
    </xf>
    <xf numFmtId="0" fontId="7" fillId="0" borderId="45" xfId="0" applyFont="1" applyBorder="1" applyAlignment="1">
      <alignment horizontal="center" vertical="center" wrapText="1"/>
    </xf>
    <xf numFmtId="0" fontId="1" fillId="0" borderId="12" xfId="0" applyFont="1" applyBorder="1" applyAlignment="1">
      <alignment horizontal="left" vertical="center" wrapText="1"/>
    </xf>
    <xf numFmtId="0" fontId="0" fillId="0" borderId="12" xfId="0" applyBorder="1" applyAlignment="1">
      <alignment horizontal="left" vertical="center" wrapText="1"/>
    </xf>
    <xf numFmtId="0" fontId="8" fillId="0" borderId="29" xfId="0" applyFont="1" applyBorder="1" applyAlignment="1">
      <alignment horizontal="center" vertical="center" wrapText="1"/>
    </xf>
    <xf numFmtId="0" fontId="8" fillId="0" borderId="25" xfId="0" applyFont="1" applyBorder="1" applyAlignment="1">
      <alignment horizontal="center" vertical="center" wrapText="1"/>
    </xf>
    <xf numFmtId="0" fontId="6" fillId="0" borderId="2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6" fillId="0" borderId="23" xfId="0" applyFont="1" applyBorder="1" applyAlignment="1">
      <alignment horizontal="center" vertical="center" wrapText="1"/>
    </xf>
    <xf numFmtId="0" fontId="0" fillId="0" borderId="39" xfId="0" applyBorder="1" applyAlignment="1">
      <alignment horizontal="center" vertical="center" wrapText="1"/>
    </xf>
    <xf numFmtId="0" fontId="4" fillId="0" borderId="39" xfId="0" applyFont="1" applyBorder="1" applyAlignment="1">
      <alignment horizontal="center" vertical="center" wrapText="1"/>
    </xf>
    <xf numFmtId="0" fontId="0" fillId="0" borderId="38" xfId="0" applyBorder="1" applyAlignment="1">
      <alignment horizontal="left" vertical="center" wrapText="1"/>
    </xf>
    <xf numFmtId="0" fontId="1" fillId="0" borderId="46" xfId="0" applyFont="1" applyBorder="1" applyAlignment="1">
      <alignment horizontal="left" vertical="center" wrapText="1"/>
    </xf>
    <xf numFmtId="0" fontId="13" fillId="0" borderId="7" xfId="0" applyFont="1" applyBorder="1" applyAlignment="1">
      <alignment horizontal="left" vertical="center" wrapText="1"/>
    </xf>
    <xf numFmtId="0" fontId="19" fillId="0" borderId="2" xfId="0" applyFont="1" applyBorder="1" applyAlignment="1">
      <alignment horizontal="left" vertical="center" wrapText="1"/>
    </xf>
    <xf numFmtId="0" fontId="14" fillId="0" borderId="7"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9" fillId="0" borderId="32" xfId="0" applyFont="1" applyBorder="1" applyAlignment="1">
      <alignment horizontal="left" vertical="center" wrapText="1"/>
    </xf>
    <xf numFmtId="0" fontId="21" fillId="0" borderId="0" xfId="0" applyFont="1" applyAlignment="1">
      <alignment horizontal="left" vertical="center" wrapText="1"/>
    </xf>
    <xf numFmtId="0" fontId="21" fillId="0" borderId="5" xfId="0" applyFont="1" applyBorder="1" applyAlignment="1">
      <alignment horizontal="left" vertical="center" wrapText="1"/>
    </xf>
    <xf numFmtId="0" fontId="0" fillId="0" borderId="47" xfId="0" applyBorder="1" applyAlignment="1">
      <alignment horizontal="left" vertical="center" wrapText="1"/>
    </xf>
    <xf numFmtId="0" fontId="14" fillId="0" borderId="19" xfId="0" applyFont="1" applyBorder="1" applyAlignment="1">
      <alignment vertical="center" wrapText="1"/>
    </xf>
    <xf numFmtId="0" fontId="0" fillId="0" borderId="19" xfId="0" applyBorder="1" applyAlignment="1">
      <alignmen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49" fontId="1" fillId="0" borderId="49" xfId="0" applyNumberFormat="1" applyFont="1"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49" fontId="1" fillId="0" borderId="38" xfId="0" applyNumberFormat="1" applyFont="1" applyBorder="1" applyAlignment="1">
      <alignment horizontal="left" vertical="center" wrapText="1"/>
    </xf>
    <xf numFmtId="0" fontId="1" fillId="0" borderId="49" xfId="0" applyFont="1" applyBorder="1" applyAlignment="1">
      <alignment horizontal="left" vertical="center" wrapText="1"/>
    </xf>
    <xf numFmtId="0" fontId="0" fillId="0" borderId="50" xfId="0" applyBorder="1" applyAlignment="1">
      <alignment vertical="center" wrapText="1"/>
    </xf>
    <xf numFmtId="0" fontId="0" fillId="0" borderId="51" xfId="0" applyBorder="1" applyAlignment="1">
      <alignment vertical="center" wrapText="1"/>
    </xf>
    <xf numFmtId="0" fontId="1" fillId="0" borderId="52" xfId="0" applyFont="1" applyBorder="1" applyAlignment="1">
      <alignment horizontal="left" vertical="center" wrapText="1"/>
    </xf>
    <xf numFmtId="0" fontId="0" fillId="0" borderId="53" xfId="0" applyBorder="1" applyAlignment="1">
      <alignment vertical="center" wrapText="1"/>
    </xf>
    <xf numFmtId="0" fontId="0" fillId="0" borderId="54" xfId="0" applyBorder="1" applyAlignment="1">
      <alignment vertical="center" wrapText="1"/>
    </xf>
  </cellXfs>
  <cellStyles count="1">
    <cellStyle name="標準" xfId="0" builtinId="0"/>
  </cellStyles>
  <dxfs count="83">
    <dxf>
      <fill>
        <patternFill>
          <bgColor theme="1"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tint="0.24994659260841701"/>
        </patternFill>
      </fill>
    </dxf>
    <dxf>
      <fill>
        <patternFill>
          <bgColor theme="0" tint="-0.14996795556505021"/>
        </patternFill>
      </fill>
    </dxf>
    <dxf>
      <fill>
        <patternFill>
          <bgColor theme="0" tint="-0.14996795556505021"/>
        </patternFill>
      </fill>
    </dxf>
    <dxf>
      <fill>
        <patternFill>
          <bgColor theme="1" tint="0.24994659260841701"/>
        </patternFill>
      </fill>
    </dxf>
    <dxf>
      <fill>
        <patternFill>
          <bgColor theme="0" tint="-0.14996795556505021"/>
        </patternFill>
      </fill>
    </dxf>
    <dxf>
      <fill>
        <patternFill>
          <bgColor theme="1"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tint="0.24994659260841701"/>
        </patternFill>
      </fill>
    </dxf>
    <dxf>
      <fill>
        <patternFill>
          <bgColor theme="0" tint="-0.14996795556505021"/>
        </patternFill>
      </fill>
    </dxf>
    <dxf>
      <fill>
        <patternFill>
          <bgColor theme="1"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tint="0.24994659260841701"/>
        </patternFill>
      </fill>
    </dxf>
    <dxf>
      <fill>
        <patternFill>
          <bgColor theme="1"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A1A1A1"/>
      <color rgb="FFC0C0C0"/>
      <color rgb="FF969696"/>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21772</xdr:colOff>
      <xdr:row>10</xdr:row>
      <xdr:rowOff>48986</xdr:rowOff>
    </xdr:from>
    <xdr:to>
      <xdr:col>57</xdr:col>
      <xdr:colOff>54428</xdr:colOff>
      <xdr:row>10</xdr:row>
      <xdr:rowOff>397329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227615" y="2334986"/>
          <a:ext cx="2721427" cy="348343"/>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86"/>
  <sheetViews>
    <sheetView tabSelected="1" view="pageBreakPreview" zoomScale="115" zoomScaleNormal="70" zoomScaleSheetLayoutView="115" workbookViewId="0">
      <selection activeCell="BL19" sqref="BL19"/>
    </sheetView>
  </sheetViews>
  <sheetFormatPr defaultRowHeight="18" customHeight="1"/>
  <cols>
    <col min="1" max="57" width="1.375" style="61" customWidth="1"/>
    <col min="58" max="58" width="1.625" style="61" customWidth="1"/>
    <col min="59" max="59" width="9" style="61"/>
    <col min="60" max="60" width="8.75" style="110" customWidth="1"/>
    <col min="61" max="69" width="9" style="110"/>
    <col min="70" max="71" width="9" style="75"/>
    <col min="72" max="16384" width="9" style="61"/>
  </cols>
  <sheetData>
    <row r="1" spans="1:65" ht="18" customHeight="1">
      <c r="A1" s="60" t="s">
        <v>110</v>
      </c>
    </row>
    <row r="2" spans="1:65" ht="10.5" customHeight="1"/>
    <row r="3" spans="1:65" ht="18" customHeight="1">
      <c r="A3" s="241" t="s">
        <v>111</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row>
    <row r="5" spans="1:65" ht="18" customHeight="1">
      <c r="AQ5" s="243"/>
      <c r="AR5" s="244"/>
      <c r="AS5" s="244"/>
      <c r="AT5" s="244"/>
      <c r="AU5" s="243"/>
      <c r="AV5" s="244"/>
      <c r="AW5" s="243" t="s">
        <v>112</v>
      </c>
      <c r="AX5" s="244"/>
      <c r="AY5" s="243"/>
      <c r="AZ5" s="244"/>
      <c r="BA5" s="243" t="s">
        <v>114</v>
      </c>
      <c r="BB5" s="244"/>
      <c r="BC5" s="243"/>
      <c r="BD5" s="244"/>
      <c r="BE5" s="245" t="s">
        <v>113</v>
      </c>
      <c r="BF5" s="246"/>
    </row>
    <row r="6" spans="1:65" ht="18" customHeight="1">
      <c r="C6" s="222" t="s">
        <v>115</v>
      </c>
      <c r="D6" s="223"/>
      <c r="E6" s="223"/>
      <c r="F6" s="223"/>
      <c r="G6" s="223"/>
      <c r="H6" s="223"/>
      <c r="I6" s="223"/>
      <c r="J6" s="223"/>
      <c r="K6" s="223"/>
      <c r="L6" s="223"/>
      <c r="M6" s="223"/>
      <c r="N6" s="223"/>
      <c r="O6" s="223"/>
      <c r="P6" s="223"/>
      <c r="Q6" s="223"/>
    </row>
    <row r="7" spans="1:65" ht="10.5" customHeight="1"/>
    <row r="8" spans="1:65" ht="18" customHeight="1">
      <c r="M8" s="222" t="s">
        <v>117</v>
      </c>
      <c r="N8" s="223"/>
      <c r="O8" s="223"/>
      <c r="P8" s="223"/>
      <c r="Q8" s="223"/>
      <c r="R8" s="223"/>
      <c r="S8" s="223"/>
      <c r="T8" s="223"/>
      <c r="U8" s="223"/>
      <c r="V8" s="223"/>
      <c r="X8" s="237" t="s">
        <v>118</v>
      </c>
      <c r="Y8" s="238"/>
      <c r="Z8" s="238"/>
      <c r="AA8" s="238"/>
      <c r="AB8" s="238"/>
      <c r="AC8" s="238"/>
      <c r="AD8" s="238"/>
      <c r="AF8" s="235"/>
      <c r="AG8" s="236"/>
      <c r="AH8" s="236"/>
      <c r="AI8" s="236"/>
      <c r="AJ8" s="236"/>
      <c r="AK8" s="236"/>
      <c r="AL8" s="236"/>
      <c r="AM8" s="236"/>
      <c r="AN8" s="236"/>
      <c r="AO8" s="236"/>
      <c r="AP8" s="236"/>
      <c r="AQ8" s="236"/>
      <c r="AR8" s="236"/>
      <c r="AS8" s="236"/>
      <c r="AT8" s="236"/>
      <c r="AU8" s="236"/>
      <c r="AV8" s="236"/>
      <c r="AW8" s="236"/>
      <c r="AX8" s="236"/>
      <c r="AY8" s="236"/>
      <c r="AZ8" s="236"/>
      <c r="BA8" s="236"/>
      <c r="BB8" s="236"/>
      <c r="BC8" s="236"/>
      <c r="BD8" s="236"/>
      <c r="BE8" s="236"/>
      <c r="BF8" s="236"/>
    </row>
    <row r="9" spans="1:65" ht="18" customHeight="1">
      <c r="X9" s="237" t="s">
        <v>119</v>
      </c>
      <c r="Y9" s="238"/>
      <c r="Z9" s="238"/>
      <c r="AA9" s="238"/>
      <c r="AB9" s="238"/>
      <c r="AC9" s="238"/>
      <c r="AD9" s="238"/>
      <c r="AF9" s="235"/>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row>
    <row r="10" spans="1:65" ht="18" customHeight="1">
      <c r="X10" s="237" t="s">
        <v>116</v>
      </c>
      <c r="Y10" s="238"/>
      <c r="Z10" s="238"/>
      <c r="AA10" s="238"/>
      <c r="AB10" s="238"/>
      <c r="AC10" s="238"/>
      <c r="AD10" s="238"/>
      <c r="AF10" s="235"/>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row>
    <row r="11" spans="1:65" ht="36.75" customHeight="1">
      <c r="AF11" s="239" t="s">
        <v>120</v>
      </c>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row>
    <row r="12" spans="1:65" ht="6.75" customHeight="1">
      <c r="AF12" s="62"/>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row>
    <row r="13" spans="1:65" ht="18" customHeight="1">
      <c r="A13" s="237" t="s">
        <v>121</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c r="BH13" s="110" t="s">
        <v>3</v>
      </c>
    </row>
    <row r="14" spans="1:65" ht="18" customHeight="1">
      <c r="A14" s="222" t="s">
        <v>122</v>
      </c>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3"/>
      <c r="AZ14" s="223"/>
      <c r="BA14" s="223"/>
      <c r="BB14" s="223"/>
      <c r="BC14" s="223"/>
      <c r="BD14" s="223"/>
      <c r="BE14" s="223"/>
      <c r="BF14" s="223"/>
      <c r="BH14" s="110" t="s">
        <v>82</v>
      </c>
    </row>
    <row r="15" spans="1:65" ht="7.5" customHeight="1"/>
    <row r="16" spans="1:65" ht="21.75" customHeight="1">
      <c r="A16" s="64"/>
      <c r="B16" s="224" t="s">
        <v>123</v>
      </c>
      <c r="C16" s="134"/>
      <c r="D16" s="134"/>
      <c r="E16" s="134"/>
      <c r="F16" s="134"/>
      <c r="G16" s="134"/>
      <c r="H16" s="134"/>
      <c r="I16" s="134"/>
      <c r="J16" s="134"/>
      <c r="K16" s="134"/>
      <c r="L16" s="134"/>
      <c r="M16" s="134"/>
      <c r="N16" s="134"/>
      <c r="O16" s="134"/>
      <c r="P16" s="65"/>
      <c r="Q16" s="64"/>
      <c r="R16" s="209" t="s">
        <v>124</v>
      </c>
      <c r="S16" s="136"/>
      <c r="T16" s="136"/>
      <c r="U16" s="136"/>
      <c r="V16" s="136"/>
      <c r="W16" s="136"/>
      <c r="X16" s="136"/>
      <c r="Y16" s="209"/>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210"/>
      <c r="BI16" s="110" t="s">
        <v>144</v>
      </c>
      <c r="BM16" s="110" t="s">
        <v>158</v>
      </c>
    </row>
    <row r="17" spans="1:71" ht="21.75" customHeight="1">
      <c r="A17" s="67"/>
      <c r="B17" s="189" t="s">
        <v>139</v>
      </c>
      <c r="C17" s="190"/>
      <c r="D17" s="190"/>
      <c r="E17" s="190"/>
      <c r="F17" s="190"/>
      <c r="G17" s="190"/>
      <c r="H17" s="190"/>
      <c r="I17" s="190"/>
      <c r="J17" s="190"/>
      <c r="K17" s="190"/>
      <c r="L17" s="190"/>
      <c r="M17" s="190"/>
      <c r="N17" s="190"/>
      <c r="O17" s="190"/>
      <c r="P17" s="72"/>
      <c r="Q17" s="67"/>
      <c r="R17" s="225" t="s">
        <v>2</v>
      </c>
      <c r="S17" s="137"/>
      <c r="T17" s="137"/>
      <c r="U17" s="226" t="s">
        <v>125</v>
      </c>
      <c r="V17" s="141"/>
      <c r="W17" s="141"/>
      <c r="X17" s="141"/>
      <c r="Y17" s="141"/>
      <c r="Z17" s="141"/>
      <c r="AA17" s="141"/>
      <c r="AB17" s="227"/>
      <c r="AC17" s="218" t="s">
        <v>3</v>
      </c>
      <c r="AD17" s="219"/>
      <c r="AE17" s="219"/>
      <c r="AF17" s="207" t="s">
        <v>127</v>
      </c>
      <c r="AG17" s="217"/>
      <c r="AH17" s="217"/>
      <c r="AI17" s="217"/>
      <c r="AJ17" s="218" t="s">
        <v>2</v>
      </c>
      <c r="AK17" s="219"/>
      <c r="AL17" s="219"/>
      <c r="AM17" s="207" t="s">
        <v>302</v>
      </c>
      <c r="AN17" s="217"/>
      <c r="AO17" s="217"/>
      <c r="AP17" s="217"/>
      <c r="AQ17" s="218" t="s">
        <v>3</v>
      </c>
      <c r="AR17" s="219"/>
      <c r="AS17" s="219"/>
      <c r="AT17" s="207" t="s">
        <v>303</v>
      </c>
      <c r="AU17" s="217"/>
      <c r="AV17" s="217"/>
      <c r="AW17" s="217"/>
      <c r="AX17" s="218" t="s">
        <v>3</v>
      </c>
      <c r="AY17" s="219"/>
      <c r="AZ17" s="219"/>
      <c r="BA17" s="207" t="s">
        <v>304</v>
      </c>
      <c r="BB17" s="217"/>
      <c r="BC17" s="217"/>
      <c r="BD17" s="217"/>
      <c r="BE17" s="66"/>
      <c r="BF17" s="72"/>
      <c r="BH17" s="110" t="s">
        <v>131</v>
      </c>
      <c r="BI17" s="110" t="s">
        <v>145</v>
      </c>
      <c r="BM17" s="110" t="s">
        <v>159</v>
      </c>
    </row>
    <row r="18" spans="1:71" ht="21.75" customHeight="1">
      <c r="A18" s="68"/>
      <c r="B18" s="191"/>
      <c r="C18" s="191"/>
      <c r="D18" s="191"/>
      <c r="E18" s="191"/>
      <c r="F18" s="191"/>
      <c r="G18" s="191"/>
      <c r="H18" s="191"/>
      <c r="I18" s="191"/>
      <c r="J18" s="191"/>
      <c r="K18" s="191"/>
      <c r="L18" s="191"/>
      <c r="M18" s="191"/>
      <c r="N18" s="191"/>
      <c r="O18" s="191"/>
      <c r="P18" s="74"/>
      <c r="Q18" s="69"/>
      <c r="R18" s="215"/>
      <c r="S18" s="215"/>
      <c r="T18" s="215"/>
      <c r="U18" s="228"/>
      <c r="V18" s="228"/>
      <c r="W18" s="228"/>
      <c r="X18" s="228"/>
      <c r="Y18" s="228"/>
      <c r="Z18" s="228"/>
      <c r="AA18" s="228"/>
      <c r="AB18" s="229"/>
      <c r="AC18" s="220" t="s">
        <v>3</v>
      </c>
      <c r="AD18" s="221"/>
      <c r="AE18" s="221"/>
      <c r="AF18" s="216" t="s">
        <v>128</v>
      </c>
      <c r="AG18" s="205"/>
      <c r="AH18" s="205"/>
      <c r="AI18" s="205"/>
      <c r="AJ18" s="205"/>
      <c r="AK18" s="205"/>
      <c r="AL18" s="205"/>
      <c r="AM18" s="205"/>
      <c r="AN18" s="205"/>
      <c r="AO18" s="205"/>
      <c r="AP18" s="205"/>
      <c r="AQ18" s="213" t="s">
        <v>61</v>
      </c>
      <c r="AR18" s="192"/>
      <c r="AS18" s="213"/>
      <c r="AT18" s="192"/>
      <c r="AU18" s="192"/>
      <c r="AV18" s="192"/>
      <c r="AW18" s="192"/>
      <c r="AX18" s="192"/>
      <c r="AY18" s="192"/>
      <c r="AZ18" s="192"/>
      <c r="BA18" s="192"/>
      <c r="BB18" s="213" t="s">
        <v>130</v>
      </c>
      <c r="BC18" s="192"/>
      <c r="BD18" s="71"/>
      <c r="BE18" s="71"/>
      <c r="BF18" s="73"/>
      <c r="BH18" s="110" t="s">
        <v>132</v>
      </c>
      <c r="BI18" s="110" t="s">
        <v>146</v>
      </c>
      <c r="BM18" s="110" t="s">
        <v>160</v>
      </c>
    </row>
    <row r="19" spans="1:71" ht="21.75" customHeight="1">
      <c r="A19" s="68"/>
      <c r="B19" s="191"/>
      <c r="C19" s="191"/>
      <c r="D19" s="191"/>
      <c r="E19" s="191"/>
      <c r="F19" s="191"/>
      <c r="G19" s="191"/>
      <c r="H19" s="191"/>
      <c r="I19" s="191"/>
      <c r="J19" s="191"/>
      <c r="K19" s="191"/>
      <c r="L19" s="191"/>
      <c r="M19" s="191"/>
      <c r="N19" s="191"/>
      <c r="O19" s="191"/>
      <c r="P19" s="74"/>
      <c r="Q19" s="68"/>
      <c r="R19" s="233" t="s">
        <v>2</v>
      </c>
      <c r="S19" s="234"/>
      <c r="T19" s="234"/>
      <c r="U19" s="230" t="s">
        <v>126</v>
      </c>
      <c r="V19" s="231"/>
      <c r="W19" s="231"/>
      <c r="X19" s="231"/>
      <c r="Y19" s="231"/>
      <c r="Z19" s="231"/>
      <c r="AA19" s="231"/>
      <c r="AB19" s="232"/>
      <c r="AC19" s="218" t="s">
        <v>3</v>
      </c>
      <c r="AD19" s="219"/>
      <c r="AE19" s="219"/>
      <c r="AF19" s="207" t="s">
        <v>127</v>
      </c>
      <c r="AG19" s="217"/>
      <c r="AH19" s="217"/>
      <c r="AI19" s="217"/>
      <c r="AJ19" s="218" t="s">
        <v>3</v>
      </c>
      <c r="AK19" s="219"/>
      <c r="AL19" s="219"/>
      <c r="AM19" s="207" t="s">
        <v>302</v>
      </c>
      <c r="AN19" s="217"/>
      <c r="AO19" s="217"/>
      <c r="AP19" s="217"/>
      <c r="AQ19" s="218" t="s">
        <v>3</v>
      </c>
      <c r="AR19" s="219"/>
      <c r="AS19" s="219"/>
      <c r="AT19" s="207" t="s">
        <v>303</v>
      </c>
      <c r="AU19" s="217"/>
      <c r="AV19" s="217"/>
      <c r="AW19" s="217"/>
      <c r="AX19" s="218" t="s">
        <v>3</v>
      </c>
      <c r="AY19" s="219"/>
      <c r="AZ19" s="219"/>
      <c r="BA19" s="207" t="s">
        <v>304</v>
      </c>
      <c r="BB19" s="217"/>
      <c r="BC19" s="217"/>
      <c r="BD19" s="217"/>
      <c r="BE19" s="66"/>
      <c r="BF19" s="72"/>
      <c r="BH19" s="110" t="s">
        <v>129</v>
      </c>
      <c r="BI19" s="110" t="s">
        <v>147</v>
      </c>
      <c r="BM19" s="110" t="s">
        <v>161</v>
      </c>
    </row>
    <row r="20" spans="1:71" ht="21.75" customHeight="1">
      <c r="A20" s="68"/>
      <c r="B20" s="191"/>
      <c r="C20" s="191"/>
      <c r="D20" s="191"/>
      <c r="E20" s="191"/>
      <c r="F20" s="191"/>
      <c r="G20" s="191"/>
      <c r="H20" s="191"/>
      <c r="I20" s="191"/>
      <c r="J20" s="191"/>
      <c r="K20" s="191"/>
      <c r="L20" s="191"/>
      <c r="M20" s="191"/>
      <c r="N20" s="191"/>
      <c r="O20" s="191"/>
      <c r="P20" s="74"/>
      <c r="Q20" s="69"/>
      <c r="R20" s="215"/>
      <c r="S20" s="215"/>
      <c r="T20" s="215"/>
      <c r="U20" s="228"/>
      <c r="V20" s="228"/>
      <c r="W20" s="228"/>
      <c r="X20" s="228"/>
      <c r="Y20" s="228"/>
      <c r="Z20" s="228"/>
      <c r="AA20" s="228"/>
      <c r="AB20" s="229"/>
      <c r="AC20" s="220" t="s">
        <v>3</v>
      </c>
      <c r="AD20" s="221"/>
      <c r="AE20" s="221"/>
      <c r="AF20" s="216" t="s">
        <v>128</v>
      </c>
      <c r="AG20" s="205"/>
      <c r="AH20" s="205"/>
      <c r="AI20" s="205"/>
      <c r="AJ20" s="205"/>
      <c r="AK20" s="205"/>
      <c r="AL20" s="205"/>
      <c r="AM20" s="205"/>
      <c r="AN20" s="205"/>
      <c r="AO20" s="205"/>
      <c r="AP20" s="205"/>
      <c r="AQ20" s="213" t="s">
        <v>61</v>
      </c>
      <c r="AR20" s="192"/>
      <c r="AS20" s="213"/>
      <c r="AT20" s="192"/>
      <c r="AU20" s="192"/>
      <c r="AV20" s="192"/>
      <c r="AW20" s="192"/>
      <c r="AX20" s="192"/>
      <c r="AY20" s="192"/>
      <c r="AZ20" s="192"/>
      <c r="BA20" s="192"/>
      <c r="BB20" s="213" t="s">
        <v>130</v>
      </c>
      <c r="BC20" s="192"/>
      <c r="BD20" s="71"/>
      <c r="BE20" s="71"/>
      <c r="BF20" s="73"/>
      <c r="BI20" s="110" t="s">
        <v>148</v>
      </c>
      <c r="BM20" s="110" t="s">
        <v>162</v>
      </c>
    </row>
    <row r="21" spans="1:71" ht="21.75" customHeight="1">
      <c r="A21" s="68"/>
      <c r="B21" s="191"/>
      <c r="C21" s="191"/>
      <c r="D21" s="191"/>
      <c r="E21" s="191"/>
      <c r="F21" s="191"/>
      <c r="G21" s="191"/>
      <c r="H21" s="191"/>
      <c r="I21" s="191"/>
      <c r="J21" s="191"/>
      <c r="K21" s="191"/>
      <c r="L21" s="191"/>
      <c r="M21" s="191"/>
      <c r="N21" s="191"/>
      <c r="O21" s="191"/>
      <c r="P21" s="74"/>
      <c r="Q21" s="69"/>
      <c r="R21" s="195" t="s">
        <v>2</v>
      </c>
      <c r="S21" s="143"/>
      <c r="T21" s="143"/>
      <c r="U21" s="207" t="s">
        <v>133</v>
      </c>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208"/>
      <c r="BI21" s="110" t="s">
        <v>149</v>
      </c>
      <c r="BM21" s="110" t="s">
        <v>163</v>
      </c>
    </row>
    <row r="22" spans="1:71" ht="21.75" customHeight="1">
      <c r="A22" s="68"/>
      <c r="B22" s="191"/>
      <c r="C22" s="191"/>
      <c r="D22" s="191"/>
      <c r="E22" s="191"/>
      <c r="F22" s="191"/>
      <c r="G22" s="191"/>
      <c r="H22" s="191"/>
      <c r="I22" s="191"/>
      <c r="J22" s="191"/>
      <c r="K22" s="191"/>
      <c r="L22" s="191"/>
      <c r="M22" s="191"/>
      <c r="N22" s="191"/>
      <c r="O22" s="191"/>
      <c r="P22" s="74"/>
      <c r="Q22" s="64"/>
      <c r="R22" s="211" t="s">
        <v>2</v>
      </c>
      <c r="S22" s="132"/>
      <c r="T22" s="132"/>
      <c r="U22" s="209" t="s">
        <v>134</v>
      </c>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210"/>
      <c r="BI22" s="110" t="s">
        <v>150</v>
      </c>
      <c r="BM22" s="110" t="s">
        <v>164</v>
      </c>
    </row>
    <row r="23" spans="1:71" ht="21.75" customHeight="1">
      <c r="A23" s="69"/>
      <c r="B23" s="205"/>
      <c r="C23" s="205"/>
      <c r="D23" s="205"/>
      <c r="E23" s="205"/>
      <c r="F23" s="205"/>
      <c r="G23" s="205"/>
      <c r="H23" s="205"/>
      <c r="I23" s="205"/>
      <c r="J23" s="205"/>
      <c r="K23" s="205"/>
      <c r="L23" s="205"/>
      <c r="M23" s="205"/>
      <c r="N23" s="205"/>
      <c r="O23" s="205"/>
      <c r="P23" s="73"/>
      <c r="Q23" s="69"/>
      <c r="R23" s="212" t="s">
        <v>2</v>
      </c>
      <c r="S23" s="206"/>
      <c r="T23" s="206"/>
      <c r="U23" s="213" t="s">
        <v>135</v>
      </c>
      <c r="V23" s="192"/>
      <c r="W23" s="192"/>
      <c r="X23" s="192"/>
      <c r="Y23" s="192"/>
      <c r="Z23" s="192"/>
      <c r="AA23" s="192"/>
      <c r="AB23" s="192"/>
      <c r="AC23" s="214" t="s">
        <v>61</v>
      </c>
      <c r="AD23" s="215"/>
      <c r="AE23" s="214"/>
      <c r="AF23" s="215"/>
      <c r="AG23" s="215"/>
      <c r="AH23" s="215"/>
      <c r="AI23" s="215"/>
      <c r="AJ23" s="215"/>
      <c r="AK23" s="215"/>
      <c r="AL23" s="215"/>
      <c r="AM23" s="215"/>
      <c r="AN23" s="215"/>
      <c r="AO23" s="215"/>
      <c r="AP23" s="215"/>
      <c r="AQ23" s="214" t="s">
        <v>136</v>
      </c>
      <c r="AR23" s="215"/>
      <c r="AS23" s="71"/>
      <c r="AT23" s="71"/>
      <c r="AU23" s="71"/>
      <c r="AV23" s="71"/>
      <c r="AW23" s="71"/>
      <c r="AX23" s="71"/>
      <c r="AY23" s="71"/>
      <c r="AZ23" s="71"/>
      <c r="BA23" s="71"/>
      <c r="BB23" s="71"/>
      <c r="BC23" s="71"/>
      <c r="BD23" s="71"/>
      <c r="BE23" s="71"/>
      <c r="BF23" s="73"/>
      <c r="BH23" s="110" t="s">
        <v>137</v>
      </c>
      <c r="BI23" s="110" t="s">
        <v>151</v>
      </c>
      <c r="BM23" s="110" t="s">
        <v>165</v>
      </c>
    </row>
    <row r="24" spans="1:71" ht="21.75" customHeight="1">
      <c r="A24" s="67"/>
      <c r="B24" s="189" t="s">
        <v>142</v>
      </c>
      <c r="C24" s="190"/>
      <c r="D24" s="190"/>
      <c r="E24" s="190"/>
      <c r="F24" s="190"/>
      <c r="G24" s="190"/>
      <c r="H24" s="190"/>
      <c r="I24" s="190"/>
      <c r="J24" s="190"/>
      <c r="K24" s="190"/>
      <c r="L24" s="190"/>
      <c r="M24" s="190"/>
      <c r="N24" s="190"/>
      <c r="O24" s="190"/>
      <c r="P24" s="72"/>
      <c r="Q24" s="67"/>
      <c r="R24" s="195" t="s">
        <v>140</v>
      </c>
      <c r="S24" s="143"/>
      <c r="T24" s="143"/>
      <c r="U24" s="197"/>
      <c r="V24" s="66"/>
      <c r="W24" s="207" t="str">
        <f>IF(R24="有","（海老名駅扇町景観まちづくり地区）","　")</f>
        <v>　</v>
      </c>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7"/>
      <c r="BE24" s="197"/>
      <c r="BF24" s="72"/>
      <c r="BH24" s="110" t="s">
        <v>138</v>
      </c>
      <c r="BI24" s="110" t="s">
        <v>152</v>
      </c>
      <c r="BM24" s="110" t="s">
        <v>166</v>
      </c>
    </row>
    <row r="25" spans="1:71" ht="21.75" customHeight="1">
      <c r="A25" s="69"/>
      <c r="B25" s="205"/>
      <c r="C25" s="205"/>
      <c r="D25" s="205"/>
      <c r="E25" s="205"/>
      <c r="F25" s="205"/>
      <c r="G25" s="205"/>
      <c r="H25" s="205"/>
      <c r="I25" s="205"/>
      <c r="J25" s="205"/>
      <c r="K25" s="205"/>
      <c r="L25" s="205"/>
      <c r="M25" s="205"/>
      <c r="N25" s="205"/>
      <c r="O25" s="205"/>
      <c r="P25" s="73"/>
      <c r="Q25" s="69"/>
      <c r="R25" s="206"/>
      <c r="S25" s="206"/>
      <c r="T25" s="206"/>
      <c r="U25" s="192"/>
      <c r="V25" s="71"/>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73"/>
      <c r="BH25" s="110" t="s">
        <v>141</v>
      </c>
      <c r="BI25" s="110" t="s">
        <v>153</v>
      </c>
      <c r="BM25" s="110" t="s">
        <v>167</v>
      </c>
    </row>
    <row r="26" spans="1:71" ht="21.75" customHeight="1">
      <c r="A26" s="67"/>
      <c r="B26" s="189" t="s">
        <v>143</v>
      </c>
      <c r="C26" s="190"/>
      <c r="D26" s="190"/>
      <c r="E26" s="190"/>
      <c r="F26" s="190"/>
      <c r="G26" s="190"/>
      <c r="H26" s="190"/>
      <c r="I26" s="190"/>
      <c r="J26" s="190"/>
      <c r="K26" s="190"/>
      <c r="L26" s="190"/>
      <c r="M26" s="190"/>
      <c r="N26" s="190"/>
      <c r="O26" s="190"/>
      <c r="P26" s="72"/>
      <c r="Q26" s="67"/>
      <c r="R26" s="189" t="s">
        <v>144</v>
      </c>
      <c r="S26" s="190"/>
      <c r="T26" s="190"/>
      <c r="U26" s="190"/>
      <c r="V26" s="190"/>
      <c r="W26" s="190"/>
      <c r="X26" s="190"/>
      <c r="Y26" s="190"/>
      <c r="Z26" s="190"/>
      <c r="AA26" s="190"/>
      <c r="AB26" s="190"/>
      <c r="AC26" s="190"/>
      <c r="AD26" s="190"/>
      <c r="AE26" s="195" t="str">
        <f>IF(R26="市街化区域","(","　")</f>
        <v>(</v>
      </c>
      <c r="AF26" s="137"/>
      <c r="AG26" s="190"/>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5" t="str">
        <f>IF(R26="市街化区域",")","　")</f>
        <v>)</v>
      </c>
      <c r="BF26" s="196"/>
      <c r="BH26" s="110" t="s">
        <v>140</v>
      </c>
      <c r="BI26" s="110" t="s">
        <v>154</v>
      </c>
      <c r="BM26" s="110" t="s">
        <v>168</v>
      </c>
    </row>
    <row r="27" spans="1:71" ht="21.75" customHeight="1">
      <c r="A27" s="68"/>
      <c r="B27" s="191"/>
      <c r="C27" s="191"/>
      <c r="D27" s="191"/>
      <c r="E27" s="191"/>
      <c r="F27" s="191"/>
      <c r="G27" s="191"/>
      <c r="H27" s="191"/>
      <c r="I27" s="191"/>
      <c r="J27" s="191"/>
      <c r="K27" s="191"/>
      <c r="L27" s="191"/>
      <c r="M27" s="191"/>
      <c r="N27" s="191"/>
      <c r="O27" s="191"/>
      <c r="P27" s="74"/>
      <c r="Q27" s="68"/>
      <c r="R27" s="203" t="s">
        <v>157</v>
      </c>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74"/>
      <c r="BI27" s="110" t="s">
        <v>155</v>
      </c>
      <c r="BM27" s="110" t="s">
        <v>169</v>
      </c>
    </row>
    <row r="28" spans="1:71" ht="17.25" customHeight="1">
      <c r="A28" s="69"/>
      <c r="B28" s="192"/>
      <c r="C28" s="192"/>
      <c r="D28" s="192"/>
      <c r="E28" s="192"/>
      <c r="F28" s="192"/>
      <c r="G28" s="192"/>
      <c r="H28" s="192"/>
      <c r="I28" s="192"/>
      <c r="J28" s="192"/>
      <c r="K28" s="192"/>
      <c r="L28" s="192"/>
      <c r="M28" s="192"/>
      <c r="N28" s="192"/>
      <c r="O28" s="192"/>
      <c r="P28" s="73"/>
      <c r="Q28" s="69"/>
      <c r="R28" s="120" t="s">
        <v>156</v>
      </c>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54"/>
      <c r="BM28" s="110" t="s">
        <v>170</v>
      </c>
    </row>
    <row r="29" spans="1:71" ht="21.75" customHeight="1">
      <c r="A29" s="64"/>
      <c r="B29" s="193" t="s">
        <v>182</v>
      </c>
      <c r="C29" s="194"/>
      <c r="D29" s="194"/>
      <c r="E29" s="194"/>
      <c r="F29" s="194"/>
      <c r="G29" s="194"/>
      <c r="H29" s="194"/>
      <c r="I29" s="194"/>
      <c r="J29" s="194"/>
      <c r="K29" s="194"/>
      <c r="L29" s="194"/>
      <c r="M29" s="194"/>
      <c r="N29" s="194"/>
      <c r="O29" s="194"/>
      <c r="P29" s="65"/>
      <c r="Q29" s="88"/>
      <c r="R29" s="200"/>
      <c r="S29" s="201"/>
      <c r="T29" s="201"/>
      <c r="U29" s="201"/>
      <c r="V29" s="201"/>
      <c r="W29" s="201"/>
      <c r="X29" s="201"/>
      <c r="Y29" s="201"/>
      <c r="Z29" s="201"/>
      <c r="AA29" s="201"/>
      <c r="AB29" s="201"/>
      <c r="AC29" s="201"/>
      <c r="AD29" s="198" t="s">
        <v>183</v>
      </c>
      <c r="AE29" s="137"/>
      <c r="AF29" s="137"/>
      <c r="AG29" s="137"/>
      <c r="AH29" s="137"/>
      <c r="AI29" s="137"/>
      <c r="AJ29" s="137"/>
      <c r="AK29" s="137"/>
      <c r="AL29" s="137"/>
      <c r="AM29" s="137"/>
      <c r="AN29" s="137"/>
      <c r="AO29" s="137"/>
      <c r="AP29" s="137"/>
      <c r="AQ29" s="137"/>
      <c r="AR29" s="137"/>
      <c r="AS29" s="199"/>
      <c r="AT29" s="87"/>
      <c r="AU29" s="200"/>
      <c r="AV29" s="201"/>
      <c r="AW29" s="201"/>
      <c r="AX29" s="201"/>
      <c r="AY29" s="201"/>
      <c r="AZ29" s="201"/>
      <c r="BA29" s="201"/>
      <c r="BB29" s="201"/>
      <c r="BC29" s="201"/>
      <c r="BD29" s="201"/>
      <c r="BE29" s="201"/>
      <c r="BF29" s="202"/>
      <c r="BM29" s="110" t="s">
        <v>171</v>
      </c>
    </row>
    <row r="30" spans="1:71" s="70" customFormat="1" ht="13.5" customHeight="1">
      <c r="A30" s="78"/>
      <c r="B30" s="183" t="s">
        <v>188</v>
      </c>
      <c r="C30" s="184"/>
      <c r="D30" s="184"/>
      <c r="E30" s="184"/>
      <c r="F30" s="184"/>
      <c r="G30" s="184"/>
      <c r="H30" s="184"/>
      <c r="I30" s="184"/>
      <c r="J30" s="184"/>
      <c r="K30" s="184"/>
      <c r="L30" s="184"/>
      <c r="M30" s="184"/>
      <c r="N30" s="184"/>
      <c r="O30" s="184"/>
      <c r="P30" s="79"/>
      <c r="Q30" s="76"/>
      <c r="R30" s="128" t="s">
        <v>184</v>
      </c>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9"/>
      <c r="BH30" s="111"/>
      <c r="BI30" s="111"/>
      <c r="BJ30" s="111"/>
      <c r="BK30" s="111"/>
      <c r="BL30" s="111"/>
      <c r="BM30" s="111" t="s">
        <v>172</v>
      </c>
      <c r="BN30" s="111"/>
      <c r="BO30" s="111"/>
      <c r="BP30" s="111"/>
      <c r="BQ30" s="111"/>
      <c r="BR30" s="77"/>
      <c r="BS30" s="77"/>
    </row>
    <row r="31" spans="1:71" ht="18.75" customHeight="1">
      <c r="A31" s="68"/>
      <c r="B31" s="184"/>
      <c r="C31" s="184"/>
      <c r="D31" s="184"/>
      <c r="E31" s="184"/>
      <c r="F31" s="184"/>
      <c r="G31" s="184"/>
      <c r="H31" s="184"/>
      <c r="I31" s="184"/>
      <c r="J31" s="184"/>
      <c r="K31" s="184"/>
      <c r="L31" s="184"/>
      <c r="M31" s="184"/>
      <c r="N31" s="184"/>
      <c r="O31" s="184"/>
      <c r="P31" s="74"/>
      <c r="Q31" s="69"/>
      <c r="R31" s="186"/>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8"/>
      <c r="BM31" s="110" t="s">
        <v>173</v>
      </c>
    </row>
    <row r="32" spans="1:71" s="70" customFormat="1" ht="13.5" customHeight="1">
      <c r="A32" s="78"/>
      <c r="B32" s="184"/>
      <c r="C32" s="184"/>
      <c r="D32" s="184"/>
      <c r="E32" s="184"/>
      <c r="F32" s="184"/>
      <c r="G32" s="184"/>
      <c r="H32" s="184"/>
      <c r="I32" s="184"/>
      <c r="J32" s="184"/>
      <c r="K32" s="184"/>
      <c r="L32" s="184"/>
      <c r="M32" s="184"/>
      <c r="N32" s="184"/>
      <c r="O32" s="184"/>
      <c r="P32" s="79"/>
      <c r="Q32" s="76"/>
      <c r="R32" s="128" t="s">
        <v>185</v>
      </c>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9"/>
      <c r="BH32" s="111"/>
      <c r="BI32" s="111"/>
      <c r="BJ32" s="111"/>
      <c r="BK32" s="111"/>
      <c r="BL32" s="111"/>
      <c r="BM32" s="111" t="s">
        <v>174</v>
      </c>
      <c r="BN32" s="111">
        <v>9</v>
      </c>
      <c r="BO32" s="111"/>
      <c r="BP32" s="111"/>
      <c r="BQ32" s="111"/>
      <c r="BR32" s="77"/>
      <c r="BS32" s="77"/>
    </row>
    <row r="33" spans="1:71" ht="18.75" customHeight="1">
      <c r="A33" s="68"/>
      <c r="B33" s="184"/>
      <c r="C33" s="184"/>
      <c r="D33" s="184"/>
      <c r="E33" s="184"/>
      <c r="F33" s="184"/>
      <c r="G33" s="184"/>
      <c r="H33" s="184"/>
      <c r="I33" s="184"/>
      <c r="J33" s="184"/>
      <c r="K33" s="184"/>
      <c r="L33" s="184"/>
      <c r="M33" s="184"/>
      <c r="N33" s="184"/>
      <c r="O33" s="184"/>
      <c r="P33" s="74"/>
      <c r="Q33" s="69">
        <v>1</v>
      </c>
      <c r="R33" s="186"/>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8"/>
      <c r="BM33" s="110" t="s">
        <v>175</v>
      </c>
    </row>
    <row r="34" spans="1:71" s="70" customFormat="1" ht="13.5" customHeight="1">
      <c r="A34" s="78"/>
      <c r="B34" s="184"/>
      <c r="C34" s="184"/>
      <c r="D34" s="184"/>
      <c r="E34" s="184"/>
      <c r="F34" s="184"/>
      <c r="G34" s="184"/>
      <c r="H34" s="184"/>
      <c r="I34" s="184"/>
      <c r="J34" s="184"/>
      <c r="K34" s="184"/>
      <c r="L34" s="184"/>
      <c r="M34" s="184"/>
      <c r="N34" s="184"/>
      <c r="O34" s="184"/>
      <c r="P34" s="79"/>
      <c r="Q34" s="76"/>
      <c r="R34" s="128" t="s">
        <v>186</v>
      </c>
      <c r="S34" s="128"/>
      <c r="T34" s="128"/>
      <c r="U34" s="128"/>
      <c r="V34" s="128"/>
      <c r="W34" s="128"/>
      <c r="X34" s="128"/>
      <c r="Y34" s="128"/>
      <c r="Z34" s="128"/>
      <c r="AA34" s="128"/>
      <c r="AB34" s="128"/>
      <c r="AC34" s="128"/>
      <c r="AD34" s="128"/>
      <c r="AE34" s="128"/>
      <c r="AF34" s="128"/>
      <c r="AG34" s="128"/>
      <c r="AH34" s="128"/>
      <c r="AI34" s="128"/>
      <c r="AJ34" s="128"/>
      <c r="AK34" s="128"/>
      <c r="AL34" s="128" t="s">
        <v>187</v>
      </c>
      <c r="AM34" s="128"/>
      <c r="AN34" s="128"/>
      <c r="AO34" s="128"/>
      <c r="AP34" s="128"/>
      <c r="AQ34" s="128"/>
      <c r="AR34" s="128"/>
      <c r="AS34" s="128"/>
      <c r="AT34" s="128"/>
      <c r="AU34" s="128"/>
      <c r="AV34" s="128"/>
      <c r="AW34" s="128"/>
      <c r="AX34" s="128"/>
      <c r="AY34" s="128"/>
      <c r="AZ34" s="128"/>
      <c r="BA34" s="128"/>
      <c r="BB34" s="128"/>
      <c r="BC34" s="128"/>
      <c r="BD34" s="128"/>
      <c r="BE34" s="128"/>
      <c r="BF34" s="129"/>
      <c r="BH34" s="111"/>
      <c r="BI34" s="111"/>
      <c r="BJ34" s="111"/>
      <c r="BK34" s="111"/>
      <c r="BL34" s="111"/>
      <c r="BM34" s="111" t="s">
        <v>176</v>
      </c>
      <c r="BN34" s="111"/>
      <c r="BO34" s="111"/>
      <c r="BP34" s="111"/>
      <c r="BQ34" s="111"/>
      <c r="BR34" s="77"/>
      <c r="BS34" s="77"/>
    </row>
    <row r="35" spans="1:71" ht="18.75" customHeight="1">
      <c r="A35" s="69"/>
      <c r="B35" s="185"/>
      <c r="C35" s="185"/>
      <c r="D35" s="185"/>
      <c r="E35" s="185"/>
      <c r="F35" s="185"/>
      <c r="G35" s="185"/>
      <c r="H35" s="185"/>
      <c r="I35" s="185"/>
      <c r="J35" s="185"/>
      <c r="K35" s="185"/>
      <c r="L35" s="185"/>
      <c r="M35" s="185"/>
      <c r="N35" s="185"/>
      <c r="O35" s="185"/>
      <c r="P35" s="73"/>
      <c r="Q35" s="69"/>
      <c r="R35" s="186"/>
      <c r="S35" s="187"/>
      <c r="T35" s="187"/>
      <c r="U35" s="187"/>
      <c r="V35" s="187"/>
      <c r="W35" s="187"/>
      <c r="X35" s="187"/>
      <c r="Y35" s="187"/>
      <c r="Z35" s="187"/>
      <c r="AA35" s="187"/>
      <c r="AB35" s="187"/>
      <c r="AC35" s="187"/>
      <c r="AD35" s="187"/>
      <c r="AE35" s="187"/>
      <c r="AF35" s="187"/>
      <c r="AG35" s="187"/>
      <c r="AH35" s="187"/>
      <c r="AI35" s="187"/>
      <c r="AJ35" s="187"/>
      <c r="AK35" s="187"/>
      <c r="AL35" s="186"/>
      <c r="AM35" s="187"/>
      <c r="AN35" s="187"/>
      <c r="AO35" s="187"/>
      <c r="AP35" s="187"/>
      <c r="AQ35" s="187"/>
      <c r="AR35" s="187"/>
      <c r="AS35" s="187"/>
      <c r="AT35" s="187"/>
      <c r="AU35" s="187"/>
      <c r="AV35" s="187"/>
      <c r="AW35" s="187"/>
      <c r="AX35" s="187"/>
      <c r="AY35" s="187"/>
      <c r="AZ35" s="187"/>
      <c r="BA35" s="187"/>
      <c r="BB35" s="187"/>
      <c r="BC35" s="187"/>
      <c r="BD35" s="187"/>
      <c r="BE35" s="187"/>
      <c r="BF35" s="188"/>
      <c r="BM35" s="110" t="s">
        <v>177</v>
      </c>
    </row>
    <row r="36" spans="1:71" ht="13.5" customHeight="1">
      <c r="A36" s="78"/>
      <c r="B36" s="183" t="s">
        <v>189</v>
      </c>
      <c r="C36" s="184"/>
      <c r="D36" s="184"/>
      <c r="E36" s="184"/>
      <c r="F36" s="184"/>
      <c r="G36" s="184"/>
      <c r="H36" s="184"/>
      <c r="I36" s="184"/>
      <c r="J36" s="184"/>
      <c r="K36" s="184"/>
      <c r="L36" s="184"/>
      <c r="M36" s="184"/>
      <c r="N36" s="184"/>
      <c r="O36" s="184"/>
      <c r="P36" s="79"/>
      <c r="Q36" s="76"/>
      <c r="R36" s="128" t="s">
        <v>184</v>
      </c>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9"/>
      <c r="BM36" s="110" t="s">
        <v>178</v>
      </c>
    </row>
    <row r="37" spans="1:71" ht="18.75" customHeight="1">
      <c r="A37" s="68"/>
      <c r="B37" s="184"/>
      <c r="C37" s="184"/>
      <c r="D37" s="184"/>
      <c r="E37" s="184"/>
      <c r="F37" s="184"/>
      <c r="G37" s="184"/>
      <c r="H37" s="184"/>
      <c r="I37" s="184"/>
      <c r="J37" s="184"/>
      <c r="K37" s="184"/>
      <c r="L37" s="184"/>
      <c r="M37" s="184"/>
      <c r="N37" s="184"/>
      <c r="O37" s="184"/>
      <c r="P37" s="74"/>
      <c r="Q37" s="69"/>
      <c r="R37" s="186"/>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8"/>
      <c r="BM37" s="110" t="s">
        <v>179</v>
      </c>
    </row>
    <row r="38" spans="1:71" ht="13.5" customHeight="1">
      <c r="A38" s="78"/>
      <c r="B38" s="184"/>
      <c r="C38" s="184"/>
      <c r="D38" s="184"/>
      <c r="E38" s="184"/>
      <c r="F38" s="184"/>
      <c r="G38" s="184"/>
      <c r="H38" s="184"/>
      <c r="I38" s="184"/>
      <c r="J38" s="184"/>
      <c r="K38" s="184"/>
      <c r="L38" s="184"/>
      <c r="M38" s="184"/>
      <c r="N38" s="184"/>
      <c r="O38" s="184"/>
      <c r="P38" s="79"/>
      <c r="Q38" s="76"/>
      <c r="R38" s="128" t="s">
        <v>185</v>
      </c>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9"/>
      <c r="BM38" s="110" t="s">
        <v>180</v>
      </c>
    </row>
    <row r="39" spans="1:71" ht="18.75" customHeight="1">
      <c r="A39" s="68"/>
      <c r="B39" s="184"/>
      <c r="C39" s="184"/>
      <c r="D39" s="184"/>
      <c r="E39" s="184"/>
      <c r="F39" s="184"/>
      <c r="G39" s="184"/>
      <c r="H39" s="184"/>
      <c r="I39" s="184"/>
      <c r="J39" s="184"/>
      <c r="K39" s="184"/>
      <c r="L39" s="184"/>
      <c r="M39" s="184"/>
      <c r="N39" s="184"/>
      <c r="O39" s="184"/>
      <c r="P39" s="74"/>
      <c r="Q39" s="69">
        <v>1</v>
      </c>
      <c r="R39" s="186"/>
      <c r="S39" s="187"/>
      <c r="T39" s="187"/>
      <c r="U39" s="187"/>
      <c r="V39" s="187"/>
      <c r="W39" s="187"/>
      <c r="X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c r="AY39" s="187"/>
      <c r="AZ39" s="187"/>
      <c r="BA39" s="187"/>
      <c r="BB39" s="187"/>
      <c r="BC39" s="187"/>
      <c r="BD39" s="187"/>
      <c r="BE39" s="187"/>
      <c r="BF39" s="188"/>
      <c r="BM39" s="110" t="s">
        <v>181</v>
      </c>
    </row>
    <row r="40" spans="1:71" ht="13.5" customHeight="1">
      <c r="A40" s="78"/>
      <c r="B40" s="184"/>
      <c r="C40" s="184"/>
      <c r="D40" s="184"/>
      <c r="E40" s="184"/>
      <c r="F40" s="184"/>
      <c r="G40" s="184"/>
      <c r="H40" s="184"/>
      <c r="I40" s="184"/>
      <c r="J40" s="184"/>
      <c r="K40" s="184"/>
      <c r="L40" s="184"/>
      <c r="M40" s="184"/>
      <c r="N40" s="184"/>
      <c r="O40" s="184"/>
      <c r="P40" s="79"/>
      <c r="Q40" s="76"/>
      <c r="R40" s="128" t="s">
        <v>186</v>
      </c>
      <c r="S40" s="128"/>
      <c r="T40" s="128"/>
      <c r="U40" s="128"/>
      <c r="V40" s="128"/>
      <c r="W40" s="128"/>
      <c r="X40" s="128"/>
      <c r="Y40" s="128"/>
      <c r="Z40" s="128"/>
      <c r="AA40" s="128"/>
      <c r="AB40" s="128"/>
      <c r="AC40" s="128"/>
      <c r="AD40" s="128"/>
      <c r="AE40" s="128"/>
      <c r="AF40" s="128"/>
      <c r="AG40" s="128"/>
      <c r="AH40" s="128"/>
      <c r="AI40" s="128"/>
      <c r="AJ40" s="128"/>
      <c r="AK40" s="128"/>
      <c r="AL40" s="128" t="s">
        <v>187</v>
      </c>
      <c r="AM40" s="128"/>
      <c r="AN40" s="128"/>
      <c r="AO40" s="128"/>
      <c r="AP40" s="128"/>
      <c r="AQ40" s="128"/>
      <c r="AR40" s="128"/>
      <c r="AS40" s="128"/>
      <c r="AT40" s="128"/>
      <c r="AU40" s="128"/>
      <c r="AV40" s="128"/>
      <c r="AW40" s="128"/>
      <c r="AX40" s="128"/>
      <c r="AY40" s="128"/>
      <c r="AZ40" s="128"/>
      <c r="BA40" s="128"/>
      <c r="BB40" s="128"/>
      <c r="BC40" s="128"/>
      <c r="BD40" s="128"/>
      <c r="BE40" s="128"/>
      <c r="BF40" s="129"/>
      <c r="BM40" s="110" t="s">
        <v>157</v>
      </c>
    </row>
    <row r="41" spans="1:71" ht="18.75" customHeight="1">
      <c r="A41" s="69"/>
      <c r="B41" s="185"/>
      <c r="C41" s="185"/>
      <c r="D41" s="185"/>
      <c r="E41" s="185"/>
      <c r="F41" s="185"/>
      <c r="G41" s="185"/>
      <c r="H41" s="185"/>
      <c r="I41" s="185"/>
      <c r="J41" s="185"/>
      <c r="K41" s="185"/>
      <c r="L41" s="185"/>
      <c r="M41" s="185"/>
      <c r="N41" s="185"/>
      <c r="O41" s="185"/>
      <c r="P41" s="73"/>
      <c r="Q41" s="69"/>
      <c r="R41" s="186"/>
      <c r="S41" s="187"/>
      <c r="T41" s="187"/>
      <c r="U41" s="187"/>
      <c r="V41" s="187"/>
      <c r="W41" s="187"/>
      <c r="X41" s="187"/>
      <c r="Y41" s="187"/>
      <c r="Z41" s="187"/>
      <c r="AA41" s="187"/>
      <c r="AB41" s="187"/>
      <c r="AC41" s="187"/>
      <c r="AD41" s="187"/>
      <c r="AE41" s="187"/>
      <c r="AF41" s="187"/>
      <c r="AG41" s="187"/>
      <c r="AH41" s="187"/>
      <c r="AI41" s="187"/>
      <c r="AJ41" s="187"/>
      <c r="AK41" s="187"/>
      <c r="AL41" s="186"/>
      <c r="AM41" s="187"/>
      <c r="AN41" s="187"/>
      <c r="AO41" s="187"/>
      <c r="AP41" s="187"/>
      <c r="AQ41" s="187"/>
      <c r="AR41" s="187"/>
      <c r="AS41" s="187"/>
      <c r="AT41" s="187"/>
      <c r="AU41" s="187"/>
      <c r="AV41" s="187"/>
      <c r="AW41" s="187"/>
      <c r="AX41" s="187"/>
      <c r="AY41" s="187"/>
      <c r="AZ41" s="187"/>
      <c r="BA41" s="187"/>
      <c r="BB41" s="187"/>
      <c r="BC41" s="187"/>
      <c r="BD41" s="187"/>
      <c r="BE41" s="187"/>
      <c r="BF41" s="188"/>
    </row>
    <row r="42" spans="1:71" ht="18.75" customHeight="1">
      <c r="A42" s="345" t="s">
        <v>284</v>
      </c>
      <c r="B42" s="345"/>
      <c r="C42" s="345"/>
      <c r="D42" s="122" t="str">
        <f>IF(第１号様式!R17="■","■","□")</f>
        <v>□</v>
      </c>
      <c r="E42" s="159"/>
      <c r="F42" s="128" t="s">
        <v>243</v>
      </c>
      <c r="G42" s="151"/>
      <c r="H42" s="151"/>
      <c r="I42" s="151"/>
      <c r="J42" s="151"/>
      <c r="K42" s="152"/>
      <c r="L42" s="257" t="s">
        <v>199</v>
      </c>
      <c r="M42" s="258"/>
      <c r="N42" s="258"/>
      <c r="O42" s="258"/>
      <c r="P42" s="258"/>
      <c r="Q42" s="258"/>
      <c r="R42" s="258"/>
      <c r="S42" s="258"/>
      <c r="T42" s="258"/>
      <c r="U42" s="258"/>
      <c r="V42" s="259"/>
      <c r="W42" s="266" t="s">
        <v>204</v>
      </c>
      <c r="X42" s="148"/>
      <c r="Y42" s="148"/>
      <c r="Z42" s="148"/>
      <c r="AA42" s="148"/>
      <c r="AB42" s="148"/>
      <c r="AC42" s="148"/>
      <c r="AD42" s="148"/>
      <c r="AE42" s="148"/>
      <c r="AF42" s="148"/>
      <c r="AG42" s="148"/>
      <c r="AH42" s="148"/>
      <c r="AI42" s="148"/>
      <c r="AJ42" s="148"/>
      <c r="AK42" s="148"/>
      <c r="AL42" s="148"/>
      <c r="AM42" s="148"/>
      <c r="AN42" s="148"/>
      <c r="AO42" s="148" t="s">
        <v>197</v>
      </c>
      <c r="AP42" s="148"/>
      <c r="AQ42" s="148"/>
      <c r="AR42" s="148"/>
      <c r="AS42" s="148"/>
      <c r="AT42" s="148"/>
      <c r="AU42" s="148"/>
      <c r="AV42" s="148"/>
      <c r="AW42" s="148"/>
      <c r="AX42" s="148"/>
      <c r="AY42" s="148"/>
      <c r="AZ42" s="148"/>
      <c r="BA42" s="148"/>
      <c r="BB42" s="148"/>
      <c r="BC42" s="148"/>
      <c r="BD42" s="148"/>
      <c r="BE42" s="148"/>
      <c r="BF42" s="149"/>
    </row>
    <row r="43" spans="1:71" ht="18.75" customHeight="1">
      <c r="A43" s="346"/>
      <c r="B43" s="346"/>
      <c r="C43" s="346"/>
      <c r="D43" s="160"/>
      <c r="E43" s="161"/>
      <c r="F43" s="263"/>
      <c r="G43" s="263"/>
      <c r="H43" s="263"/>
      <c r="I43" s="263"/>
      <c r="J43" s="263"/>
      <c r="K43" s="264"/>
      <c r="L43" s="257" t="s">
        <v>200</v>
      </c>
      <c r="M43" s="258"/>
      <c r="N43" s="258"/>
      <c r="O43" s="258"/>
      <c r="P43" s="258"/>
      <c r="Q43" s="258"/>
      <c r="R43" s="258"/>
      <c r="S43" s="258"/>
      <c r="T43" s="258"/>
      <c r="U43" s="258"/>
      <c r="V43" s="259"/>
      <c r="W43" s="180" t="s">
        <v>195</v>
      </c>
      <c r="X43" s="133"/>
      <c r="Y43" s="133"/>
      <c r="Z43" s="133"/>
      <c r="AA43" s="133"/>
      <c r="AB43" s="133"/>
      <c r="AC43" s="133"/>
      <c r="AD43" s="261"/>
      <c r="AE43" s="262"/>
      <c r="AF43" s="262"/>
      <c r="AG43" s="262"/>
      <c r="AH43" s="262"/>
      <c r="AI43" s="262"/>
      <c r="AJ43" s="262"/>
      <c r="AK43" s="262"/>
      <c r="AL43" s="253"/>
      <c r="AM43" s="133" t="s">
        <v>190</v>
      </c>
      <c r="AN43" s="253"/>
      <c r="AO43" s="102" t="s">
        <v>198</v>
      </c>
      <c r="AP43" s="102"/>
      <c r="AQ43" s="102"/>
      <c r="AR43" s="102"/>
      <c r="AS43" s="181" t="s">
        <v>191</v>
      </c>
      <c r="AT43" s="182"/>
      <c r="AU43" s="182"/>
      <c r="AV43" s="250"/>
      <c r="AW43" s="251"/>
      <c r="AX43" s="278" t="s">
        <v>192</v>
      </c>
      <c r="AY43" s="279"/>
      <c r="AZ43" s="181" t="s">
        <v>193</v>
      </c>
      <c r="BA43" s="182"/>
      <c r="BB43" s="182"/>
      <c r="BC43" s="249" t="s">
        <v>194</v>
      </c>
      <c r="BD43" s="155"/>
      <c r="BE43" s="247" t="s">
        <v>192</v>
      </c>
      <c r="BF43" s="248"/>
    </row>
    <row r="44" spans="1:71" ht="18.75" customHeight="1">
      <c r="A44" s="346"/>
      <c r="B44" s="346"/>
      <c r="C44" s="346"/>
      <c r="D44" s="160"/>
      <c r="E44" s="161"/>
      <c r="F44" s="263"/>
      <c r="G44" s="263"/>
      <c r="H44" s="263"/>
      <c r="I44" s="263"/>
      <c r="J44" s="263"/>
      <c r="K44" s="264"/>
      <c r="L44" s="180" t="s">
        <v>201</v>
      </c>
      <c r="M44" s="250"/>
      <c r="N44" s="250"/>
      <c r="O44" s="250"/>
      <c r="P44" s="250"/>
      <c r="Q44" s="250"/>
      <c r="R44" s="250"/>
      <c r="S44" s="250"/>
      <c r="T44" s="250"/>
      <c r="U44" s="250"/>
      <c r="V44" s="265"/>
      <c r="W44" s="260" t="s">
        <v>206</v>
      </c>
      <c r="X44" s="253"/>
      <c r="Y44" s="253"/>
      <c r="Z44" s="253"/>
      <c r="AA44" s="253"/>
      <c r="AB44" s="253"/>
      <c r="AC44" s="253"/>
      <c r="AD44" s="253"/>
      <c r="AE44" s="177"/>
      <c r="AF44" s="178"/>
      <c r="AG44" s="178"/>
      <c r="AH44" s="178"/>
      <c r="AI44" s="178"/>
      <c r="AJ44" s="178"/>
      <c r="AK44" s="178"/>
      <c r="AL44" s="178"/>
      <c r="AM44" s="119" t="s">
        <v>196</v>
      </c>
      <c r="AN44" s="119"/>
      <c r="AO44" s="252" t="s">
        <v>207</v>
      </c>
      <c r="AP44" s="253"/>
      <c r="AQ44" s="253"/>
      <c r="AR44" s="253"/>
      <c r="AS44" s="253"/>
      <c r="AT44" s="253"/>
      <c r="AU44" s="253"/>
      <c r="AV44" s="177"/>
      <c r="AW44" s="178"/>
      <c r="AX44" s="178"/>
      <c r="AY44" s="178"/>
      <c r="AZ44" s="178"/>
      <c r="BA44" s="178"/>
      <c r="BB44" s="178"/>
      <c r="BC44" s="178"/>
      <c r="BD44" s="178"/>
      <c r="BE44" s="119" t="s">
        <v>196</v>
      </c>
      <c r="BF44" s="179"/>
    </row>
    <row r="45" spans="1:71" ht="18.75" customHeight="1">
      <c r="A45" s="346"/>
      <c r="B45" s="346"/>
      <c r="C45" s="346"/>
      <c r="D45" s="160"/>
      <c r="E45" s="161"/>
      <c r="F45" s="263"/>
      <c r="G45" s="263"/>
      <c r="H45" s="263"/>
      <c r="I45" s="263"/>
      <c r="J45" s="263"/>
      <c r="K45" s="264"/>
      <c r="L45" s="150" t="s">
        <v>202</v>
      </c>
      <c r="M45" s="151"/>
      <c r="N45" s="151"/>
      <c r="O45" s="151"/>
      <c r="P45" s="151"/>
      <c r="Q45" s="151"/>
      <c r="R45" s="151"/>
      <c r="S45" s="151"/>
      <c r="T45" s="151"/>
      <c r="U45" s="151"/>
      <c r="V45" s="152"/>
      <c r="W45" s="277" t="s">
        <v>203</v>
      </c>
      <c r="X45" s="251"/>
      <c r="Y45" s="251"/>
      <c r="Z45" s="251"/>
      <c r="AA45" s="119"/>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83"/>
    </row>
    <row r="46" spans="1:71" ht="18.75" customHeight="1">
      <c r="A46" s="346"/>
      <c r="B46" s="346"/>
      <c r="C46" s="346"/>
      <c r="D46" s="160"/>
      <c r="E46" s="161"/>
      <c r="F46" s="263"/>
      <c r="G46" s="263"/>
      <c r="H46" s="263"/>
      <c r="I46" s="263"/>
      <c r="J46" s="263"/>
      <c r="K46" s="264"/>
      <c r="L46" s="153"/>
      <c r="M46" s="121"/>
      <c r="N46" s="121"/>
      <c r="O46" s="121"/>
      <c r="P46" s="121"/>
      <c r="Q46" s="121"/>
      <c r="R46" s="121"/>
      <c r="S46" s="121"/>
      <c r="T46" s="121"/>
      <c r="U46" s="121"/>
      <c r="V46" s="154"/>
      <c r="W46" s="255" t="s">
        <v>205</v>
      </c>
      <c r="X46" s="256"/>
      <c r="Y46" s="256"/>
      <c r="Z46" s="256"/>
      <c r="AA46" s="120"/>
      <c r="AB46" s="121"/>
      <c r="AC46" s="121"/>
      <c r="AD46" s="121"/>
      <c r="AE46" s="121"/>
      <c r="AF46" s="121"/>
      <c r="AG46" s="121"/>
      <c r="AH46" s="121"/>
      <c r="AI46" s="121"/>
      <c r="AJ46" s="121"/>
      <c r="AK46" s="121"/>
      <c r="AL46" s="121"/>
      <c r="AM46" s="121"/>
      <c r="AN46" s="121"/>
      <c r="AO46" s="80" t="s">
        <v>208</v>
      </c>
      <c r="AP46" s="126" t="s">
        <v>209</v>
      </c>
      <c r="AQ46" s="163"/>
      <c r="AR46" s="163"/>
      <c r="AS46" s="163"/>
      <c r="AT46" s="273" t="s">
        <v>213</v>
      </c>
      <c r="AU46" s="172"/>
      <c r="AV46" s="172"/>
      <c r="AW46" s="126" t="s">
        <v>210</v>
      </c>
      <c r="AX46" s="163"/>
      <c r="AY46" s="163"/>
      <c r="AZ46" s="163"/>
      <c r="BA46" s="273" t="s">
        <v>215</v>
      </c>
      <c r="BB46" s="172"/>
      <c r="BC46" s="172"/>
      <c r="BD46" s="172"/>
      <c r="BE46" s="172"/>
      <c r="BF46" s="81" t="s">
        <v>211</v>
      </c>
      <c r="BH46" s="110" t="s">
        <v>212</v>
      </c>
    </row>
    <row r="47" spans="1:71" ht="18.75" customHeight="1">
      <c r="A47" s="346"/>
      <c r="B47" s="346"/>
      <c r="C47" s="346"/>
      <c r="D47" s="160"/>
      <c r="E47" s="161"/>
      <c r="F47" s="263"/>
      <c r="G47" s="263"/>
      <c r="H47" s="263"/>
      <c r="I47" s="263"/>
      <c r="J47" s="263"/>
      <c r="K47" s="264"/>
      <c r="L47" s="158" t="s">
        <v>224</v>
      </c>
      <c r="M47" s="159"/>
      <c r="N47" s="159"/>
      <c r="O47" s="159"/>
      <c r="P47" s="159"/>
      <c r="Q47" s="159"/>
      <c r="R47" s="159"/>
      <c r="S47" s="82"/>
      <c r="T47" s="82"/>
      <c r="U47" s="82"/>
      <c r="V47" s="83"/>
      <c r="W47" s="131" t="s">
        <v>217</v>
      </c>
      <c r="X47" s="155"/>
      <c r="Y47" s="155"/>
      <c r="Z47" s="155"/>
      <c r="AA47" s="155"/>
      <c r="AB47" s="155"/>
      <c r="AC47" s="156"/>
      <c r="AD47" s="131" t="s">
        <v>218</v>
      </c>
      <c r="AE47" s="155"/>
      <c r="AF47" s="155"/>
      <c r="AG47" s="155"/>
      <c r="AH47" s="155"/>
      <c r="AI47" s="155"/>
      <c r="AJ47" s="156"/>
      <c r="AK47" s="131" t="s">
        <v>219</v>
      </c>
      <c r="AL47" s="155"/>
      <c r="AM47" s="155"/>
      <c r="AN47" s="155"/>
      <c r="AO47" s="155"/>
      <c r="AP47" s="155"/>
      <c r="AQ47" s="157"/>
      <c r="AR47" s="118" t="s">
        <v>216</v>
      </c>
      <c r="AS47" s="156"/>
      <c r="AT47" s="156"/>
      <c r="AU47" s="156"/>
      <c r="AV47" s="156"/>
      <c r="AW47" s="156"/>
      <c r="AX47" s="156"/>
      <c r="AY47" s="156"/>
      <c r="AZ47" s="156"/>
      <c r="BA47" s="156"/>
      <c r="BB47" s="156"/>
      <c r="BC47" s="156"/>
      <c r="BD47" s="156"/>
      <c r="BE47" s="156"/>
      <c r="BF47" s="157"/>
      <c r="BH47" s="110" t="s">
        <v>213</v>
      </c>
    </row>
    <row r="48" spans="1:71" ht="18.75" customHeight="1">
      <c r="A48" s="346"/>
      <c r="B48" s="346"/>
      <c r="C48" s="346"/>
      <c r="D48" s="160"/>
      <c r="E48" s="161"/>
      <c r="F48" s="263"/>
      <c r="G48" s="263"/>
      <c r="H48" s="263"/>
      <c r="I48" s="263"/>
      <c r="J48" s="263"/>
      <c r="K48" s="264"/>
      <c r="L48" s="160"/>
      <c r="M48" s="161"/>
      <c r="N48" s="161"/>
      <c r="O48" s="161"/>
      <c r="P48" s="161"/>
      <c r="Q48" s="161"/>
      <c r="R48" s="161"/>
      <c r="S48" s="254" t="s">
        <v>220</v>
      </c>
      <c r="T48" s="166"/>
      <c r="U48" s="166"/>
      <c r="V48" s="167"/>
      <c r="W48" s="164"/>
      <c r="X48" s="165"/>
      <c r="Y48" s="165"/>
      <c r="Z48" s="165"/>
      <c r="AA48" s="165"/>
      <c r="AB48" s="165"/>
      <c r="AC48" s="166"/>
      <c r="AD48" s="164"/>
      <c r="AE48" s="165"/>
      <c r="AF48" s="165"/>
      <c r="AG48" s="165"/>
      <c r="AH48" s="165"/>
      <c r="AI48" s="165"/>
      <c r="AJ48" s="166"/>
      <c r="AK48" s="164"/>
      <c r="AL48" s="165"/>
      <c r="AM48" s="165"/>
      <c r="AN48" s="165"/>
      <c r="AO48" s="165"/>
      <c r="AP48" s="165"/>
      <c r="AQ48" s="167"/>
      <c r="AR48" s="168"/>
      <c r="AS48" s="169"/>
      <c r="AT48" s="169"/>
      <c r="AU48" s="169"/>
      <c r="AV48" s="169"/>
      <c r="AW48" s="169"/>
      <c r="AX48" s="169"/>
      <c r="AY48" s="169"/>
      <c r="AZ48" s="169"/>
      <c r="BA48" s="169"/>
      <c r="BB48" s="169"/>
      <c r="BC48" s="169"/>
      <c r="BD48" s="169"/>
      <c r="BE48" s="169"/>
      <c r="BF48" s="170"/>
      <c r="BH48" s="110" t="s">
        <v>214</v>
      </c>
    </row>
    <row r="49" spans="1:60" ht="18.75" customHeight="1">
      <c r="A49" s="346"/>
      <c r="B49" s="346"/>
      <c r="C49" s="346"/>
      <c r="D49" s="160"/>
      <c r="E49" s="161"/>
      <c r="F49" s="263"/>
      <c r="G49" s="263"/>
      <c r="H49" s="263"/>
      <c r="I49" s="263"/>
      <c r="J49" s="263"/>
      <c r="K49" s="264"/>
      <c r="L49" s="160"/>
      <c r="M49" s="161"/>
      <c r="N49" s="161"/>
      <c r="O49" s="161"/>
      <c r="P49" s="161"/>
      <c r="Q49" s="161"/>
      <c r="R49" s="161"/>
      <c r="S49" s="254" t="s">
        <v>221</v>
      </c>
      <c r="T49" s="166"/>
      <c r="U49" s="166"/>
      <c r="V49" s="167"/>
      <c r="W49" s="164"/>
      <c r="X49" s="165"/>
      <c r="Y49" s="165"/>
      <c r="Z49" s="165"/>
      <c r="AA49" s="165"/>
      <c r="AB49" s="165"/>
      <c r="AC49" s="166"/>
      <c r="AD49" s="164"/>
      <c r="AE49" s="165"/>
      <c r="AF49" s="165"/>
      <c r="AG49" s="165"/>
      <c r="AH49" s="165"/>
      <c r="AI49" s="165"/>
      <c r="AJ49" s="166"/>
      <c r="AK49" s="164"/>
      <c r="AL49" s="165"/>
      <c r="AM49" s="165"/>
      <c r="AN49" s="165"/>
      <c r="AO49" s="165"/>
      <c r="AP49" s="165"/>
      <c r="AQ49" s="167"/>
      <c r="AR49" s="168"/>
      <c r="AS49" s="169"/>
      <c r="AT49" s="169"/>
      <c r="AU49" s="169"/>
      <c r="AV49" s="169"/>
      <c r="AW49" s="169"/>
      <c r="AX49" s="169"/>
      <c r="AY49" s="169"/>
      <c r="AZ49" s="169"/>
      <c r="BA49" s="169"/>
      <c r="BB49" s="169"/>
      <c r="BC49" s="169"/>
      <c r="BD49" s="169"/>
      <c r="BE49" s="169"/>
      <c r="BF49" s="170"/>
      <c r="BH49" s="110" t="s">
        <v>215</v>
      </c>
    </row>
    <row r="50" spans="1:60" ht="18.75" customHeight="1">
      <c r="A50" s="346"/>
      <c r="B50" s="346"/>
      <c r="C50" s="346"/>
      <c r="D50" s="160"/>
      <c r="E50" s="161"/>
      <c r="F50" s="263"/>
      <c r="G50" s="263"/>
      <c r="H50" s="263"/>
      <c r="I50" s="263"/>
      <c r="J50" s="263"/>
      <c r="K50" s="264"/>
      <c r="L50" s="160"/>
      <c r="M50" s="161"/>
      <c r="N50" s="161"/>
      <c r="O50" s="161"/>
      <c r="P50" s="161"/>
      <c r="Q50" s="161"/>
      <c r="R50" s="161"/>
      <c r="S50" s="254" t="s">
        <v>222</v>
      </c>
      <c r="T50" s="166"/>
      <c r="U50" s="166"/>
      <c r="V50" s="167"/>
      <c r="W50" s="164"/>
      <c r="X50" s="165"/>
      <c r="Y50" s="165"/>
      <c r="Z50" s="165"/>
      <c r="AA50" s="165"/>
      <c r="AB50" s="165"/>
      <c r="AC50" s="166"/>
      <c r="AD50" s="164"/>
      <c r="AE50" s="165"/>
      <c r="AF50" s="165"/>
      <c r="AG50" s="165"/>
      <c r="AH50" s="165"/>
      <c r="AI50" s="165"/>
      <c r="AJ50" s="166"/>
      <c r="AK50" s="164"/>
      <c r="AL50" s="165"/>
      <c r="AM50" s="165"/>
      <c r="AN50" s="165"/>
      <c r="AO50" s="165"/>
      <c r="AP50" s="165"/>
      <c r="AQ50" s="167"/>
      <c r="AR50" s="168"/>
      <c r="AS50" s="169"/>
      <c r="AT50" s="169"/>
      <c r="AU50" s="169"/>
      <c r="AV50" s="169"/>
      <c r="AW50" s="169"/>
      <c r="AX50" s="169"/>
      <c r="AY50" s="169"/>
      <c r="AZ50" s="169"/>
      <c r="BA50" s="169"/>
      <c r="BB50" s="169"/>
      <c r="BC50" s="169"/>
      <c r="BD50" s="169"/>
      <c r="BE50" s="169"/>
      <c r="BF50" s="170"/>
    </row>
    <row r="51" spans="1:60" ht="18.75" customHeight="1">
      <c r="A51" s="346"/>
      <c r="B51" s="346"/>
      <c r="C51" s="346"/>
      <c r="D51" s="160"/>
      <c r="E51" s="161"/>
      <c r="F51" s="263"/>
      <c r="G51" s="263"/>
      <c r="H51" s="263"/>
      <c r="I51" s="263"/>
      <c r="J51" s="263"/>
      <c r="K51" s="264"/>
      <c r="L51" s="162"/>
      <c r="M51" s="163"/>
      <c r="N51" s="163"/>
      <c r="O51" s="163"/>
      <c r="P51" s="163"/>
      <c r="Q51" s="163"/>
      <c r="R51" s="163"/>
      <c r="S51" s="125" t="s">
        <v>223</v>
      </c>
      <c r="T51" s="163"/>
      <c r="U51" s="163"/>
      <c r="V51" s="173"/>
      <c r="W51" s="171"/>
      <c r="X51" s="172"/>
      <c r="Y51" s="172"/>
      <c r="Z51" s="172"/>
      <c r="AA51" s="172"/>
      <c r="AB51" s="172"/>
      <c r="AC51" s="163"/>
      <c r="AD51" s="171"/>
      <c r="AE51" s="172"/>
      <c r="AF51" s="172"/>
      <c r="AG51" s="172"/>
      <c r="AH51" s="172"/>
      <c r="AI51" s="172"/>
      <c r="AJ51" s="163"/>
      <c r="AK51" s="171"/>
      <c r="AL51" s="172"/>
      <c r="AM51" s="172"/>
      <c r="AN51" s="172"/>
      <c r="AO51" s="172"/>
      <c r="AP51" s="172"/>
      <c r="AQ51" s="173"/>
      <c r="AR51" s="174"/>
      <c r="AS51" s="175"/>
      <c r="AT51" s="175"/>
      <c r="AU51" s="175"/>
      <c r="AV51" s="175"/>
      <c r="AW51" s="175"/>
      <c r="AX51" s="175"/>
      <c r="AY51" s="175"/>
      <c r="AZ51" s="175"/>
      <c r="BA51" s="175"/>
      <c r="BB51" s="175"/>
      <c r="BC51" s="175"/>
      <c r="BD51" s="175"/>
      <c r="BE51" s="175"/>
      <c r="BF51" s="176"/>
    </row>
    <row r="52" spans="1:60" ht="18.75" customHeight="1">
      <c r="A52" s="346"/>
      <c r="B52" s="346"/>
      <c r="C52" s="346"/>
      <c r="D52" s="160"/>
      <c r="E52" s="161"/>
      <c r="F52" s="263"/>
      <c r="G52" s="263"/>
      <c r="H52" s="263"/>
      <c r="I52" s="263"/>
      <c r="J52" s="263"/>
      <c r="K52" s="264"/>
      <c r="L52" s="158" t="s">
        <v>235</v>
      </c>
      <c r="M52" s="288"/>
      <c r="N52" s="288"/>
      <c r="O52" s="288"/>
      <c r="P52" s="288"/>
      <c r="Q52" s="288"/>
      <c r="R52" s="288"/>
      <c r="S52" s="288"/>
      <c r="T52" s="288"/>
      <c r="U52" s="288"/>
      <c r="V52" s="289"/>
      <c r="W52" s="267" t="s">
        <v>2</v>
      </c>
      <c r="X52" s="268"/>
      <c r="Y52" s="271" t="s">
        <v>225</v>
      </c>
      <c r="Z52" s="271"/>
      <c r="AA52" s="271"/>
      <c r="AB52" s="271"/>
      <c r="AC52" s="271"/>
      <c r="AD52" s="271"/>
      <c r="AE52" s="271"/>
      <c r="AF52" s="296" t="s">
        <v>230</v>
      </c>
      <c r="AG52" s="296"/>
      <c r="AH52" s="296"/>
      <c r="AI52" s="296"/>
      <c r="AJ52" s="296"/>
      <c r="AK52" s="271" t="s">
        <v>242</v>
      </c>
      <c r="AL52" s="274"/>
      <c r="AM52" s="274"/>
      <c r="AN52" s="96" t="str">
        <f>IF(AK52="■有","(","　")</f>
        <v>　</v>
      </c>
      <c r="AO52" s="271" t="str">
        <f>IF(AK52="■有","素材:","　")</f>
        <v>　</v>
      </c>
      <c r="AP52" s="274"/>
      <c r="AQ52" s="274"/>
      <c r="AR52" s="271"/>
      <c r="AS52" s="274"/>
      <c r="AT52" s="274"/>
      <c r="AU52" s="274"/>
      <c r="AV52" s="274"/>
      <c r="AW52" s="274"/>
      <c r="AX52" s="282" t="str">
        <f>IF(AK52="■有","色彩:","　")</f>
        <v>　</v>
      </c>
      <c r="AY52" s="274"/>
      <c r="AZ52" s="274"/>
      <c r="BA52" s="282"/>
      <c r="BB52" s="283"/>
      <c r="BC52" s="283"/>
      <c r="BD52" s="283"/>
      <c r="BE52" s="100" t="str">
        <f>IF(AK52="■有",")","　")</f>
        <v>　</v>
      </c>
      <c r="BF52" s="90"/>
      <c r="BH52" s="110" t="s">
        <v>227</v>
      </c>
    </row>
    <row r="53" spans="1:60" ht="18.75" customHeight="1">
      <c r="A53" s="346"/>
      <c r="B53" s="346"/>
      <c r="C53" s="346"/>
      <c r="D53" s="160"/>
      <c r="E53" s="161"/>
      <c r="F53" s="263"/>
      <c r="G53" s="263"/>
      <c r="H53" s="263"/>
      <c r="I53" s="263"/>
      <c r="J53" s="263"/>
      <c r="K53" s="264"/>
      <c r="L53" s="290"/>
      <c r="M53" s="291"/>
      <c r="N53" s="291"/>
      <c r="O53" s="291"/>
      <c r="P53" s="291"/>
      <c r="Q53" s="291"/>
      <c r="R53" s="291"/>
      <c r="S53" s="291"/>
      <c r="T53" s="291"/>
      <c r="U53" s="291"/>
      <c r="V53" s="292"/>
      <c r="W53" s="269" t="s">
        <v>2</v>
      </c>
      <c r="X53" s="270"/>
      <c r="Y53" s="272" t="s">
        <v>226</v>
      </c>
      <c r="Z53" s="272"/>
      <c r="AA53" s="272"/>
      <c r="AB53" s="272"/>
      <c r="AC53" s="272"/>
      <c r="AD53" s="272"/>
      <c r="AE53" s="272"/>
      <c r="AF53" s="297" t="s">
        <v>230</v>
      </c>
      <c r="AG53" s="297"/>
      <c r="AH53" s="297"/>
      <c r="AI53" s="297"/>
      <c r="AJ53" s="297"/>
      <c r="AK53" s="275" t="s">
        <v>242</v>
      </c>
      <c r="AL53" s="276"/>
      <c r="AM53" s="276"/>
      <c r="AN53" s="97" t="str">
        <f>IF(AK53="■有","(","　")</f>
        <v>　</v>
      </c>
      <c r="AO53" s="275" t="str">
        <f>IF(AK53="■有","素材:","　")</f>
        <v>　</v>
      </c>
      <c r="AP53" s="276"/>
      <c r="AQ53" s="276"/>
      <c r="AR53" s="275"/>
      <c r="AS53" s="276"/>
      <c r="AT53" s="276"/>
      <c r="AU53" s="276"/>
      <c r="AV53" s="276"/>
      <c r="AW53" s="276"/>
      <c r="AX53" s="280" t="str">
        <f>IF(AK53="■有","色彩:","　")</f>
        <v>　</v>
      </c>
      <c r="AY53" s="276"/>
      <c r="AZ53" s="276"/>
      <c r="BA53" s="280"/>
      <c r="BB53" s="281"/>
      <c r="BC53" s="281"/>
      <c r="BD53" s="281"/>
      <c r="BE53" s="101" t="str">
        <f>IF(AK53="■有",")","　")</f>
        <v>　</v>
      </c>
      <c r="BF53" s="91"/>
      <c r="BH53" s="110" t="s">
        <v>228</v>
      </c>
    </row>
    <row r="54" spans="1:60" ht="18.75" customHeight="1">
      <c r="A54" s="346"/>
      <c r="B54" s="346"/>
      <c r="C54" s="346"/>
      <c r="D54" s="160"/>
      <c r="E54" s="161"/>
      <c r="F54" s="263"/>
      <c r="G54" s="263"/>
      <c r="H54" s="263"/>
      <c r="I54" s="263"/>
      <c r="J54" s="263"/>
      <c r="K54" s="264"/>
      <c r="L54" s="290"/>
      <c r="M54" s="291"/>
      <c r="N54" s="291"/>
      <c r="O54" s="291"/>
      <c r="P54" s="291"/>
      <c r="Q54" s="291"/>
      <c r="R54" s="291"/>
      <c r="S54" s="291"/>
      <c r="T54" s="291"/>
      <c r="U54" s="291"/>
      <c r="V54" s="292"/>
      <c r="W54" s="269" t="s">
        <v>2</v>
      </c>
      <c r="X54" s="270"/>
      <c r="Y54" s="272" t="s">
        <v>231</v>
      </c>
      <c r="Z54" s="272"/>
      <c r="AA54" s="272"/>
      <c r="AB54" s="272"/>
      <c r="AC54" s="272"/>
      <c r="AD54" s="272"/>
      <c r="AE54" s="272"/>
      <c r="AF54" s="84" t="str">
        <f>IF(W54="■","(","　")</f>
        <v>　</v>
      </c>
      <c r="AG54" s="272" t="str">
        <f>IF(W54="■","色彩:","　")</f>
        <v>　</v>
      </c>
      <c r="AH54" s="272"/>
      <c r="AI54" s="272"/>
      <c r="AJ54" s="286"/>
      <c r="AK54" s="287"/>
      <c r="AL54" s="287"/>
      <c r="AM54" s="287"/>
      <c r="AN54" s="287"/>
      <c r="AO54" s="287"/>
      <c r="AP54" s="287"/>
      <c r="AQ54" s="287"/>
      <c r="AR54" s="287"/>
      <c r="AS54" s="287"/>
      <c r="AT54" s="287"/>
      <c r="AU54" s="287"/>
      <c r="AV54" s="287"/>
      <c r="AW54" s="287"/>
      <c r="AX54" s="287"/>
      <c r="AY54" s="287"/>
      <c r="AZ54" s="287"/>
      <c r="BA54" s="287"/>
      <c r="BB54" s="287"/>
      <c r="BC54" s="287"/>
      <c r="BD54" s="287"/>
      <c r="BE54" s="94" t="str">
        <f>IF(W54="■",")","　")</f>
        <v>　</v>
      </c>
      <c r="BF54" s="85"/>
      <c r="BH54" s="110" t="s">
        <v>229</v>
      </c>
    </row>
    <row r="55" spans="1:60" ht="18.75" customHeight="1">
      <c r="A55" s="346"/>
      <c r="B55" s="346"/>
      <c r="C55" s="346"/>
      <c r="D55" s="160"/>
      <c r="E55" s="161"/>
      <c r="F55" s="263"/>
      <c r="G55" s="263"/>
      <c r="H55" s="263"/>
      <c r="I55" s="263"/>
      <c r="J55" s="263"/>
      <c r="K55" s="264"/>
      <c r="L55" s="293"/>
      <c r="M55" s="172"/>
      <c r="N55" s="172"/>
      <c r="O55" s="172"/>
      <c r="P55" s="172"/>
      <c r="Q55" s="172"/>
      <c r="R55" s="172"/>
      <c r="S55" s="172"/>
      <c r="T55" s="172"/>
      <c r="U55" s="172"/>
      <c r="V55" s="294"/>
      <c r="W55" s="171" t="s">
        <v>2</v>
      </c>
      <c r="X55" s="273"/>
      <c r="Y55" s="284" t="s">
        <v>232</v>
      </c>
      <c r="Z55" s="284"/>
      <c r="AA55" s="284"/>
      <c r="AB55" s="284"/>
      <c r="AC55" s="80" t="s">
        <v>61</v>
      </c>
      <c r="AD55" s="120"/>
      <c r="AE55" s="121"/>
      <c r="AF55" s="121"/>
      <c r="AG55" s="121"/>
      <c r="AH55" s="121"/>
      <c r="AI55" s="121"/>
      <c r="AJ55" s="92" t="s">
        <v>233</v>
      </c>
      <c r="AK55" s="92"/>
      <c r="AL55" s="93"/>
      <c r="AM55" s="284"/>
      <c r="AN55" s="121"/>
      <c r="AO55" s="121"/>
      <c r="AP55" s="121"/>
      <c r="AQ55" s="92" t="s">
        <v>234</v>
      </c>
      <c r="AR55" s="80" t="s">
        <v>61</v>
      </c>
      <c r="AS55" s="120"/>
      <c r="AT55" s="121"/>
      <c r="AU55" s="121"/>
      <c r="AV55" s="121"/>
      <c r="AW55" s="121"/>
      <c r="AX55" s="121"/>
      <c r="AY55" s="92" t="s">
        <v>233</v>
      </c>
      <c r="AZ55" s="92"/>
      <c r="BA55" s="93"/>
      <c r="BB55" s="284"/>
      <c r="BC55" s="121"/>
      <c r="BD55" s="121"/>
      <c r="BE55" s="121"/>
      <c r="BF55" s="86" t="s">
        <v>136</v>
      </c>
      <c r="BH55" s="110" t="s">
        <v>242</v>
      </c>
    </row>
    <row r="56" spans="1:60" ht="18.75" customHeight="1">
      <c r="A56" s="346"/>
      <c r="B56" s="346"/>
      <c r="C56" s="346"/>
      <c r="D56" s="160"/>
      <c r="E56" s="161"/>
      <c r="F56" s="263"/>
      <c r="G56" s="263"/>
      <c r="H56" s="263"/>
      <c r="I56" s="263"/>
      <c r="J56" s="263"/>
      <c r="K56" s="264"/>
      <c r="L56" s="277" t="s">
        <v>236</v>
      </c>
      <c r="M56" s="251"/>
      <c r="N56" s="251"/>
      <c r="O56" s="251"/>
      <c r="P56" s="251"/>
      <c r="Q56" s="251"/>
      <c r="R56" s="251"/>
      <c r="S56" s="251"/>
      <c r="T56" s="251"/>
      <c r="U56" s="251"/>
      <c r="V56" s="298"/>
      <c r="W56" s="138" t="s">
        <v>242</v>
      </c>
      <c r="X56" s="156"/>
      <c r="Y56" s="253"/>
      <c r="Z56" s="118" t="str">
        <f>IF(W56="■有","設置場所：","　")</f>
        <v>　</v>
      </c>
      <c r="AA56" s="156"/>
      <c r="AB56" s="156"/>
      <c r="AC56" s="156"/>
      <c r="AD56" s="156"/>
      <c r="AE56" s="156"/>
      <c r="AF56" s="156"/>
      <c r="AG56" s="285"/>
      <c r="AH56" s="279"/>
      <c r="AI56" s="279"/>
      <c r="AJ56" s="279"/>
      <c r="AK56" s="279"/>
      <c r="AL56" s="279"/>
      <c r="AM56" s="279"/>
      <c r="AN56" s="279"/>
      <c r="AO56" s="279"/>
      <c r="AP56" s="118" t="str">
        <f>IF(W56="■有","装飾物詳細：","　")</f>
        <v>　</v>
      </c>
      <c r="AQ56" s="156"/>
      <c r="AR56" s="156"/>
      <c r="AS56" s="156"/>
      <c r="AT56" s="156"/>
      <c r="AU56" s="156"/>
      <c r="AV56" s="156"/>
      <c r="AW56" s="285"/>
      <c r="AX56" s="253"/>
      <c r="AY56" s="253"/>
      <c r="AZ56" s="253"/>
      <c r="BA56" s="253"/>
      <c r="BB56" s="253"/>
      <c r="BC56" s="253"/>
      <c r="BD56" s="253"/>
      <c r="BE56" s="106" t="str">
        <f>IF(W56="■有",")","　")</f>
        <v>　</v>
      </c>
      <c r="BF56" s="83"/>
    </row>
    <row r="57" spans="1:60" ht="18.75" customHeight="1">
      <c r="A57" s="346"/>
      <c r="B57" s="346"/>
      <c r="C57" s="346"/>
      <c r="D57" s="160"/>
      <c r="E57" s="161"/>
      <c r="F57" s="263"/>
      <c r="G57" s="263"/>
      <c r="H57" s="263"/>
      <c r="I57" s="263"/>
      <c r="J57" s="263"/>
      <c r="K57" s="264"/>
      <c r="L57" s="255" t="s">
        <v>237</v>
      </c>
      <c r="M57" s="256"/>
      <c r="N57" s="256"/>
      <c r="O57" s="256"/>
      <c r="P57" s="256"/>
      <c r="Q57" s="256"/>
      <c r="R57" s="256"/>
      <c r="S57" s="256"/>
      <c r="T57" s="256"/>
      <c r="U57" s="256"/>
      <c r="V57" s="295"/>
      <c r="W57" s="138" t="s">
        <v>242</v>
      </c>
      <c r="X57" s="156"/>
      <c r="Y57" s="253"/>
      <c r="Z57" s="118" t="str">
        <f>IF(W57="■有","素材：","　")</f>
        <v>　</v>
      </c>
      <c r="AA57" s="156"/>
      <c r="AB57" s="156"/>
      <c r="AC57" s="156"/>
      <c r="AD57" s="253"/>
      <c r="AE57" s="253"/>
      <c r="AF57" s="253"/>
      <c r="AG57" s="253"/>
      <c r="AH57" s="253"/>
      <c r="AI57" s="253"/>
      <c r="AJ57" s="253"/>
      <c r="AK57" s="253"/>
      <c r="AL57" s="253"/>
      <c r="AM57" s="253"/>
      <c r="AN57" s="253"/>
      <c r="AO57" s="253"/>
      <c r="AP57" s="118" t="str">
        <f>IF(W57="■有","色彩：","　")</f>
        <v>　</v>
      </c>
      <c r="AQ57" s="156"/>
      <c r="AR57" s="156"/>
      <c r="AS57" s="156"/>
      <c r="AT57" s="156"/>
      <c r="AU57" s="253"/>
      <c r="AV57" s="253"/>
      <c r="AW57" s="253"/>
      <c r="AX57" s="253"/>
      <c r="AY57" s="253"/>
      <c r="AZ57" s="253"/>
      <c r="BA57" s="253"/>
      <c r="BB57" s="253"/>
      <c r="BC57" s="253"/>
      <c r="BD57" s="253"/>
      <c r="BE57" s="107" t="str">
        <f>IF(W57="■有",")","　")</f>
        <v>　</v>
      </c>
      <c r="BF57" s="83"/>
    </row>
    <row r="58" spans="1:60" ht="18.75" customHeight="1">
      <c r="A58" s="346"/>
      <c r="B58" s="346"/>
      <c r="C58" s="346"/>
      <c r="D58" s="162"/>
      <c r="E58" s="163"/>
      <c r="F58" s="121"/>
      <c r="G58" s="121"/>
      <c r="H58" s="121"/>
      <c r="I58" s="121"/>
      <c r="J58" s="121"/>
      <c r="K58" s="154"/>
      <c r="L58" s="255" t="s">
        <v>238</v>
      </c>
      <c r="M58" s="256"/>
      <c r="N58" s="256"/>
      <c r="O58" s="256"/>
      <c r="P58" s="256"/>
      <c r="Q58" s="256"/>
      <c r="R58" s="256"/>
      <c r="S58" s="256"/>
      <c r="T58" s="256"/>
      <c r="U58" s="256"/>
      <c r="V58" s="295"/>
      <c r="W58" s="135" t="s">
        <v>2</v>
      </c>
      <c r="X58" s="135"/>
      <c r="Y58" s="120" t="s">
        <v>239</v>
      </c>
      <c r="Z58" s="121"/>
      <c r="AA58" s="121"/>
      <c r="AB58" s="121"/>
      <c r="AC58" s="121"/>
      <c r="AD58" s="121"/>
      <c r="AE58" s="121"/>
      <c r="AF58" s="121"/>
      <c r="AG58" s="121"/>
      <c r="AH58" s="121"/>
      <c r="AI58" s="135" t="s">
        <v>2</v>
      </c>
      <c r="AJ58" s="135"/>
      <c r="AK58" s="120" t="s">
        <v>240</v>
      </c>
      <c r="AL58" s="121"/>
      <c r="AM58" s="121"/>
      <c r="AN58" s="121"/>
      <c r="AO58" s="121"/>
      <c r="AP58" s="121"/>
      <c r="AQ58" s="121"/>
      <c r="AR58" s="121"/>
      <c r="AS58" s="121"/>
      <c r="AT58" s="121"/>
      <c r="AU58" s="135" t="s">
        <v>2</v>
      </c>
      <c r="AV58" s="135"/>
      <c r="AW58" s="120" t="s">
        <v>241</v>
      </c>
      <c r="AX58" s="121"/>
      <c r="AY58" s="121"/>
      <c r="AZ58" s="121"/>
      <c r="BA58" s="121"/>
      <c r="BB58" s="121"/>
      <c r="BC58" s="121"/>
      <c r="BD58" s="121"/>
      <c r="BE58" s="121"/>
      <c r="BF58" s="154"/>
    </row>
    <row r="59" spans="1:60" ht="18.75" customHeight="1">
      <c r="A59" s="346"/>
      <c r="B59" s="346"/>
      <c r="C59" s="346"/>
      <c r="D59" s="122" t="str">
        <f>IF(第１号様式!R19="■","■","□")</f>
        <v>□</v>
      </c>
      <c r="E59" s="137"/>
      <c r="F59" s="326" t="s">
        <v>261</v>
      </c>
      <c r="G59" s="327"/>
      <c r="H59" s="327"/>
      <c r="I59" s="327"/>
      <c r="J59" s="327"/>
      <c r="K59" s="328"/>
      <c r="L59" s="336" t="s">
        <v>244</v>
      </c>
      <c r="M59" s="128"/>
      <c r="N59" s="128"/>
      <c r="O59" s="128"/>
      <c r="P59" s="128"/>
      <c r="Q59" s="128"/>
      <c r="R59" s="128"/>
      <c r="S59" s="128"/>
      <c r="T59" s="128"/>
      <c r="U59" s="128"/>
      <c r="V59" s="129"/>
      <c r="W59" s="122" t="s">
        <v>2</v>
      </c>
      <c r="X59" s="159"/>
      <c r="Y59" s="123" t="s">
        <v>253</v>
      </c>
      <c r="Z59" s="159"/>
      <c r="AA59" s="159"/>
      <c r="AB59" s="123" t="s">
        <v>252</v>
      </c>
      <c r="AC59" s="159"/>
      <c r="AD59" s="123" t="s">
        <v>254</v>
      </c>
      <c r="AE59" s="159"/>
      <c r="AF59" s="159"/>
      <c r="AG59" s="123" t="s">
        <v>252</v>
      </c>
      <c r="AH59" s="159"/>
      <c r="AI59" s="123" t="s">
        <v>255</v>
      </c>
      <c r="AJ59" s="159"/>
      <c r="AK59" s="159"/>
      <c r="AL59" s="159"/>
      <c r="AM59" s="103" t="s">
        <v>256</v>
      </c>
      <c r="AN59" s="128"/>
      <c r="AO59" s="151"/>
      <c r="AP59" s="151"/>
      <c r="AQ59" s="151"/>
      <c r="AR59" s="151"/>
      <c r="AS59" s="151"/>
      <c r="AT59" s="151"/>
      <c r="AU59" s="151"/>
      <c r="AV59" s="151"/>
      <c r="AW59" s="151"/>
      <c r="AX59" s="151"/>
      <c r="AY59" s="151"/>
      <c r="AZ59" s="151"/>
      <c r="BA59" s="151"/>
      <c r="BB59" s="151"/>
      <c r="BC59" s="151"/>
      <c r="BD59" s="151"/>
      <c r="BE59" s="103" t="s">
        <v>257</v>
      </c>
      <c r="BF59" s="104"/>
    </row>
    <row r="60" spans="1:60" ht="18.75" customHeight="1">
      <c r="A60" s="346"/>
      <c r="B60" s="346"/>
      <c r="C60" s="346"/>
      <c r="D60" s="331"/>
      <c r="E60" s="234"/>
      <c r="F60" s="329"/>
      <c r="G60" s="329"/>
      <c r="H60" s="329"/>
      <c r="I60" s="329"/>
      <c r="J60" s="329"/>
      <c r="K60" s="330"/>
      <c r="L60" s="305"/>
      <c r="M60" s="120"/>
      <c r="N60" s="120"/>
      <c r="O60" s="120"/>
      <c r="P60" s="120"/>
      <c r="Q60" s="120"/>
      <c r="R60" s="120"/>
      <c r="S60" s="120"/>
      <c r="T60" s="120"/>
      <c r="U60" s="120"/>
      <c r="V60" s="130"/>
      <c r="W60" s="305" t="s">
        <v>258</v>
      </c>
      <c r="X60" s="121"/>
      <c r="Y60" s="121"/>
      <c r="Z60" s="121"/>
      <c r="AA60" s="121"/>
      <c r="AB60" s="121"/>
      <c r="AC60" s="121"/>
      <c r="AD60" s="307"/>
      <c r="AE60" s="308"/>
      <c r="AF60" s="308"/>
      <c r="AG60" s="308"/>
      <c r="AH60" s="308"/>
      <c r="AI60" s="120" t="s">
        <v>251</v>
      </c>
      <c r="AJ60" s="121"/>
      <c r="AK60" s="89"/>
      <c r="AL60" s="89"/>
      <c r="AM60" s="89"/>
      <c r="AN60" s="120" t="s">
        <v>260</v>
      </c>
      <c r="AO60" s="121"/>
      <c r="AP60" s="121"/>
      <c r="AQ60" s="121"/>
      <c r="AR60" s="121"/>
      <c r="AS60" s="121"/>
      <c r="AT60" s="121"/>
      <c r="AU60" s="307"/>
      <c r="AV60" s="308"/>
      <c r="AW60" s="308"/>
      <c r="AX60" s="308"/>
      <c r="AY60" s="308"/>
      <c r="AZ60" s="120" t="s">
        <v>259</v>
      </c>
      <c r="BA60" s="121"/>
      <c r="BB60" s="89"/>
      <c r="BC60" s="89"/>
      <c r="BD60" s="89"/>
      <c r="BE60" s="89"/>
      <c r="BF60" s="79"/>
    </row>
    <row r="61" spans="1:60" ht="18.75" customHeight="1">
      <c r="A61" s="346"/>
      <c r="B61" s="346"/>
      <c r="C61" s="346"/>
      <c r="D61" s="331"/>
      <c r="E61" s="234"/>
      <c r="F61" s="329"/>
      <c r="G61" s="329"/>
      <c r="H61" s="329"/>
      <c r="I61" s="329"/>
      <c r="J61" s="329"/>
      <c r="K61" s="330"/>
      <c r="L61" s="340" t="s">
        <v>245</v>
      </c>
      <c r="M61" s="341"/>
      <c r="N61" s="341"/>
      <c r="O61" s="341"/>
      <c r="P61" s="341"/>
      <c r="Q61" s="341"/>
      <c r="R61" s="341"/>
      <c r="S61" s="341"/>
      <c r="T61" s="341"/>
      <c r="U61" s="341"/>
      <c r="V61" s="341"/>
      <c r="W61" s="309" t="s">
        <v>246</v>
      </c>
      <c r="X61" s="310"/>
      <c r="Y61" s="310"/>
      <c r="Z61" s="310"/>
      <c r="AA61" s="310"/>
      <c r="AB61" s="310"/>
      <c r="AC61" s="309" t="s">
        <v>247</v>
      </c>
      <c r="AD61" s="310"/>
      <c r="AE61" s="310"/>
      <c r="AF61" s="310"/>
      <c r="AG61" s="310"/>
      <c r="AH61" s="311"/>
      <c r="AI61" s="310" t="s">
        <v>248</v>
      </c>
      <c r="AJ61" s="310"/>
      <c r="AK61" s="310"/>
      <c r="AL61" s="310"/>
      <c r="AM61" s="310"/>
      <c r="AN61" s="311"/>
      <c r="AO61" s="122" t="s">
        <v>249</v>
      </c>
      <c r="AP61" s="123"/>
      <c r="AQ61" s="123"/>
      <c r="AR61" s="124"/>
      <c r="AS61" s="128"/>
      <c r="AT61" s="128"/>
      <c r="AU61" s="128"/>
      <c r="AV61" s="128"/>
      <c r="AW61" s="128"/>
      <c r="AX61" s="128"/>
      <c r="AY61" s="128"/>
      <c r="AZ61" s="128"/>
      <c r="BA61" s="128"/>
      <c r="BB61" s="128"/>
      <c r="BC61" s="128"/>
      <c r="BD61" s="128"/>
      <c r="BE61" s="128"/>
      <c r="BF61" s="129"/>
    </row>
    <row r="62" spans="1:60" ht="18.75" customHeight="1">
      <c r="A62" s="346"/>
      <c r="B62" s="346"/>
      <c r="C62" s="346"/>
      <c r="D62" s="331"/>
      <c r="E62" s="234"/>
      <c r="F62" s="329"/>
      <c r="G62" s="329"/>
      <c r="H62" s="329"/>
      <c r="I62" s="329"/>
      <c r="J62" s="329"/>
      <c r="K62" s="330"/>
      <c r="L62" s="305"/>
      <c r="M62" s="120"/>
      <c r="N62" s="120"/>
      <c r="O62" s="120"/>
      <c r="P62" s="120"/>
      <c r="Q62" s="120"/>
      <c r="R62" s="120"/>
      <c r="S62" s="120"/>
      <c r="T62" s="120"/>
      <c r="U62" s="120"/>
      <c r="V62" s="120"/>
      <c r="W62" s="305"/>
      <c r="X62" s="120"/>
      <c r="Y62" s="120"/>
      <c r="Z62" s="120"/>
      <c r="AA62" s="120"/>
      <c r="AB62" s="120"/>
      <c r="AC62" s="306"/>
      <c r="AD62" s="119"/>
      <c r="AE62" s="119"/>
      <c r="AF62" s="119"/>
      <c r="AG62" s="119"/>
      <c r="AH62" s="179"/>
      <c r="AI62" s="120"/>
      <c r="AJ62" s="120"/>
      <c r="AK62" s="120"/>
      <c r="AL62" s="120"/>
      <c r="AM62" s="120"/>
      <c r="AN62" s="120"/>
      <c r="AO62" s="125"/>
      <c r="AP62" s="126"/>
      <c r="AQ62" s="126"/>
      <c r="AR62" s="127"/>
      <c r="AS62" s="120"/>
      <c r="AT62" s="120"/>
      <c r="AU62" s="120"/>
      <c r="AV62" s="120"/>
      <c r="AW62" s="120"/>
      <c r="AX62" s="120"/>
      <c r="AY62" s="120"/>
      <c r="AZ62" s="120"/>
      <c r="BA62" s="120"/>
      <c r="BB62" s="120"/>
      <c r="BC62" s="120"/>
      <c r="BD62" s="120"/>
      <c r="BE62" s="120"/>
      <c r="BF62" s="130"/>
    </row>
    <row r="63" spans="1:60" ht="18.75" customHeight="1">
      <c r="A63" s="346"/>
      <c r="B63" s="346"/>
      <c r="C63" s="346"/>
      <c r="D63" s="331"/>
      <c r="E63" s="234"/>
      <c r="F63" s="329"/>
      <c r="G63" s="329"/>
      <c r="H63" s="329"/>
      <c r="I63" s="329"/>
      <c r="J63" s="329"/>
      <c r="K63" s="330"/>
      <c r="L63" s="150" t="s">
        <v>250</v>
      </c>
      <c r="M63" s="128"/>
      <c r="N63" s="128"/>
      <c r="O63" s="128"/>
      <c r="P63" s="128"/>
      <c r="Q63" s="128"/>
      <c r="R63" s="128"/>
      <c r="S63" s="128"/>
      <c r="T63" s="128"/>
      <c r="U63" s="128"/>
      <c r="V63" s="129"/>
      <c r="W63" s="299" t="str">
        <f>IF(W59="■","立面合計面積","　")</f>
        <v>　</v>
      </c>
      <c r="X63" s="300"/>
      <c r="Y63" s="300"/>
      <c r="Z63" s="300"/>
      <c r="AA63" s="300"/>
      <c r="AB63" s="300"/>
      <c r="AC63" s="300"/>
      <c r="AD63" s="300"/>
      <c r="AE63" s="300"/>
      <c r="AF63" s="300"/>
      <c r="AG63" s="300"/>
      <c r="AH63" s="300"/>
      <c r="AI63" s="105"/>
      <c r="AJ63" s="105"/>
      <c r="AK63" s="109"/>
      <c r="AL63" s="301"/>
      <c r="AM63" s="119"/>
      <c r="AN63" s="119"/>
      <c r="AO63" s="119"/>
      <c r="AP63" s="119"/>
      <c r="AQ63" s="119"/>
      <c r="AR63" s="119"/>
      <c r="AS63" s="119"/>
      <c r="AT63" s="119" t="str">
        <f>IF(W59="■","㎡","　")</f>
        <v>　</v>
      </c>
      <c r="AU63" s="119"/>
      <c r="AV63" s="82"/>
      <c r="AW63" s="82"/>
      <c r="AX63" s="82"/>
      <c r="AY63" s="82"/>
      <c r="AZ63" s="82"/>
      <c r="BA63" s="82"/>
      <c r="BB63" s="82"/>
      <c r="BC63" s="82"/>
      <c r="BD63" s="82"/>
      <c r="BE63" s="82"/>
      <c r="BF63" s="83"/>
    </row>
    <row r="64" spans="1:60" ht="18.75" customHeight="1">
      <c r="A64" s="346"/>
      <c r="B64" s="346"/>
      <c r="C64" s="346"/>
      <c r="D64" s="331"/>
      <c r="E64" s="234"/>
      <c r="F64" s="329"/>
      <c r="G64" s="329"/>
      <c r="H64" s="329"/>
      <c r="I64" s="329"/>
      <c r="J64" s="329"/>
      <c r="K64" s="330"/>
      <c r="L64" s="340"/>
      <c r="M64" s="341"/>
      <c r="N64" s="341"/>
      <c r="O64" s="341"/>
      <c r="P64" s="341"/>
      <c r="Q64" s="341"/>
      <c r="R64" s="341"/>
      <c r="S64" s="341"/>
      <c r="T64" s="341"/>
      <c r="U64" s="341"/>
      <c r="V64" s="342"/>
      <c r="W64" s="299" t="str">
        <f>IF(W59="■","仕上げ（素材、方法、色彩）","　")</f>
        <v>　</v>
      </c>
      <c r="X64" s="300"/>
      <c r="Y64" s="300"/>
      <c r="Z64" s="300"/>
      <c r="AA64" s="300"/>
      <c r="AB64" s="300"/>
      <c r="AC64" s="300"/>
      <c r="AD64" s="300"/>
      <c r="AE64" s="300"/>
      <c r="AF64" s="300"/>
      <c r="AG64" s="300"/>
      <c r="AH64" s="300"/>
      <c r="AI64" s="119"/>
      <c r="AJ64" s="119"/>
      <c r="AK64" s="179"/>
      <c r="AL64" s="119"/>
      <c r="AM64" s="119"/>
      <c r="AN64" s="119"/>
      <c r="AO64" s="119"/>
      <c r="AP64" s="119"/>
      <c r="AQ64" s="119"/>
      <c r="AR64" s="119"/>
      <c r="AS64" s="119"/>
      <c r="AT64" s="119"/>
      <c r="AU64" s="119"/>
      <c r="AV64" s="119"/>
      <c r="AW64" s="119"/>
      <c r="AX64" s="119"/>
      <c r="AY64" s="119"/>
      <c r="AZ64" s="119"/>
      <c r="BA64" s="119"/>
      <c r="BB64" s="119"/>
      <c r="BC64" s="119"/>
      <c r="BD64" s="119"/>
      <c r="BE64" s="119"/>
      <c r="BF64" s="179"/>
    </row>
    <row r="65" spans="1:58" ht="18.75" customHeight="1">
      <c r="A65" s="346"/>
      <c r="B65" s="346"/>
      <c r="C65" s="346"/>
      <c r="D65" s="332"/>
      <c r="E65" s="215"/>
      <c r="F65" s="256"/>
      <c r="G65" s="256"/>
      <c r="H65" s="256"/>
      <c r="I65" s="256"/>
      <c r="J65" s="256"/>
      <c r="K65" s="295"/>
      <c r="L65" s="340"/>
      <c r="M65" s="341"/>
      <c r="N65" s="341"/>
      <c r="O65" s="341"/>
      <c r="P65" s="341"/>
      <c r="Q65" s="341"/>
      <c r="R65" s="341"/>
      <c r="S65" s="341"/>
      <c r="T65" s="341"/>
      <c r="U65" s="341"/>
      <c r="V65" s="342"/>
      <c r="W65" s="299" t="str">
        <f>IF(W59="■","張り出し構造","　")</f>
        <v>　</v>
      </c>
      <c r="X65" s="300"/>
      <c r="Y65" s="300"/>
      <c r="Z65" s="300"/>
      <c r="AA65" s="300"/>
      <c r="AB65" s="300"/>
      <c r="AC65" s="300"/>
      <c r="AD65" s="300"/>
      <c r="AE65" s="300"/>
      <c r="AF65" s="300"/>
      <c r="AG65" s="300"/>
      <c r="AH65" s="300"/>
      <c r="AI65" s="95"/>
      <c r="AJ65" s="95"/>
      <c r="AK65" s="108"/>
      <c r="AL65" s="118" t="s">
        <v>2</v>
      </c>
      <c r="AM65" s="118"/>
      <c r="AN65" s="118"/>
      <c r="AO65" s="119" t="str">
        <f>IF(W59="■","有","　")</f>
        <v>　</v>
      </c>
      <c r="AP65" s="119"/>
      <c r="AQ65" s="119"/>
      <c r="AR65" s="118" t="s">
        <v>252</v>
      </c>
      <c r="AS65" s="118"/>
      <c r="AT65" s="118"/>
      <c r="AU65" s="119" t="str">
        <f>IF(W59="■","無","　")</f>
        <v>　</v>
      </c>
      <c r="AV65" s="119"/>
      <c r="AW65" s="119"/>
      <c r="AX65" s="82"/>
      <c r="AY65" s="82"/>
      <c r="AZ65" s="82"/>
      <c r="BA65" s="82"/>
      <c r="BB65" s="82"/>
      <c r="BC65" s="82"/>
      <c r="BD65" s="82"/>
      <c r="BE65" s="82"/>
      <c r="BF65" s="83"/>
    </row>
    <row r="66" spans="1:58" ht="18.75" customHeight="1">
      <c r="A66" s="346"/>
      <c r="B66" s="346"/>
      <c r="C66" s="346"/>
      <c r="D66" s="158" t="str">
        <f>IF(第１号様式!R21="■","■","□")</f>
        <v>□</v>
      </c>
      <c r="E66" s="143"/>
      <c r="F66" s="326" t="s">
        <v>264</v>
      </c>
      <c r="G66" s="190"/>
      <c r="H66" s="190"/>
      <c r="I66" s="190"/>
      <c r="J66" s="190"/>
      <c r="K66" s="333"/>
      <c r="L66" s="277" t="s">
        <v>269</v>
      </c>
      <c r="M66" s="134"/>
      <c r="N66" s="134"/>
      <c r="O66" s="134"/>
      <c r="P66" s="134"/>
      <c r="Q66" s="134"/>
      <c r="R66" s="134"/>
      <c r="S66" s="134"/>
      <c r="T66" s="134"/>
      <c r="U66" s="134"/>
      <c r="V66" s="302"/>
      <c r="W66" s="133"/>
      <c r="X66" s="134"/>
      <c r="Y66" s="134"/>
      <c r="Z66" s="134"/>
      <c r="AA66" s="134"/>
      <c r="AB66" s="134"/>
      <c r="AC66" s="134"/>
      <c r="AD66" s="134"/>
      <c r="AE66" s="134"/>
      <c r="AF66" s="134"/>
      <c r="AG66" s="134"/>
      <c r="AH66" s="134"/>
      <c r="AI66" s="134"/>
      <c r="AJ66" s="134"/>
      <c r="AK66" s="302"/>
      <c r="AL66" s="133" t="s">
        <v>265</v>
      </c>
      <c r="AM66" s="134"/>
      <c r="AN66" s="134"/>
      <c r="AO66" s="134"/>
      <c r="AP66" s="134"/>
      <c r="AQ66" s="134"/>
      <c r="AR66" s="134"/>
      <c r="AS66" s="134"/>
      <c r="AT66" s="70"/>
      <c r="AU66" s="303"/>
      <c r="AV66" s="304"/>
      <c r="AW66" s="304"/>
      <c r="AX66" s="304"/>
      <c r="AY66" s="304"/>
      <c r="AZ66" s="304"/>
      <c r="BA66" s="304"/>
      <c r="BB66" s="119" t="s">
        <v>251</v>
      </c>
      <c r="BC66" s="136"/>
      <c r="BD66" s="70"/>
      <c r="BE66" s="70"/>
      <c r="BF66" s="70"/>
    </row>
    <row r="67" spans="1:58" ht="18.75" customHeight="1">
      <c r="A67" s="346"/>
      <c r="B67" s="346"/>
      <c r="C67" s="346"/>
      <c r="D67" s="314"/>
      <c r="E67" s="315"/>
      <c r="F67" s="191"/>
      <c r="G67" s="191"/>
      <c r="H67" s="191"/>
      <c r="I67" s="191"/>
      <c r="J67" s="191"/>
      <c r="K67" s="334"/>
      <c r="L67" s="336" t="s">
        <v>250</v>
      </c>
      <c r="M67" s="190"/>
      <c r="N67" s="190"/>
      <c r="O67" s="190"/>
      <c r="P67" s="190"/>
      <c r="Q67" s="190"/>
      <c r="R67" s="190"/>
      <c r="S67" s="190"/>
      <c r="T67" s="190"/>
      <c r="U67" s="190"/>
      <c r="V67" s="333"/>
      <c r="W67" s="135" t="s">
        <v>2</v>
      </c>
      <c r="X67" s="132"/>
      <c r="Y67" s="133" t="s">
        <v>253</v>
      </c>
      <c r="Z67" s="134"/>
      <c r="AA67" s="134"/>
      <c r="AB67" s="82"/>
      <c r="AC67" s="82"/>
      <c r="AD67" s="82" t="str">
        <f>IF(W67="■","立面合計面積","　")</f>
        <v>　</v>
      </c>
      <c r="AE67" s="82"/>
      <c r="AF67" s="82"/>
      <c r="AG67" s="82"/>
      <c r="AH67" s="82"/>
      <c r="AI67" s="82"/>
      <c r="AJ67" s="82"/>
      <c r="AK67" s="82"/>
      <c r="AL67" s="82"/>
      <c r="AM67" s="82"/>
      <c r="AN67" s="262"/>
      <c r="AO67" s="313"/>
      <c r="AP67" s="313"/>
      <c r="AQ67" s="313"/>
      <c r="AR67" s="313"/>
      <c r="AS67" s="313"/>
      <c r="AT67" s="133" t="str">
        <f>IF(W67="■","㎡","　")</f>
        <v>　</v>
      </c>
      <c r="AU67" s="134"/>
      <c r="AV67" s="82"/>
      <c r="AW67" s="82"/>
      <c r="AX67" s="82"/>
      <c r="AY67" s="82"/>
      <c r="AZ67" s="82"/>
      <c r="BA67" s="82"/>
      <c r="BB67" s="82"/>
      <c r="BC67" s="82"/>
      <c r="BD67" s="82"/>
      <c r="BE67" s="82"/>
      <c r="BF67" s="83"/>
    </row>
    <row r="68" spans="1:58" ht="18.75" customHeight="1">
      <c r="A68" s="346"/>
      <c r="B68" s="346"/>
      <c r="C68" s="346"/>
      <c r="D68" s="314"/>
      <c r="E68" s="315"/>
      <c r="F68" s="191"/>
      <c r="G68" s="191"/>
      <c r="H68" s="191"/>
      <c r="I68" s="191"/>
      <c r="J68" s="191"/>
      <c r="K68" s="334"/>
      <c r="L68" s="337"/>
      <c r="M68" s="191"/>
      <c r="N68" s="191"/>
      <c r="O68" s="191"/>
      <c r="P68" s="191"/>
      <c r="Q68" s="191"/>
      <c r="R68" s="191"/>
      <c r="S68" s="191"/>
      <c r="T68" s="191"/>
      <c r="U68" s="191"/>
      <c r="V68" s="334"/>
      <c r="W68" s="82" t="str">
        <f>IF(W67="■","仕上げ（素材、方法、色彩）","　")</f>
        <v>　</v>
      </c>
      <c r="X68" s="82"/>
      <c r="Y68" s="82"/>
      <c r="Z68" s="82"/>
      <c r="AA68" s="82"/>
      <c r="AB68" s="82"/>
      <c r="AC68" s="82"/>
      <c r="AD68" s="82"/>
      <c r="AE68" s="82"/>
      <c r="AF68" s="82"/>
      <c r="AG68" s="82"/>
      <c r="AH68" s="82"/>
      <c r="AI68" s="82"/>
      <c r="AJ68" s="82"/>
      <c r="AK68" s="83"/>
      <c r="AL68" s="120"/>
      <c r="AM68" s="120"/>
      <c r="AN68" s="120"/>
      <c r="AO68" s="120"/>
      <c r="AP68" s="120"/>
      <c r="AQ68" s="120"/>
      <c r="AR68" s="120"/>
      <c r="AS68" s="120"/>
      <c r="AT68" s="120"/>
      <c r="AU68" s="120"/>
      <c r="AV68" s="120"/>
      <c r="AW68" s="120"/>
      <c r="AX68" s="120"/>
      <c r="AY68" s="120"/>
      <c r="AZ68" s="120"/>
      <c r="BA68" s="120"/>
      <c r="BB68" s="120"/>
      <c r="BC68" s="120"/>
      <c r="BD68" s="120"/>
      <c r="BE68" s="120"/>
      <c r="BF68" s="130"/>
    </row>
    <row r="69" spans="1:58" ht="18.75" customHeight="1">
      <c r="A69" s="346"/>
      <c r="B69" s="346"/>
      <c r="C69" s="346"/>
      <c r="D69" s="314"/>
      <c r="E69" s="315"/>
      <c r="F69" s="191"/>
      <c r="G69" s="191"/>
      <c r="H69" s="191"/>
      <c r="I69" s="191"/>
      <c r="J69" s="191"/>
      <c r="K69" s="334"/>
      <c r="L69" s="338"/>
      <c r="M69" s="205"/>
      <c r="N69" s="205"/>
      <c r="O69" s="205"/>
      <c r="P69" s="205"/>
      <c r="Q69" s="205"/>
      <c r="R69" s="205"/>
      <c r="S69" s="205"/>
      <c r="T69" s="205"/>
      <c r="U69" s="205"/>
      <c r="V69" s="335"/>
      <c r="W69" s="312" t="str">
        <f>IF(W67="■","張り出し構造","　")</f>
        <v>　</v>
      </c>
      <c r="X69" s="312"/>
      <c r="Y69" s="312"/>
      <c r="Z69" s="312"/>
      <c r="AA69" s="312"/>
      <c r="AB69" s="312"/>
      <c r="AC69" s="312"/>
      <c r="AD69" s="312"/>
      <c r="AE69" s="312"/>
      <c r="AF69" s="312"/>
      <c r="AG69" s="312"/>
      <c r="AH69" s="312"/>
      <c r="AI69" s="98"/>
      <c r="AJ69" s="98"/>
      <c r="AK69" s="99"/>
      <c r="AL69" s="123" t="s">
        <v>2</v>
      </c>
      <c r="AM69" s="123"/>
      <c r="AN69" s="123"/>
      <c r="AO69" s="128" t="str">
        <f>IF(W67="■","有","　")</f>
        <v>　</v>
      </c>
      <c r="AP69" s="128"/>
      <c r="AQ69" s="128"/>
      <c r="AR69" s="123" t="s">
        <v>252</v>
      </c>
      <c r="AS69" s="123"/>
      <c r="AT69" s="123"/>
      <c r="AU69" s="128" t="str">
        <f>IF(W67="■","無","　")</f>
        <v>　</v>
      </c>
      <c r="AV69" s="128"/>
      <c r="AW69" s="128"/>
      <c r="AX69" s="103"/>
      <c r="AY69" s="103"/>
      <c r="AZ69" s="103"/>
      <c r="BA69" s="103"/>
      <c r="BB69" s="103"/>
      <c r="BC69" s="103"/>
      <c r="BD69" s="103"/>
      <c r="BE69" s="103"/>
      <c r="BF69" s="104"/>
    </row>
    <row r="70" spans="1:58" ht="18.75" customHeight="1">
      <c r="A70" s="346"/>
      <c r="B70" s="346"/>
      <c r="C70" s="346"/>
      <c r="D70" s="314"/>
      <c r="E70" s="315"/>
      <c r="F70" s="191"/>
      <c r="G70" s="191"/>
      <c r="H70" s="191"/>
      <c r="I70" s="191"/>
      <c r="J70" s="191"/>
      <c r="K70" s="334"/>
      <c r="L70" s="277" t="s">
        <v>262</v>
      </c>
      <c r="M70" s="134"/>
      <c r="N70" s="134"/>
      <c r="O70" s="134"/>
      <c r="P70" s="134"/>
      <c r="Q70" s="134"/>
      <c r="R70" s="134"/>
      <c r="S70" s="134"/>
      <c r="T70" s="134"/>
      <c r="U70" s="134"/>
      <c r="V70" s="302"/>
      <c r="W70" s="138" t="s">
        <v>242</v>
      </c>
      <c r="X70" s="139"/>
      <c r="Y70" s="139"/>
      <c r="Z70" s="139"/>
      <c r="AA70" s="82"/>
      <c r="AB70" s="119" t="str">
        <f>IF(W70="■有","（色彩その他","　")</f>
        <v>　</v>
      </c>
      <c r="AC70" s="136"/>
      <c r="AD70" s="136"/>
      <c r="AE70" s="136"/>
      <c r="AF70" s="136"/>
      <c r="AG70" s="136"/>
      <c r="AH70" s="136"/>
      <c r="AI70" s="136"/>
      <c r="AJ70" s="136"/>
      <c r="AK70" s="133"/>
      <c r="AL70" s="134"/>
      <c r="AM70" s="134"/>
      <c r="AN70" s="134"/>
      <c r="AO70" s="134"/>
      <c r="AP70" s="134"/>
      <c r="AQ70" s="134"/>
      <c r="AR70" s="134"/>
      <c r="AS70" s="134"/>
      <c r="AT70" s="134"/>
      <c r="AU70" s="134"/>
      <c r="AV70" s="134"/>
      <c r="AW70" s="134"/>
      <c r="AX70" s="134"/>
      <c r="AY70" s="134"/>
      <c r="AZ70" s="134"/>
      <c r="BA70" s="134"/>
      <c r="BB70" s="134"/>
      <c r="BC70" s="134"/>
      <c r="BD70" s="134"/>
      <c r="BE70" s="105" t="str">
        <f>IF(W70="■有",")","　")</f>
        <v>　</v>
      </c>
      <c r="BF70" s="83"/>
    </row>
    <row r="71" spans="1:58" ht="18.75" customHeight="1">
      <c r="A71" s="346"/>
      <c r="B71" s="346"/>
      <c r="C71" s="346"/>
      <c r="D71" s="316"/>
      <c r="E71" s="206"/>
      <c r="F71" s="205"/>
      <c r="G71" s="205"/>
      <c r="H71" s="205"/>
      <c r="I71" s="205"/>
      <c r="J71" s="205"/>
      <c r="K71" s="335"/>
      <c r="L71" s="339" t="s">
        <v>263</v>
      </c>
      <c r="M71" s="191"/>
      <c r="N71" s="191"/>
      <c r="O71" s="191"/>
      <c r="P71" s="191"/>
      <c r="Q71" s="191"/>
      <c r="R71" s="191"/>
      <c r="S71" s="191"/>
      <c r="T71" s="191"/>
      <c r="U71" s="191"/>
      <c r="V71" s="334"/>
      <c r="W71" s="122" t="s">
        <v>252</v>
      </c>
      <c r="X71" s="137"/>
      <c r="Y71" s="140" t="s">
        <v>266</v>
      </c>
      <c r="Z71" s="141"/>
      <c r="AA71" s="141"/>
      <c r="AB71" s="141"/>
      <c r="AC71" s="141"/>
      <c r="AD71" s="141"/>
      <c r="AE71" s="141"/>
      <c r="AF71" s="141"/>
      <c r="AG71" s="141"/>
      <c r="AH71" s="141"/>
      <c r="AI71" s="141"/>
      <c r="AJ71" s="141"/>
      <c r="AK71" s="141"/>
      <c r="AL71" s="142" t="s">
        <v>2</v>
      </c>
      <c r="AM71" s="143"/>
      <c r="AN71" s="140" t="s">
        <v>267</v>
      </c>
      <c r="AO71" s="141"/>
      <c r="AP71" s="141"/>
      <c r="AQ71" s="141"/>
      <c r="AR71" s="141"/>
      <c r="AS71" s="141"/>
      <c r="AT71" s="141"/>
      <c r="AU71" s="141"/>
      <c r="AV71" s="141"/>
      <c r="AW71" s="142" t="s">
        <v>2</v>
      </c>
      <c r="AX71" s="143"/>
      <c r="AY71" s="140" t="s">
        <v>268</v>
      </c>
      <c r="AZ71" s="141"/>
      <c r="BA71" s="141"/>
      <c r="BB71" s="141"/>
      <c r="BC71" s="141"/>
      <c r="BD71" s="141"/>
      <c r="BE71" s="103"/>
      <c r="BF71" s="104"/>
    </row>
    <row r="72" spans="1:58" ht="18.75" customHeight="1">
      <c r="A72" s="346"/>
      <c r="B72" s="346"/>
      <c r="C72" s="346"/>
      <c r="D72" s="158" t="str">
        <f>IF(第１号様式!R22="■","■","□")</f>
        <v>□</v>
      </c>
      <c r="E72" s="143"/>
      <c r="F72" s="326" t="s">
        <v>270</v>
      </c>
      <c r="G72" s="197"/>
      <c r="H72" s="197"/>
      <c r="I72" s="197"/>
      <c r="J72" s="197"/>
      <c r="K72" s="208"/>
      <c r="L72" s="277" t="s">
        <v>272</v>
      </c>
      <c r="M72" s="134"/>
      <c r="N72" s="134"/>
      <c r="O72" s="134"/>
      <c r="P72" s="134"/>
      <c r="Q72" s="134"/>
      <c r="R72" s="134"/>
      <c r="S72" s="134"/>
      <c r="T72" s="134"/>
      <c r="U72" s="134"/>
      <c r="V72" s="302"/>
      <c r="W72" s="131" t="s">
        <v>2</v>
      </c>
      <c r="X72" s="132"/>
      <c r="Y72" s="133" t="s">
        <v>278</v>
      </c>
      <c r="Z72" s="134"/>
      <c r="AA72" s="134"/>
      <c r="AB72" s="134"/>
      <c r="AC72" s="134"/>
      <c r="AD72" s="134"/>
      <c r="AE72" s="134"/>
      <c r="AF72" s="134"/>
      <c r="AG72" s="134"/>
      <c r="AH72" s="134"/>
      <c r="AI72" s="134"/>
      <c r="AJ72" s="134"/>
      <c r="AK72" s="134"/>
      <c r="AL72" s="135" t="s">
        <v>2</v>
      </c>
      <c r="AM72" s="132"/>
      <c r="AN72" s="133" t="s">
        <v>279</v>
      </c>
      <c r="AO72" s="134"/>
      <c r="AP72" s="134"/>
      <c r="AQ72" s="134"/>
      <c r="AR72" s="134"/>
      <c r="AS72" s="134"/>
      <c r="AT72" s="134"/>
      <c r="AU72" s="134"/>
      <c r="AV72" s="134"/>
      <c r="AW72" s="134"/>
      <c r="AX72" s="134"/>
      <c r="AY72" s="134"/>
      <c r="AZ72" s="134"/>
      <c r="BA72" s="134"/>
      <c r="BB72" s="134"/>
      <c r="BC72" s="82"/>
      <c r="BD72" s="82"/>
      <c r="BE72" s="82"/>
      <c r="BF72" s="83"/>
    </row>
    <row r="73" spans="1:58" ht="18.75" customHeight="1">
      <c r="A73" s="346"/>
      <c r="B73" s="346"/>
      <c r="C73" s="346"/>
      <c r="D73" s="314"/>
      <c r="E73" s="315"/>
      <c r="F73" s="349"/>
      <c r="G73" s="349"/>
      <c r="H73" s="349"/>
      <c r="I73" s="349"/>
      <c r="J73" s="349"/>
      <c r="K73" s="350"/>
      <c r="L73" s="317" t="s">
        <v>273</v>
      </c>
      <c r="M73" s="318"/>
      <c r="N73" s="318"/>
      <c r="O73" s="318"/>
      <c r="P73" s="318"/>
      <c r="Q73" s="318"/>
      <c r="R73" s="318"/>
      <c r="S73" s="318"/>
      <c r="T73" s="318"/>
      <c r="U73" s="318"/>
      <c r="V73" s="319"/>
      <c r="W73" s="144"/>
      <c r="X73" s="145"/>
      <c r="Y73" s="145"/>
      <c r="Z73" s="145"/>
      <c r="AA73" s="145"/>
      <c r="AB73" s="145"/>
      <c r="AC73" s="145"/>
      <c r="AD73" s="145"/>
      <c r="AE73" s="145"/>
      <c r="AF73" s="145"/>
      <c r="AG73" s="145"/>
      <c r="AH73" s="145"/>
      <c r="AI73" s="146" t="s">
        <v>196</v>
      </c>
      <c r="AJ73" s="147"/>
      <c r="AK73" s="147"/>
      <c r="AL73" s="135" t="s">
        <v>280</v>
      </c>
      <c r="AM73" s="132"/>
      <c r="AN73" s="135" t="s">
        <v>281</v>
      </c>
      <c r="AO73" s="132"/>
      <c r="AP73" s="132"/>
      <c r="AQ73" s="135" t="s">
        <v>2</v>
      </c>
      <c r="AR73" s="132"/>
      <c r="AS73" s="133" t="s">
        <v>283</v>
      </c>
      <c r="AT73" s="134"/>
      <c r="AU73" s="134"/>
      <c r="AV73" s="134"/>
      <c r="AW73" s="134"/>
      <c r="AX73" s="134"/>
      <c r="AY73" s="134"/>
      <c r="AZ73" s="343"/>
      <c r="BA73" s="344"/>
      <c r="BB73" s="344"/>
      <c r="BC73" s="344"/>
      <c r="BD73" s="344"/>
      <c r="BE73" s="119" t="s">
        <v>282</v>
      </c>
      <c r="BF73" s="210"/>
    </row>
    <row r="74" spans="1:58" ht="18.75" customHeight="1">
      <c r="A74" s="346"/>
      <c r="B74" s="346"/>
      <c r="C74" s="346"/>
      <c r="D74" s="314"/>
      <c r="E74" s="315"/>
      <c r="F74" s="349"/>
      <c r="G74" s="349"/>
      <c r="H74" s="349"/>
      <c r="I74" s="349"/>
      <c r="J74" s="349"/>
      <c r="K74" s="350"/>
      <c r="L74" s="320" t="s">
        <v>274</v>
      </c>
      <c r="M74" s="321"/>
      <c r="N74" s="321"/>
      <c r="O74" s="321"/>
      <c r="P74" s="321"/>
      <c r="Q74" s="321"/>
      <c r="R74" s="321"/>
      <c r="S74" s="321"/>
      <c r="T74" s="321"/>
      <c r="U74" s="321"/>
      <c r="V74" s="322"/>
      <c r="W74" s="112"/>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c r="BC74" s="113"/>
      <c r="BD74" s="113"/>
      <c r="BE74" s="113"/>
      <c r="BF74" s="114"/>
    </row>
    <row r="75" spans="1:58" ht="18.75" customHeight="1">
      <c r="A75" s="346"/>
      <c r="B75" s="346"/>
      <c r="C75" s="346"/>
      <c r="D75" s="316"/>
      <c r="E75" s="206"/>
      <c r="F75" s="192"/>
      <c r="G75" s="192"/>
      <c r="H75" s="192"/>
      <c r="I75" s="192"/>
      <c r="J75" s="192"/>
      <c r="K75" s="351"/>
      <c r="L75" s="323" t="s">
        <v>275</v>
      </c>
      <c r="M75" s="324"/>
      <c r="N75" s="324"/>
      <c r="O75" s="324"/>
      <c r="P75" s="324"/>
      <c r="Q75" s="324"/>
      <c r="R75" s="324"/>
      <c r="S75" s="324"/>
      <c r="T75" s="324"/>
      <c r="U75" s="324"/>
      <c r="V75" s="325"/>
      <c r="W75" s="115"/>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c r="BF75" s="117"/>
    </row>
    <row r="76" spans="1:58" ht="18.75" customHeight="1">
      <c r="A76" s="346"/>
      <c r="B76" s="346"/>
      <c r="C76" s="346"/>
      <c r="D76" s="158" t="str">
        <f>IF(第１号様式!R23="■","■","□")</f>
        <v>□</v>
      </c>
      <c r="E76" s="143"/>
      <c r="F76" s="326" t="s">
        <v>271</v>
      </c>
      <c r="G76" s="190"/>
      <c r="H76" s="190"/>
      <c r="I76" s="190"/>
      <c r="J76" s="190"/>
      <c r="K76" s="333"/>
      <c r="L76" s="317" t="s">
        <v>276</v>
      </c>
      <c r="M76" s="318"/>
      <c r="N76" s="318"/>
      <c r="O76" s="318"/>
      <c r="P76" s="318"/>
      <c r="Q76" s="318"/>
      <c r="R76" s="318"/>
      <c r="S76" s="318"/>
      <c r="T76" s="318"/>
      <c r="U76" s="318"/>
      <c r="V76" s="319"/>
      <c r="W76" s="135" t="s">
        <v>2</v>
      </c>
      <c r="X76" s="132"/>
      <c r="Y76" s="133" t="s">
        <v>286</v>
      </c>
      <c r="Z76" s="134"/>
      <c r="AA76" s="134"/>
      <c r="AB76" s="134"/>
      <c r="AC76" s="134"/>
      <c r="AD76" s="135" t="s">
        <v>2</v>
      </c>
      <c r="AE76" s="132"/>
      <c r="AF76" s="133" t="s">
        <v>287</v>
      </c>
      <c r="AG76" s="134"/>
      <c r="AH76" s="134"/>
      <c r="AI76" s="134"/>
      <c r="AJ76" s="134"/>
      <c r="AK76" s="347" t="s">
        <v>285</v>
      </c>
      <c r="AL76" s="348"/>
      <c r="AM76" s="348"/>
      <c r="AN76" s="348"/>
      <c r="AO76" s="348"/>
      <c r="AP76" s="348"/>
      <c r="AQ76" s="348"/>
      <c r="AR76" s="119"/>
      <c r="AS76" s="136"/>
      <c r="AT76" s="136"/>
      <c r="AU76" s="136"/>
      <c r="AV76" s="136"/>
      <c r="AW76" s="136"/>
      <c r="AX76" s="136"/>
      <c r="AY76" s="136"/>
      <c r="AZ76" s="136"/>
      <c r="BA76" s="136"/>
      <c r="BB76" s="136"/>
      <c r="BC76" s="136"/>
      <c r="BD76" s="136"/>
      <c r="BE76" s="136"/>
      <c r="BF76" s="210"/>
    </row>
    <row r="77" spans="1:58" ht="18.75" customHeight="1">
      <c r="A77" s="346"/>
      <c r="B77" s="346"/>
      <c r="C77" s="346"/>
      <c r="D77" s="314"/>
      <c r="E77" s="315"/>
      <c r="F77" s="191"/>
      <c r="G77" s="191"/>
      <c r="H77" s="191"/>
      <c r="I77" s="191"/>
      <c r="J77" s="191"/>
      <c r="K77" s="334"/>
      <c r="L77" s="317" t="s">
        <v>277</v>
      </c>
      <c r="M77" s="318"/>
      <c r="N77" s="318"/>
      <c r="O77" s="318"/>
      <c r="P77" s="318"/>
      <c r="Q77" s="318"/>
      <c r="R77" s="318"/>
      <c r="S77" s="318"/>
      <c r="T77" s="318"/>
      <c r="U77" s="318"/>
      <c r="V77" s="319"/>
      <c r="W77" s="135" t="s">
        <v>2</v>
      </c>
      <c r="X77" s="132"/>
      <c r="Y77" s="119" t="s">
        <v>289</v>
      </c>
      <c r="Z77" s="136"/>
      <c r="AA77" s="136"/>
      <c r="AB77" s="136"/>
      <c r="AC77" s="136"/>
      <c r="AD77" s="135" t="s">
        <v>2</v>
      </c>
      <c r="AE77" s="132"/>
      <c r="AF77" s="133" t="s">
        <v>290</v>
      </c>
      <c r="AG77" s="134"/>
      <c r="AH77" s="134"/>
      <c r="AI77" s="134"/>
      <c r="AJ77" s="134"/>
      <c r="AK77" s="134"/>
      <c r="AL77" s="134"/>
      <c r="AM77" s="134"/>
      <c r="AN77" s="134"/>
      <c r="AO77" s="134"/>
      <c r="AP77" s="134"/>
      <c r="AQ77" s="134"/>
      <c r="AR77" s="136"/>
      <c r="AS77" s="136"/>
      <c r="AT77" s="135" t="s">
        <v>2</v>
      </c>
      <c r="AU77" s="132"/>
      <c r="AV77" s="119" t="s">
        <v>288</v>
      </c>
      <c r="AW77" s="136"/>
      <c r="AX77" s="136"/>
      <c r="AY77" s="136"/>
      <c r="AZ77" s="136"/>
      <c r="BA77" s="136"/>
      <c r="BB77" s="136"/>
      <c r="BC77" s="82"/>
      <c r="BD77" s="82"/>
      <c r="BE77" s="82"/>
      <c r="BF77" s="83"/>
    </row>
    <row r="78" spans="1:58" ht="18.75" customHeight="1">
      <c r="A78" s="346"/>
      <c r="B78" s="346"/>
      <c r="C78" s="346"/>
      <c r="D78" s="314"/>
      <c r="E78" s="315"/>
      <c r="F78" s="191"/>
      <c r="G78" s="191"/>
      <c r="H78" s="191"/>
      <c r="I78" s="191"/>
      <c r="J78" s="191"/>
      <c r="K78" s="334"/>
      <c r="L78" s="354" t="s">
        <v>296</v>
      </c>
      <c r="M78" s="355"/>
      <c r="N78" s="355"/>
      <c r="O78" s="355"/>
      <c r="P78" s="355"/>
      <c r="Q78" s="355"/>
      <c r="R78" s="355"/>
      <c r="S78" s="355"/>
      <c r="T78" s="355"/>
      <c r="U78" s="355"/>
      <c r="V78" s="356"/>
      <c r="W78" s="142" t="s">
        <v>2</v>
      </c>
      <c r="X78" s="143"/>
      <c r="Y78" s="128" t="s">
        <v>293</v>
      </c>
      <c r="Z78" s="197"/>
      <c r="AA78" s="197"/>
      <c r="AB78" s="142" t="s">
        <v>2</v>
      </c>
      <c r="AC78" s="143"/>
      <c r="AD78" s="128" t="s">
        <v>294</v>
      </c>
      <c r="AE78" s="197"/>
      <c r="AF78" s="197"/>
      <c r="AG78" s="142" t="s">
        <v>2</v>
      </c>
      <c r="AH78" s="143"/>
      <c r="AI78" s="128" t="s">
        <v>295</v>
      </c>
      <c r="AJ78" s="197"/>
      <c r="AK78" s="197"/>
      <c r="AL78" s="142" t="s">
        <v>2</v>
      </c>
      <c r="AM78" s="143"/>
      <c r="AN78" s="128" t="s">
        <v>292</v>
      </c>
      <c r="AO78" s="197"/>
      <c r="AP78" s="197"/>
      <c r="AQ78" s="197"/>
      <c r="AR78" s="197"/>
      <c r="AS78" s="197"/>
      <c r="AT78" s="197"/>
      <c r="AU78" s="197"/>
      <c r="AV78" s="197"/>
      <c r="AW78" s="197"/>
      <c r="AX78" s="197"/>
      <c r="AY78" s="197"/>
      <c r="AZ78" s="197"/>
      <c r="BA78" s="197"/>
      <c r="BB78" s="197"/>
      <c r="BC78" s="197"/>
      <c r="BD78" s="197"/>
      <c r="BE78" s="197"/>
      <c r="BF78" s="104" t="s">
        <v>291</v>
      </c>
    </row>
    <row r="79" spans="1:58" ht="15.75" customHeight="1">
      <c r="A79" s="70"/>
      <c r="B79" s="70"/>
      <c r="C79" s="70"/>
      <c r="D79" s="353"/>
      <c r="E79" s="192"/>
      <c r="F79" s="192"/>
      <c r="G79" s="192"/>
      <c r="H79" s="192"/>
      <c r="I79" s="192"/>
      <c r="J79" s="192"/>
      <c r="K79" s="351"/>
      <c r="L79" s="353"/>
      <c r="M79" s="192"/>
      <c r="N79" s="192"/>
      <c r="O79" s="192"/>
      <c r="P79" s="192"/>
      <c r="Q79" s="192"/>
      <c r="R79" s="192"/>
      <c r="S79" s="192"/>
      <c r="T79" s="192"/>
      <c r="U79" s="192"/>
      <c r="V79" s="351"/>
      <c r="W79" s="357" t="s">
        <v>297</v>
      </c>
      <c r="X79" s="358"/>
      <c r="Y79" s="358"/>
      <c r="Z79" s="358"/>
      <c r="AA79" s="358"/>
      <c r="AB79" s="358"/>
      <c r="AC79" s="358"/>
      <c r="AD79" s="358"/>
      <c r="AE79" s="358"/>
      <c r="AF79" s="358"/>
      <c r="AG79" s="358"/>
      <c r="AH79" s="358"/>
      <c r="AI79" s="358"/>
      <c r="AJ79" s="358"/>
      <c r="AK79" s="358"/>
      <c r="AL79" s="358"/>
      <c r="AM79" s="358"/>
      <c r="AN79" s="358"/>
      <c r="AO79" s="358"/>
      <c r="AP79" s="358"/>
      <c r="AQ79" s="358"/>
      <c r="AR79" s="358"/>
      <c r="AS79" s="358"/>
      <c r="AT79" s="358"/>
      <c r="AU79" s="358"/>
      <c r="AV79" s="358"/>
      <c r="AW79" s="358"/>
      <c r="AX79" s="358"/>
      <c r="AY79" s="358"/>
      <c r="AZ79" s="358"/>
      <c r="BA79" s="358"/>
      <c r="BB79" s="358"/>
      <c r="BC79" s="358"/>
      <c r="BD79" s="358"/>
      <c r="BE79" s="358"/>
      <c r="BF79" s="359"/>
    </row>
    <row r="80" spans="1:58" ht="18.75" customHeight="1">
      <c r="A80" s="70"/>
      <c r="B80" s="70"/>
      <c r="C80" s="70"/>
      <c r="D80" s="326" t="s">
        <v>298</v>
      </c>
      <c r="E80" s="190"/>
      <c r="F80" s="190"/>
      <c r="G80" s="70"/>
      <c r="H80" s="128" t="s">
        <v>299</v>
      </c>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7"/>
      <c r="BC80" s="197"/>
      <c r="BD80" s="197"/>
      <c r="BE80" s="197"/>
      <c r="BF80" s="197"/>
    </row>
    <row r="81" spans="1:58" ht="18.75" customHeight="1">
      <c r="A81" s="70"/>
      <c r="B81" s="70"/>
      <c r="C81" s="70"/>
      <c r="D81" s="70"/>
      <c r="E81" s="70"/>
      <c r="F81" s="70"/>
      <c r="G81" s="70"/>
      <c r="H81" s="352" t="s">
        <v>300</v>
      </c>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223"/>
      <c r="AP81" s="223"/>
      <c r="AQ81" s="223"/>
      <c r="AR81" s="223"/>
      <c r="AS81" s="223"/>
      <c r="AT81" s="223"/>
      <c r="AU81" s="223"/>
      <c r="AV81" s="223"/>
      <c r="AW81" s="223"/>
      <c r="AX81" s="223"/>
      <c r="AY81" s="223"/>
      <c r="AZ81" s="223"/>
      <c r="BA81" s="223"/>
      <c r="BB81" s="223"/>
      <c r="BC81" s="223"/>
      <c r="BD81" s="223"/>
      <c r="BE81" s="223"/>
      <c r="BF81" s="223"/>
    </row>
    <row r="82" spans="1:58" ht="18.75" customHeight="1">
      <c r="A82" s="70"/>
      <c r="B82" s="70"/>
      <c r="C82" s="70"/>
      <c r="D82" s="70"/>
      <c r="E82" s="70"/>
      <c r="F82" s="70"/>
      <c r="G82" s="70"/>
      <c r="H82" s="352" t="s">
        <v>301</v>
      </c>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223"/>
      <c r="AP82" s="223"/>
      <c r="AQ82" s="223"/>
      <c r="AR82" s="223"/>
      <c r="AS82" s="223"/>
      <c r="AT82" s="223"/>
      <c r="AU82" s="223"/>
      <c r="AV82" s="223"/>
      <c r="AW82" s="223"/>
      <c r="AX82" s="223"/>
      <c r="AY82" s="223"/>
      <c r="AZ82" s="223"/>
      <c r="BA82" s="223"/>
      <c r="BB82" s="223"/>
      <c r="BC82" s="223"/>
      <c r="BD82" s="223"/>
      <c r="BE82" s="223"/>
      <c r="BF82" s="223"/>
    </row>
    <row r="83" spans="1:58" ht="18.75" customHeight="1">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row>
    <row r="84" spans="1:58" ht="18.75" customHeight="1">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row>
    <row r="85" spans="1:58" ht="18" customHeight="1">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row>
    <row r="86" spans="1:58" ht="18" customHeight="1">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row>
  </sheetData>
  <mergeCells count="315">
    <mergeCell ref="H81:BF81"/>
    <mergeCell ref="H82:BF82"/>
    <mergeCell ref="Y78:AA78"/>
    <mergeCell ref="AD78:AF78"/>
    <mergeCell ref="AI78:AK78"/>
    <mergeCell ref="AN78:BE78"/>
    <mergeCell ref="D76:E79"/>
    <mergeCell ref="F76:K79"/>
    <mergeCell ref="L78:V79"/>
    <mergeCell ref="W79:BF79"/>
    <mergeCell ref="D80:F80"/>
    <mergeCell ref="H80:BF80"/>
    <mergeCell ref="AL73:AM73"/>
    <mergeCell ref="AQ73:AR73"/>
    <mergeCell ref="AN73:AP73"/>
    <mergeCell ref="AS73:AY73"/>
    <mergeCell ref="BE73:BF73"/>
    <mergeCell ref="AZ73:BD73"/>
    <mergeCell ref="A42:C78"/>
    <mergeCell ref="W76:X76"/>
    <mergeCell ref="AD76:AE76"/>
    <mergeCell ref="AF76:AJ76"/>
    <mergeCell ref="Y76:AC76"/>
    <mergeCell ref="AK76:AQ76"/>
    <mergeCell ref="AR76:BF76"/>
    <mergeCell ref="W77:X77"/>
    <mergeCell ref="AD77:AE77"/>
    <mergeCell ref="AF77:AS77"/>
    <mergeCell ref="AT77:AU77"/>
    <mergeCell ref="AV77:BB77"/>
    <mergeCell ref="Y77:AC77"/>
    <mergeCell ref="W78:X78"/>
    <mergeCell ref="AB78:AC78"/>
    <mergeCell ref="AG78:AH78"/>
    <mergeCell ref="AL78:AM78"/>
    <mergeCell ref="F72:K75"/>
    <mergeCell ref="D72:E75"/>
    <mergeCell ref="L72:V72"/>
    <mergeCell ref="L73:V73"/>
    <mergeCell ref="L74:V74"/>
    <mergeCell ref="L75:V75"/>
    <mergeCell ref="L76:V76"/>
    <mergeCell ref="L77:V77"/>
    <mergeCell ref="F59:K65"/>
    <mergeCell ref="D59:E65"/>
    <mergeCell ref="F66:K71"/>
    <mergeCell ref="L66:V66"/>
    <mergeCell ref="L67:V69"/>
    <mergeCell ref="L70:V70"/>
    <mergeCell ref="L71:V71"/>
    <mergeCell ref="D66:E71"/>
    <mergeCell ref="L59:V60"/>
    <mergeCell ref="L61:V62"/>
    <mergeCell ref="L63:V65"/>
    <mergeCell ref="AT67:AU67"/>
    <mergeCell ref="AL68:BF68"/>
    <mergeCell ref="W69:AH69"/>
    <mergeCell ref="AL69:AN69"/>
    <mergeCell ref="AO69:AQ69"/>
    <mergeCell ref="AR69:AT69"/>
    <mergeCell ref="AU69:AW69"/>
    <mergeCell ref="W67:X67"/>
    <mergeCell ref="Y67:AA67"/>
    <mergeCell ref="AN67:AS67"/>
    <mergeCell ref="AL66:AS66"/>
    <mergeCell ref="W66:AK66"/>
    <mergeCell ref="AU66:BA66"/>
    <mergeCell ref="AP57:AT57"/>
    <mergeCell ref="AD57:AO57"/>
    <mergeCell ref="AI58:AJ58"/>
    <mergeCell ref="AK58:AT58"/>
    <mergeCell ref="AU58:AV58"/>
    <mergeCell ref="AW58:BF58"/>
    <mergeCell ref="W62:AB62"/>
    <mergeCell ref="AC62:AH62"/>
    <mergeCell ref="AI62:AN62"/>
    <mergeCell ref="W65:AH65"/>
    <mergeCell ref="W64:AK64"/>
    <mergeCell ref="AU57:BD57"/>
    <mergeCell ref="AN60:AT60"/>
    <mergeCell ref="AU60:AY60"/>
    <mergeCell ref="AZ60:BA60"/>
    <mergeCell ref="W60:AC60"/>
    <mergeCell ref="AD60:AH60"/>
    <mergeCell ref="W61:AB61"/>
    <mergeCell ref="AC61:AH61"/>
    <mergeCell ref="AI61:AN61"/>
    <mergeCell ref="AL64:BF64"/>
    <mergeCell ref="AL65:AN65"/>
    <mergeCell ref="AO65:AQ65"/>
    <mergeCell ref="W63:AH63"/>
    <mergeCell ref="AT63:AU63"/>
    <mergeCell ref="AL63:AS63"/>
    <mergeCell ref="W59:X59"/>
    <mergeCell ref="Y59:AA59"/>
    <mergeCell ref="AB59:AC59"/>
    <mergeCell ref="AD59:AF59"/>
    <mergeCell ref="AG59:AH59"/>
    <mergeCell ref="AI59:AL59"/>
    <mergeCell ref="AN59:BD59"/>
    <mergeCell ref="L52:V55"/>
    <mergeCell ref="L58:V58"/>
    <mergeCell ref="Y58:AH58"/>
    <mergeCell ref="W58:X58"/>
    <mergeCell ref="AD55:AI55"/>
    <mergeCell ref="W57:Y57"/>
    <mergeCell ref="AF52:AJ52"/>
    <mergeCell ref="AF53:AJ53"/>
    <mergeCell ref="Z57:AC57"/>
    <mergeCell ref="L56:V56"/>
    <mergeCell ref="L57:V57"/>
    <mergeCell ref="AM55:AP55"/>
    <mergeCell ref="AS55:AX55"/>
    <mergeCell ref="BB55:BE55"/>
    <mergeCell ref="W55:X55"/>
    <mergeCell ref="Y55:AB55"/>
    <mergeCell ref="W54:X54"/>
    <mergeCell ref="Y54:AE54"/>
    <mergeCell ref="AG54:AI54"/>
    <mergeCell ref="W56:Y56"/>
    <mergeCell ref="Z56:AF56"/>
    <mergeCell ref="AG56:AO56"/>
    <mergeCell ref="AP56:AV56"/>
    <mergeCell ref="AJ54:BD54"/>
    <mergeCell ref="AW56:BD56"/>
    <mergeCell ref="AX53:AZ53"/>
    <mergeCell ref="BA53:BD53"/>
    <mergeCell ref="W49:AC49"/>
    <mergeCell ref="AD49:AJ49"/>
    <mergeCell ref="AK49:AQ49"/>
    <mergeCell ref="AR49:BF49"/>
    <mergeCell ref="AR47:BF47"/>
    <mergeCell ref="AO52:AQ52"/>
    <mergeCell ref="AR52:AW52"/>
    <mergeCell ref="AX52:AZ52"/>
    <mergeCell ref="BA52:BD52"/>
    <mergeCell ref="AO53:AQ53"/>
    <mergeCell ref="AR53:AW53"/>
    <mergeCell ref="S51:V51"/>
    <mergeCell ref="L42:V42"/>
    <mergeCell ref="W44:AD44"/>
    <mergeCell ref="AM43:AN43"/>
    <mergeCell ref="AM44:AN44"/>
    <mergeCell ref="AD43:AL43"/>
    <mergeCell ref="AE44:AL44"/>
    <mergeCell ref="D42:E58"/>
    <mergeCell ref="F42:K58"/>
    <mergeCell ref="L43:V43"/>
    <mergeCell ref="L44:V44"/>
    <mergeCell ref="W42:Z42"/>
    <mergeCell ref="AA45:BE45"/>
    <mergeCell ref="W52:X52"/>
    <mergeCell ref="W53:X53"/>
    <mergeCell ref="Y52:AE52"/>
    <mergeCell ref="Y53:AE53"/>
    <mergeCell ref="AW46:AZ46"/>
    <mergeCell ref="AT46:AV46"/>
    <mergeCell ref="BA46:BE46"/>
    <mergeCell ref="AK52:AM52"/>
    <mergeCell ref="AK53:AM53"/>
    <mergeCell ref="W45:Z45"/>
    <mergeCell ref="AX43:AY43"/>
    <mergeCell ref="AZ43:BB43"/>
    <mergeCell ref="BE43:BF43"/>
    <mergeCell ref="BC43:BD43"/>
    <mergeCell ref="AV43:AW43"/>
    <mergeCell ref="AO44:AU44"/>
    <mergeCell ref="S48:V48"/>
    <mergeCell ref="S49:V49"/>
    <mergeCell ref="S50:V50"/>
    <mergeCell ref="W46:Z46"/>
    <mergeCell ref="AA46:AN46"/>
    <mergeCell ref="AP46:AS46"/>
    <mergeCell ref="A3:BF3"/>
    <mergeCell ref="BA5:BB5"/>
    <mergeCell ref="AW5:AX5"/>
    <mergeCell ref="AQ5:AT5"/>
    <mergeCell ref="AU5:AV5"/>
    <mergeCell ref="AY5:AZ5"/>
    <mergeCell ref="BC5:BD5"/>
    <mergeCell ref="BE5:BF5"/>
    <mergeCell ref="C6:Q6"/>
    <mergeCell ref="AF8:BF8"/>
    <mergeCell ref="AF9:BF9"/>
    <mergeCell ref="AF10:BF10"/>
    <mergeCell ref="X10:AD10"/>
    <mergeCell ref="X9:AD9"/>
    <mergeCell ref="X8:AD8"/>
    <mergeCell ref="M8:V8"/>
    <mergeCell ref="AF11:BF11"/>
    <mergeCell ref="A13:BF13"/>
    <mergeCell ref="A14:BF14"/>
    <mergeCell ref="R16:X16"/>
    <mergeCell ref="Y16:BF16"/>
    <mergeCell ref="B16:O16"/>
    <mergeCell ref="R17:T18"/>
    <mergeCell ref="U17:AB18"/>
    <mergeCell ref="AX17:AZ17"/>
    <mergeCell ref="BA17:BD17"/>
    <mergeCell ref="U19:AB20"/>
    <mergeCell ref="R19:T20"/>
    <mergeCell ref="AC17:AE17"/>
    <mergeCell ref="AC18:AE18"/>
    <mergeCell ref="AF18:AP18"/>
    <mergeCell ref="AQ18:AR18"/>
    <mergeCell ref="AF17:AI17"/>
    <mergeCell ref="AJ17:AL17"/>
    <mergeCell ref="AM17:AP17"/>
    <mergeCell ref="AQ17:AS17"/>
    <mergeCell ref="AT17:AW17"/>
    <mergeCell ref="AC19:AE19"/>
    <mergeCell ref="AF19:AI19"/>
    <mergeCell ref="AJ19:AL19"/>
    <mergeCell ref="AM19:AP19"/>
    <mergeCell ref="AQ19:AS19"/>
    <mergeCell ref="AF20:AP20"/>
    <mergeCell ref="AQ20:AR20"/>
    <mergeCell ref="AS20:BA20"/>
    <mergeCell ref="BB20:BC20"/>
    <mergeCell ref="BB18:BC18"/>
    <mergeCell ref="AS18:BA18"/>
    <mergeCell ref="AT19:AW19"/>
    <mergeCell ref="AX19:AZ19"/>
    <mergeCell ref="B17:O23"/>
    <mergeCell ref="BA19:BD19"/>
    <mergeCell ref="AC20:AE20"/>
    <mergeCell ref="B24:O25"/>
    <mergeCell ref="R24:U25"/>
    <mergeCell ref="W24:BE25"/>
    <mergeCell ref="R21:T21"/>
    <mergeCell ref="U21:BF21"/>
    <mergeCell ref="U22:BF22"/>
    <mergeCell ref="R22:T22"/>
    <mergeCell ref="R23:T23"/>
    <mergeCell ref="U23:AB23"/>
    <mergeCell ref="AC23:AD23"/>
    <mergeCell ref="AQ23:AR23"/>
    <mergeCell ref="AE23:AP23"/>
    <mergeCell ref="R28:BF28"/>
    <mergeCell ref="B26:O28"/>
    <mergeCell ref="B29:O29"/>
    <mergeCell ref="AE26:AF26"/>
    <mergeCell ref="BE26:BF26"/>
    <mergeCell ref="R26:AD26"/>
    <mergeCell ref="AG26:BD26"/>
    <mergeCell ref="B30:O35"/>
    <mergeCell ref="R30:BF30"/>
    <mergeCell ref="R32:BF32"/>
    <mergeCell ref="R31:BF31"/>
    <mergeCell ref="AD29:AS29"/>
    <mergeCell ref="R29:AC29"/>
    <mergeCell ref="AU29:BF29"/>
    <mergeCell ref="R35:AK35"/>
    <mergeCell ref="AL35:BF35"/>
    <mergeCell ref="R33:BF33"/>
    <mergeCell ref="R34:AK34"/>
    <mergeCell ref="AL34:BF34"/>
    <mergeCell ref="R27:BE27"/>
    <mergeCell ref="B36:O41"/>
    <mergeCell ref="R36:BF36"/>
    <mergeCell ref="R37:BF37"/>
    <mergeCell ref="R38:BF38"/>
    <mergeCell ref="R39:BF39"/>
    <mergeCell ref="R40:AK40"/>
    <mergeCell ref="AL40:BF40"/>
    <mergeCell ref="R41:AK41"/>
    <mergeCell ref="AL41:BF41"/>
    <mergeCell ref="AO42:AR42"/>
    <mergeCell ref="AA42:AN42"/>
    <mergeCell ref="AS42:BF42"/>
    <mergeCell ref="L45:V46"/>
    <mergeCell ref="W47:AC47"/>
    <mergeCell ref="AD47:AJ47"/>
    <mergeCell ref="AK47:AQ47"/>
    <mergeCell ref="L47:R51"/>
    <mergeCell ref="W50:AC50"/>
    <mergeCell ref="AD50:AJ50"/>
    <mergeCell ref="AK50:AQ50"/>
    <mergeCell ref="AR50:BF50"/>
    <mergeCell ref="W51:AC51"/>
    <mergeCell ref="AD51:AJ51"/>
    <mergeCell ref="AK51:AQ51"/>
    <mergeCell ref="AR51:BF51"/>
    <mergeCell ref="W48:AC48"/>
    <mergeCell ref="AD48:AJ48"/>
    <mergeCell ref="AK48:AQ48"/>
    <mergeCell ref="AR48:BF48"/>
    <mergeCell ref="AV44:BD44"/>
    <mergeCell ref="BE44:BF44"/>
    <mergeCell ref="W43:AC43"/>
    <mergeCell ref="AS43:AU43"/>
    <mergeCell ref="W74:BF74"/>
    <mergeCell ref="W75:BF75"/>
    <mergeCell ref="AR65:AT65"/>
    <mergeCell ref="AU65:AW65"/>
    <mergeCell ref="AI60:AJ60"/>
    <mergeCell ref="AO61:AR62"/>
    <mergeCell ref="AS61:BF61"/>
    <mergeCell ref="AS62:BF62"/>
    <mergeCell ref="W72:X72"/>
    <mergeCell ref="Y72:AK72"/>
    <mergeCell ref="AL72:AM72"/>
    <mergeCell ref="AN72:BB72"/>
    <mergeCell ref="BB66:BC66"/>
    <mergeCell ref="W71:X71"/>
    <mergeCell ref="W70:Z70"/>
    <mergeCell ref="AB70:AJ70"/>
    <mergeCell ref="AK70:BD70"/>
    <mergeCell ref="Y71:AK71"/>
    <mergeCell ref="AL71:AM71"/>
    <mergeCell ref="AN71:AV71"/>
    <mergeCell ref="AW71:AX71"/>
    <mergeCell ref="AY71:BD71"/>
    <mergeCell ref="W73:AH73"/>
    <mergeCell ref="AI73:AK73"/>
  </mergeCells>
  <phoneticPr fontId="2"/>
  <conditionalFormatting sqref="L42:BF58">
    <cfRule type="expression" dxfId="82" priority="18">
      <formula>$D$42="□"</formula>
    </cfRule>
  </conditionalFormatting>
  <conditionalFormatting sqref="L59:BF65">
    <cfRule type="expression" dxfId="81" priority="17">
      <formula>$R$19="□"</formula>
    </cfRule>
  </conditionalFormatting>
  <conditionalFormatting sqref="L66:BF71">
    <cfRule type="expression" dxfId="80" priority="14">
      <formula>$D$66="□"</formula>
    </cfRule>
  </conditionalFormatting>
  <conditionalFormatting sqref="L72:BF75">
    <cfRule type="expression" dxfId="79" priority="13">
      <formula>$D$72="□"</formula>
    </cfRule>
  </conditionalFormatting>
  <conditionalFormatting sqref="AK76 AR76 L76:V78 AF76:AF77 AV77 BC77:BF77 Y76:Y78 AD78 AI78 AN78 BF78">
    <cfRule type="expression" dxfId="78" priority="12">
      <formula>$D$76="□"</formula>
    </cfRule>
  </conditionalFormatting>
  <conditionalFormatting sqref="AL73">
    <cfRule type="expression" dxfId="77" priority="11">
      <formula>$D$72="□"</formula>
    </cfRule>
  </conditionalFormatting>
  <conditionalFormatting sqref="AQ73">
    <cfRule type="expression" dxfId="76" priority="10">
      <formula>$D$72="□"</formula>
    </cfRule>
  </conditionalFormatting>
  <conditionalFormatting sqref="W76">
    <cfRule type="expression" dxfId="75" priority="9">
      <formula>$D$72="□"</formula>
    </cfRule>
  </conditionalFormatting>
  <conditionalFormatting sqref="AD76">
    <cfRule type="expression" dxfId="74" priority="8">
      <formula>$D$72="□"</formula>
    </cfRule>
  </conditionalFormatting>
  <conditionalFormatting sqref="W77">
    <cfRule type="expression" dxfId="73" priority="7">
      <formula>$D$72="□"</formula>
    </cfRule>
  </conditionalFormatting>
  <conditionalFormatting sqref="AD77">
    <cfRule type="expression" dxfId="72" priority="6">
      <formula>$D$72="□"</formula>
    </cfRule>
  </conditionalFormatting>
  <conditionalFormatting sqref="AT77">
    <cfRule type="expression" dxfId="71" priority="5">
      <formula>$D$72="□"</formula>
    </cfRule>
  </conditionalFormatting>
  <conditionalFormatting sqref="W78">
    <cfRule type="expression" dxfId="70" priority="4">
      <formula>$D$72="□"</formula>
    </cfRule>
  </conditionalFormatting>
  <conditionalFormatting sqref="AB78">
    <cfRule type="expression" dxfId="69" priority="3">
      <formula>$D$72="□"</formula>
    </cfRule>
  </conditionalFormatting>
  <conditionalFormatting sqref="AG78">
    <cfRule type="expression" dxfId="68" priority="2">
      <formula>$D$72="□"</formula>
    </cfRule>
  </conditionalFormatting>
  <conditionalFormatting sqref="L76:BF79">
    <cfRule type="expression" dxfId="67" priority="1">
      <formula>$D$72="□"</formula>
    </cfRule>
  </conditionalFormatting>
  <dataValidations count="11">
    <dataValidation type="list" allowBlank="1" showInputMessage="1" showErrorMessage="1" sqref="AS18:BA18 AS20:BA20" xr:uid="{00000000-0002-0000-0000-000000000000}">
      <formula1>$BH$17:$BH$19</formula1>
    </dataValidation>
    <dataValidation type="list" allowBlank="1" showInputMessage="1" showErrorMessage="1" sqref="AC17:AE20 AJ19:AL19 AJ17:AL17 AQ17:AS17 AQ19:AS19 AX19:AZ19 AX17:AZ17 R17:T23" xr:uid="{00000000-0002-0000-0000-000001000000}">
      <formula1>$BH$13:$BH$14</formula1>
    </dataValidation>
    <dataValidation type="list" allowBlank="1" showInputMessage="1" showErrorMessage="1" sqref="AE23:AP23" xr:uid="{00000000-0002-0000-0000-000002000000}">
      <formula1>$BH$22:$BH$24</formula1>
    </dataValidation>
    <dataValidation type="list" allowBlank="1" showInputMessage="1" showErrorMessage="1" sqref="R24:U25" xr:uid="{00000000-0002-0000-0000-000003000000}">
      <formula1>$BH$25:$BH$26</formula1>
    </dataValidation>
    <dataValidation type="list" allowBlank="1" showInputMessage="1" showErrorMessage="1" sqref="R26" xr:uid="{00000000-0002-0000-0000-000004000000}">
      <formula1>$BI$16:$BI$17</formula1>
    </dataValidation>
    <dataValidation type="list" allowBlank="1" showInputMessage="1" showErrorMessage="1" sqref="AG26:BD26" xr:uid="{00000000-0002-0000-0000-000005000000}">
      <formula1>$BI$18:$BI$27</formula1>
    </dataValidation>
    <dataValidation type="list" allowBlank="1" showInputMessage="1" showErrorMessage="1" sqref="R27:BE27" xr:uid="{00000000-0002-0000-0000-000006000000}">
      <formula1>$BM$16:$BM$40</formula1>
    </dataValidation>
    <dataValidation type="list" allowBlank="1" showInputMessage="1" showErrorMessage="1" sqref="AT46:AV46" xr:uid="{00000000-0002-0000-0000-000007000000}">
      <formula1>$BH$46:$BH$47</formula1>
    </dataValidation>
    <dataValidation type="list" allowBlank="1" showInputMessage="1" showErrorMessage="1" sqref="BA46:BE46" xr:uid="{00000000-0002-0000-0000-000008000000}">
      <formula1>$BH$48:$BH$49</formula1>
    </dataValidation>
    <dataValidation type="list" allowBlank="1" showInputMessage="1" showErrorMessage="1" sqref="W52:X55 AI58:AJ58 AU58:AV58 W58:X59 AB59:AC59 AG59:AH59 AL65:AN65 AR65:AT65 W67:X67 AL69:AN69 AR69:AT69 AW71:AX71 W71:X72 AL71:AM73 AQ73:AR73 W76:X78 AD76:AE77 AT77:AU77 AB78:AC78 AG78:AH78 AL78:AM78" xr:uid="{00000000-0002-0000-0000-000009000000}">
      <formula1>$BH$52:$BH$53</formula1>
    </dataValidation>
    <dataValidation type="list" allowBlank="1" showInputMessage="1" showErrorMessage="1" sqref="W56:Y57 AK52:AK53 W70:Z70" xr:uid="{00000000-0002-0000-0000-00000A000000}">
      <formula1>$BH$54:$BH$55</formula1>
    </dataValidation>
  </dataValidations>
  <printOptions horizontalCentered="1" verticalCentered="1"/>
  <pageMargins left="0.78740157480314965" right="0.59055118110236227" top="0.78740157480314965" bottom="0.59055118110236227" header="0.31496062992125984" footer="0.31496062992125984"/>
  <pageSetup paperSize="9" scale="97" orientation="portrait" r:id="rId1"/>
  <rowBreaks count="1" manualBreakCount="1">
    <brk id="41" max="57" man="1"/>
  </rowBreaks>
  <colBreaks count="1" manualBreakCount="1">
    <brk id="58" max="83"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view="pageBreakPreview" topLeftCell="A16" zoomScale="115" zoomScaleNormal="100" zoomScaleSheetLayoutView="115" workbookViewId="0">
      <selection activeCell="S24" sqref="S24"/>
    </sheetView>
  </sheetViews>
  <sheetFormatPr defaultRowHeight="13.5"/>
  <cols>
    <col min="1" max="1" width="2.25" style="2" customWidth="1"/>
    <col min="2" max="2" width="4.5" style="2" bestFit="1" customWidth="1"/>
    <col min="3" max="14" width="4.875" style="2" customWidth="1"/>
    <col min="15" max="15" width="9.5" style="3" customWidth="1"/>
    <col min="16" max="16" width="6" style="2" bestFit="1" customWidth="1"/>
    <col min="17" max="16384" width="9" style="2"/>
  </cols>
  <sheetData>
    <row r="1" spans="1:19" ht="18" customHeight="1">
      <c r="A1" s="2" t="s">
        <v>10</v>
      </c>
    </row>
    <row r="2" spans="1:19" ht="24" customHeight="1" thickBot="1">
      <c r="A2" s="372" t="s">
        <v>11</v>
      </c>
      <c r="B2" s="373"/>
      <c r="C2" s="373"/>
      <c r="D2" s="373"/>
      <c r="E2" s="373"/>
      <c r="F2" s="373"/>
      <c r="G2" s="373"/>
      <c r="H2" s="373"/>
      <c r="I2" s="373"/>
      <c r="J2" s="373"/>
      <c r="K2" s="373"/>
      <c r="L2" s="373"/>
      <c r="M2" s="373"/>
      <c r="N2" s="373"/>
      <c r="O2" s="373"/>
      <c r="P2" s="373"/>
    </row>
    <row r="3" spans="1:19" ht="24" customHeight="1">
      <c r="A3" s="374" t="s">
        <v>37</v>
      </c>
      <c r="B3" s="375"/>
      <c r="C3" s="375"/>
      <c r="D3" s="376"/>
      <c r="E3" s="380"/>
      <c r="F3" s="381"/>
      <c r="G3" s="381"/>
      <c r="H3" s="381"/>
      <c r="I3" s="381"/>
      <c r="J3" s="381"/>
      <c r="K3" s="381"/>
      <c r="L3" s="381"/>
      <c r="M3" s="381"/>
      <c r="N3" s="381"/>
      <c r="O3" s="381"/>
      <c r="P3" s="382"/>
    </row>
    <row r="4" spans="1:19" ht="24" customHeight="1" thickBot="1">
      <c r="A4" s="377" t="s">
        <v>38</v>
      </c>
      <c r="B4" s="378"/>
      <c r="C4" s="378"/>
      <c r="D4" s="379"/>
      <c r="E4" s="363" t="s">
        <v>36</v>
      </c>
      <c r="F4" s="364"/>
      <c r="G4" s="365"/>
      <c r="H4" s="366"/>
      <c r="I4" s="366"/>
      <c r="J4" s="366"/>
      <c r="K4" s="366"/>
      <c r="L4" s="366"/>
      <c r="M4" s="366"/>
      <c r="N4" s="366"/>
      <c r="O4" s="366"/>
      <c r="P4" s="367"/>
    </row>
    <row r="5" spans="1:19" ht="57.75" customHeight="1">
      <c r="A5" s="360" t="s">
        <v>39</v>
      </c>
      <c r="B5" s="361"/>
      <c r="C5" s="361"/>
      <c r="D5" s="361"/>
      <c r="E5" s="361"/>
      <c r="F5" s="361"/>
      <c r="G5" s="361"/>
      <c r="H5" s="361"/>
      <c r="I5" s="361"/>
      <c r="J5" s="361"/>
      <c r="K5" s="361"/>
      <c r="L5" s="361"/>
      <c r="M5" s="361"/>
      <c r="N5" s="361"/>
      <c r="O5" s="361"/>
      <c r="P5" s="362"/>
    </row>
    <row r="6" spans="1:19" ht="9.75" customHeight="1">
      <c r="A6" s="39"/>
      <c r="B6" s="16"/>
      <c r="C6" s="16"/>
      <c r="D6" s="16"/>
      <c r="E6" s="17"/>
      <c r="F6" s="1"/>
      <c r="G6" s="1"/>
      <c r="H6" s="4"/>
      <c r="I6" s="18"/>
      <c r="J6" s="18"/>
      <c r="K6" s="18"/>
      <c r="L6" s="18"/>
      <c r="M6" s="18"/>
      <c r="N6" s="18"/>
      <c r="O6" s="18"/>
      <c r="P6" s="40"/>
    </row>
    <row r="7" spans="1:19" ht="24" customHeight="1" thickBot="1">
      <c r="A7" s="41" t="s">
        <v>35</v>
      </c>
      <c r="P7" s="42"/>
    </row>
    <row r="8" spans="1:19" ht="10.5" customHeight="1">
      <c r="A8" s="403" t="s">
        <v>0</v>
      </c>
      <c r="B8" s="404"/>
      <c r="C8" s="404"/>
      <c r="D8" s="405"/>
      <c r="E8" s="405"/>
      <c r="F8" s="405"/>
      <c r="G8" s="405"/>
      <c r="H8" s="405"/>
      <c r="I8" s="405"/>
      <c r="J8" s="405"/>
      <c r="K8" s="405"/>
      <c r="L8" s="405"/>
      <c r="M8" s="405"/>
      <c r="N8" s="405"/>
      <c r="O8" s="397" t="s">
        <v>1</v>
      </c>
      <c r="P8" s="399" t="s">
        <v>8</v>
      </c>
    </row>
    <row r="9" spans="1:19" ht="10.5" customHeight="1" thickBot="1">
      <c r="A9" s="406"/>
      <c r="B9" s="407"/>
      <c r="C9" s="407"/>
      <c r="D9" s="408"/>
      <c r="E9" s="408"/>
      <c r="F9" s="408"/>
      <c r="G9" s="408"/>
      <c r="H9" s="408"/>
      <c r="I9" s="408"/>
      <c r="J9" s="408"/>
      <c r="K9" s="408"/>
      <c r="L9" s="408"/>
      <c r="M9" s="408"/>
      <c r="N9" s="408"/>
      <c r="O9" s="398"/>
      <c r="P9" s="400"/>
    </row>
    <row r="10" spans="1:19" ht="21.75" customHeight="1">
      <c r="A10" s="32" t="s">
        <v>31</v>
      </c>
      <c r="B10" s="388" t="s">
        <v>27</v>
      </c>
      <c r="C10" s="205"/>
      <c r="D10" s="205"/>
      <c r="E10" s="205"/>
      <c r="F10" s="205"/>
      <c r="G10" s="205"/>
      <c r="H10" s="205"/>
      <c r="I10" s="205"/>
      <c r="J10" s="205"/>
      <c r="K10" s="205"/>
      <c r="L10" s="205"/>
      <c r="M10" s="205"/>
      <c r="N10" s="205"/>
      <c r="O10" s="6"/>
      <c r="P10" s="33"/>
      <c r="R10" s="34" t="s">
        <v>5</v>
      </c>
    </row>
    <row r="11" spans="1:19" s="4" customFormat="1" ht="34.5" customHeight="1">
      <c r="A11" s="21"/>
      <c r="B11" s="13" t="s">
        <v>14</v>
      </c>
      <c r="C11" s="401" t="s" ph="1">
        <v>12</v>
      </c>
      <c r="D11" s="321"/>
      <c r="E11" s="321"/>
      <c r="F11" s="321"/>
      <c r="G11" s="321"/>
      <c r="H11" s="321"/>
      <c r="I11" s="321"/>
      <c r="J11" s="321"/>
      <c r="K11" s="321"/>
      <c r="L11" s="321"/>
      <c r="M11" s="321"/>
      <c r="N11" s="321"/>
      <c r="O11" s="12" t="s">
        <v>4</v>
      </c>
      <c r="P11" s="22" t="s">
        <v>2</v>
      </c>
      <c r="R11" s="35" t="s">
        <v>6</v>
      </c>
      <c r="S11" s="49" t="s">
        <v>91</v>
      </c>
    </row>
    <row r="12" spans="1:19" ht="34.5" customHeight="1">
      <c r="A12" s="21"/>
      <c r="B12" s="15" t="s">
        <v>15</v>
      </c>
      <c r="C12" s="390" t="s">
        <v>18</v>
      </c>
      <c r="D12" s="391"/>
      <c r="E12" s="391"/>
      <c r="F12" s="391"/>
      <c r="G12" s="391"/>
      <c r="H12" s="391"/>
      <c r="I12" s="391"/>
      <c r="J12" s="391"/>
      <c r="K12" s="391"/>
      <c r="L12" s="391"/>
      <c r="M12" s="391"/>
      <c r="N12" s="391"/>
      <c r="O12" s="14" t="s">
        <v>4</v>
      </c>
      <c r="P12" s="23" t="s">
        <v>2</v>
      </c>
      <c r="R12" s="34" t="s">
        <v>7</v>
      </c>
      <c r="S12" s="50" t="s">
        <v>92</v>
      </c>
    </row>
    <row r="13" spans="1:19" ht="34.5" customHeight="1">
      <c r="A13" s="24"/>
      <c r="B13" s="11" t="s">
        <v>16</v>
      </c>
      <c r="C13" s="392" t="s">
        <v>19</v>
      </c>
      <c r="D13" s="228"/>
      <c r="E13" s="228"/>
      <c r="F13" s="228"/>
      <c r="G13" s="228"/>
      <c r="H13" s="228"/>
      <c r="I13" s="228"/>
      <c r="J13" s="228"/>
      <c r="K13" s="228"/>
      <c r="L13" s="228"/>
      <c r="M13" s="228"/>
      <c r="N13" s="228"/>
      <c r="O13" s="8" t="s">
        <v>4</v>
      </c>
      <c r="P13" s="25" t="s">
        <v>2</v>
      </c>
    </row>
    <row r="14" spans="1:19" ht="21.75" customHeight="1">
      <c r="A14" s="26" t="s">
        <v>32</v>
      </c>
      <c r="B14" s="389" t="s">
        <v>28</v>
      </c>
      <c r="C14" s="134"/>
      <c r="D14" s="134"/>
      <c r="E14" s="134"/>
      <c r="F14" s="134"/>
      <c r="G14" s="134"/>
      <c r="H14" s="134"/>
      <c r="I14" s="134"/>
      <c r="J14" s="134"/>
      <c r="K14" s="134"/>
      <c r="L14" s="134"/>
      <c r="M14" s="134"/>
      <c r="N14" s="134"/>
      <c r="O14" s="10"/>
      <c r="P14" s="27"/>
    </row>
    <row r="15" spans="1:19" ht="34.5" customHeight="1">
      <c r="A15" s="368"/>
      <c r="B15" s="13" t="s">
        <v>14</v>
      </c>
      <c r="C15" s="401" t="s">
        <v>20</v>
      </c>
      <c r="D15" s="402"/>
      <c r="E15" s="402"/>
      <c r="F15" s="402"/>
      <c r="G15" s="402"/>
      <c r="H15" s="402"/>
      <c r="I15" s="402"/>
      <c r="J15" s="402"/>
      <c r="K15" s="402"/>
      <c r="L15" s="402"/>
      <c r="M15" s="402"/>
      <c r="N15" s="402"/>
      <c r="O15" s="12" t="s">
        <v>4</v>
      </c>
      <c r="P15" s="22" t="s">
        <v>2</v>
      </c>
    </row>
    <row r="16" spans="1:19" ht="34.5" customHeight="1">
      <c r="A16" s="368"/>
      <c r="B16" s="15" t="s">
        <v>15</v>
      </c>
      <c r="C16" s="390" t="s">
        <v>21</v>
      </c>
      <c r="D16" s="391"/>
      <c r="E16" s="391"/>
      <c r="F16" s="391"/>
      <c r="G16" s="391"/>
      <c r="H16" s="391"/>
      <c r="I16" s="391"/>
      <c r="J16" s="391"/>
      <c r="K16" s="391"/>
      <c r="L16" s="391"/>
      <c r="M16" s="391"/>
      <c r="N16" s="391"/>
      <c r="O16" s="14" t="s">
        <v>4</v>
      </c>
      <c r="P16" s="23" t="s">
        <v>2</v>
      </c>
    </row>
    <row r="17" spans="1:16" ht="34.5" customHeight="1">
      <c r="A17" s="368"/>
      <c r="B17" s="15" t="s">
        <v>16</v>
      </c>
      <c r="C17" s="390" t="s">
        <v>23</v>
      </c>
      <c r="D17" s="391"/>
      <c r="E17" s="391"/>
      <c r="F17" s="391"/>
      <c r="G17" s="391"/>
      <c r="H17" s="391"/>
      <c r="I17" s="391"/>
      <c r="J17" s="391"/>
      <c r="K17" s="391"/>
      <c r="L17" s="391"/>
      <c r="M17" s="391"/>
      <c r="N17" s="391"/>
      <c r="O17" s="14" t="s">
        <v>4</v>
      </c>
      <c r="P17" s="23" t="s">
        <v>2</v>
      </c>
    </row>
    <row r="18" spans="1:16" ht="34.5" customHeight="1">
      <c r="A18" s="396"/>
      <c r="B18" s="11" t="s">
        <v>17</v>
      </c>
      <c r="C18" s="392" t="s">
        <v>22</v>
      </c>
      <c r="D18" s="228"/>
      <c r="E18" s="228"/>
      <c r="F18" s="228"/>
      <c r="G18" s="228"/>
      <c r="H18" s="228"/>
      <c r="I18" s="228"/>
      <c r="J18" s="228"/>
      <c r="K18" s="228"/>
      <c r="L18" s="228"/>
      <c r="M18" s="228"/>
      <c r="N18" s="228"/>
      <c r="O18" s="8" t="s">
        <v>4</v>
      </c>
      <c r="P18" s="25" t="s">
        <v>2</v>
      </c>
    </row>
    <row r="19" spans="1:16" ht="21.75" customHeight="1">
      <c r="A19" s="26" t="s">
        <v>33</v>
      </c>
      <c r="B19" s="389" t="s">
        <v>29</v>
      </c>
      <c r="C19" s="134"/>
      <c r="D19" s="134"/>
      <c r="E19" s="134"/>
      <c r="F19" s="134"/>
      <c r="G19" s="134"/>
      <c r="H19" s="134"/>
      <c r="I19" s="134"/>
      <c r="J19" s="134"/>
      <c r="K19" s="134"/>
      <c r="L19" s="134"/>
      <c r="M19" s="134"/>
      <c r="N19" s="134"/>
      <c r="O19" s="9"/>
      <c r="P19" s="20"/>
    </row>
    <row r="20" spans="1:16" ht="34.5" customHeight="1">
      <c r="A20" s="368"/>
      <c r="B20" s="13" t="s">
        <v>14</v>
      </c>
      <c r="C20" s="401" t="s">
        <v>24</v>
      </c>
      <c r="D20" s="402"/>
      <c r="E20" s="402"/>
      <c r="F20" s="402"/>
      <c r="G20" s="402"/>
      <c r="H20" s="402"/>
      <c r="I20" s="402"/>
      <c r="J20" s="402"/>
      <c r="K20" s="402"/>
      <c r="L20" s="402"/>
      <c r="M20" s="402"/>
      <c r="N20" s="402"/>
      <c r="O20" s="12" t="s">
        <v>4</v>
      </c>
      <c r="P20" s="22" t="s">
        <v>2</v>
      </c>
    </row>
    <row r="21" spans="1:16" ht="34.5" customHeight="1">
      <c r="A21" s="368"/>
      <c r="B21" s="15" t="s">
        <v>15</v>
      </c>
      <c r="C21" s="390" t="s">
        <v>25</v>
      </c>
      <c r="D21" s="391"/>
      <c r="E21" s="391"/>
      <c r="F21" s="391"/>
      <c r="G21" s="391"/>
      <c r="H21" s="391"/>
      <c r="I21" s="391"/>
      <c r="J21" s="391"/>
      <c r="K21" s="391"/>
      <c r="L21" s="391"/>
      <c r="M21" s="391"/>
      <c r="N21" s="391"/>
      <c r="O21" s="14" t="s">
        <v>4</v>
      </c>
      <c r="P21" s="23" t="s">
        <v>2</v>
      </c>
    </row>
    <row r="22" spans="1:16" ht="34.5" customHeight="1">
      <c r="A22" s="396"/>
      <c r="B22" s="11" t="s">
        <v>16</v>
      </c>
      <c r="C22" s="392" t="s">
        <v>26</v>
      </c>
      <c r="D22" s="228"/>
      <c r="E22" s="228"/>
      <c r="F22" s="228"/>
      <c r="G22" s="228"/>
      <c r="H22" s="228"/>
      <c r="I22" s="228"/>
      <c r="J22" s="228"/>
      <c r="K22" s="228"/>
      <c r="L22" s="228"/>
      <c r="M22" s="228"/>
      <c r="N22" s="228"/>
      <c r="O22" s="8" t="s">
        <v>4</v>
      </c>
      <c r="P22" s="25" t="s">
        <v>2</v>
      </c>
    </row>
    <row r="23" spans="1:16" ht="21.75" customHeight="1">
      <c r="A23" s="30" t="s">
        <v>34</v>
      </c>
      <c r="B23" s="389" t="s">
        <v>30</v>
      </c>
      <c r="C23" s="134"/>
      <c r="D23" s="134"/>
      <c r="E23" s="134"/>
      <c r="F23" s="134"/>
      <c r="G23" s="134"/>
      <c r="H23" s="134"/>
      <c r="I23" s="134"/>
      <c r="J23" s="134"/>
      <c r="K23" s="134"/>
      <c r="L23" s="134"/>
      <c r="M23" s="134"/>
      <c r="N23" s="134"/>
      <c r="O23" s="9"/>
      <c r="P23" s="20"/>
    </row>
    <row r="24" spans="1:16" ht="34.5" customHeight="1">
      <c r="A24" s="21"/>
      <c r="B24" s="387" t="s">
        <v>13</v>
      </c>
      <c r="C24" s="190"/>
      <c r="D24" s="190"/>
      <c r="E24" s="190"/>
      <c r="F24" s="190"/>
      <c r="G24" s="190"/>
      <c r="H24" s="190"/>
      <c r="I24" s="190"/>
      <c r="J24" s="190"/>
      <c r="K24" s="190"/>
      <c r="L24" s="190"/>
      <c r="M24" s="190"/>
      <c r="N24" s="190"/>
      <c r="O24" s="7" t="s">
        <v>4</v>
      </c>
      <c r="P24" s="31" t="s">
        <v>2</v>
      </c>
    </row>
    <row r="25" spans="1:16" ht="18" customHeight="1">
      <c r="A25" s="383" t="s">
        <v>9</v>
      </c>
      <c r="B25" s="384"/>
      <c r="C25" s="385"/>
      <c r="D25" s="386"/>
      <c r="E25" s="386"/>
      <c r="F25" s="386"/>
      <c r="G25" s="386"/>
      <c r="H25" s="386"/>
      <c r="I25" s="386"/>
      <c r="J25" s="386"/>
      <c r="K25" s="386"/>
      <c r="L25" s="386"/>
      <c r="M25" s="386"/>
      <c r="N25" s="386"/>
      <c r="O25" s="386"/>
      <c r="P25" s="393" t="s">
        <v>2</v>
      </c>
    </row>
    <row r="26" spans="1:16">
      <c r="A26" s="368"/>
      <c r="B26" s="231"/>
      <c r="C26" s="231"/>
      <c r="D26" s="231"/>
      <c r="E26" s="231"/>
      <c r="F26" s="231"/>
      <c r="G26" s="231"/>
      <c r="H26" s="231"/>
      <c r="I26" s="231"/>
      <c r="J26" s="231"/>
      <c r="K26" s="231"/>
      <c r="L26" s="231"/>
      <c r="M26" s="231"/>
      <c r="N26" s="231"/>
      <c r="O26" s="231"/>
      <c r="P26" s="394"/>
    </row>
    <row r="27" spans="1:16">
      <c r="A27" s="369"/>
      <c r="B27" s="231"/>
      <c r="C27" s="231"/>
      <c r="D27" s="231"/>
      <c r="E27" s="231"/>
      <c r="F27" s="231"/>
      <c r="G27" s="231"/>
      <c r="H27" s="231"/>
      <c r="I27" s="231"/>
      <c r="J27" s="231"/>
      <c r="K27" s="231"/>
      <c r="L27" s="231"/>
      <c r="M27" s="231"/>
      <c r="N27" s="231"/>
      <c r="O27" s="231"/>
      <c r="P27" s="394"/>
    </row>
    <row r="28" spans="1:16">
      <c r="A28" s="369"/>
      <c r="B28" s="231"/>
      <c r="C28" s="231"/>
      <c r="D28" s="231"/>
      <c r="E28" s="231"/>
      <c r="F28" s="231"/>
      <c r="G28" s="231"/>
      <c r="H28" s="231"/>
      <c r="I28" s="231"/>
      <c r="J28" s="231"/>
      <c r="K28" s="231"/>
      <c r="L28" s="231"/>
      <c r="M28" s="231"/>
      <c r="N28" s="231"/>
      <c r="O28" s="231"/>
      <c r="P28" s="394"/>
    </row>
    <row r="29" spans="1:16" ht="14.25" thickBot="1">
      <c r="A29" s="370"/>
      <c r="B29" s="371"/>
      <c r="C29" s="371"/>
      <c r="D29" s="371"/>
      <c r="E29" s="371"/>
      <c r="F29" s="371"/>
      <c r="G29" s="371"/>
      <c r="H29" s="371"/>
      <c r="I29" s="371"/>
      <c r="J29" s="371"/>
      <c r="K29" s="371"/>
      <c r="L29" s="371"/>
      <c r="M29" s="371"/>
      <c r="N29" s="371"/>
      <c r="O29" s="371"/>
      <c r="P29" s="395"/>
    </row>
  </sheetData>
  <mergeCells count="30">
    <mergeCell ref="C22:N22"/>
    <mergeCell ref="P25:P29"/>
    <mergeCell ref="A20:A22"/>
    <mergeCell ref="A15:A18"/>
    <mergeCell ref="O8:O9"/>
    <mergeCell ref="P8:P9"/>
    <mergeCell ref="C20:N20"/>
    <mergeCell ref="C21:N21"/>
    <mergeCell ref="A8:N9"/>
    <mergeCell ref="C11:N11"/>
    <mergeCell ref="C12:N12"/>
    <mergeCell ref="C13:N13"/>
    <mergeCell ref="C15:N15"/>
    <mergeCell ref="C16:N16"/>
    <mergeCell ref="A5:P5"/>
    <mergeCell ref="E4:F4"/>
    <mergeCell ref="G4:P4"/>
    <mergeCell ref="A26:O29"/>
    <mergeCell ref="A2:P2"/>
    <mergeCell ref="A3:D3"/>
    <mergeCell ref="A4:D4"/>
    <mergeCell ref="E3:P3"/>
    <mergeCell ref="A25:O25"/>
    <mergeCell ref="B24:N24"/>
    <mergeCell ref="B10:N10"/>
    <mergeCell ref="B14:N14"/>
    <mergeCell ref="B19:N19"/>
    <mergeCell ref="B23:N23"/>
    <mergeCell ref="C17:N17"/>
    <mergeCell ref="C18:N18"/>
  </mergeCells>
  <phoneticPr fontId="2"/>
  <conditionalFormatting sqref="B11:P11">
    <cfRule type="expression" dxfId="66" priority="11">
      <formula>$O$11="該当なし"</formula>
    </cfRule>
  </conditionalFormatting>
  <conditionalFormatting sqref="B12:P12">
    <cfRule type="expression" dxfId="65" priority="10">
      <formula>$O$12="該当なし"</formula>
    </cfRule>
  </conditionalFormatting>
  <conditionalFormatting sqref="B13:P13">
    <cfRule type="expression" dxfId="64" priority="9">
      <formula>$O$13="該当なし"</formula>
    </cfRule>
  </conditionalFormatting>
  <conditionalFormatting sqref="B15:P15">
    <cfRule type="expression" dxfId="63" priority="8">
      <formula>$O$15="該当なし"</formula>
    </cfRule>
  </conditionalFormatting>
  <conditionalFormatting sqref="B16:P16">
    <cfRule type="expression" dxfId="62" priority="7">
      <formula>$O$16="該当なし"</formula>
    </cfRule>
  </conditionalFormatting>
  <conditionalFormatting sqref="B17:P17">
    <cfRule type="expression" dxfId="61" priority="6">
      <formula>$O$17="該当なし"</formula>
    </cfRule>
  </conditionalFormatting>
  <conditionalFormatting sqref="B18:P18">
    <cfRule type="expression" dxfId="60" priority="5">
      <formula>$O$18="該当なし"</formula>
    </cfRule>
  </conditionalFormatting>
  <conditionalFormatting sqref="B20:P20">
    <cfRule type="expression" dxfId="59" priority="4">
      <formula>$O$20="該当なし"</formula>
    </cfRule>
  </conditionalFormatting>
  <conditionalFormatting sqref="B21:P21">
    <cfRule type="expression" dxfId="58" priority="3">
      <formula>$O$21="該当なし"</formula>
    </cfRule>
  </conditionalFormatting>
  <conditionalFormatting sqref="B22:P22">
    <cfRule type="expression" dxfId="57" priority="2">
      <formula>$O$22="該当なし"</formula>
    </cfRule>
  </conditionalFormatting>
  <conditionalFormatting sqref="B24:P24">
    <cfRule type="expression" dxfId="56" priority="1">
      <formula>$O$24="該当なし"</formula>
    </cfRule>
  </conditionalFormatting>
  <dataValidations count="2">
    <dataValidation type="list" allowBlank="1" showInputMessage="1" showErrorMessage="1" sqref="O11:O13 O15:O18 O20:O22 O24" xr:uid="{00000000-0002-0000-0100-000000000000}">
      <formula1>$R$10:$R$12</formula1>
    </dataValidation>
    <dataValidation type="list" allowBlank="1" showInputMessage="1" showErrorMessage="1" sqref="P11:P13 P15:P18 P20:P22 P24:P29" xr:uid="{00000000-0002-0000-0100-000001000000}">
      <formula1>$S$11:$S$12</formula1>
    </dataValidation>
  </dataValidations>
  <pageMargins left="0.78740157480314965" right="0.59055118110236227" top="0.78740157480314965" bottom="0.59055118110236227" header="0.31496062992125984" footer="0.31496062992125984"/>
  <pageSetup paperSize="9" orientation="portrait" r:id="rId1"/>
  <headerFooter>
    <oddFooter>&amp;C&amp;"ＭＳ 明朝,標準"共通-&amp;P&amp;［/&amp;N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8"/>
  <sheetViews>
    <sheetView view="pageBreakPreview" topLeftCell="A12" zoomScaleNormal="100" zoomScaleSheetLayoutView="100" workbookViewId="0">
      <selection activeCell="S56" sqref="S56"/>
    </sheetView>
  </sheetViews>
  <sheetFormatPr defaultRowHeight="13.5"/>
  <cols>
    <col min="1" max="1" width="2.25" style="2" customWidth="1"/>
    <col min="2" max="2" width="4.5" style="2" bestFit="1" customWidth="1"/>
    <col min="3" max="14" width="4.875" style="2" customWidth="1"/>
    <col min="15" max="15" width="9.5" style="3" customWidth="1"/>
    <col min="16" max="16" width="6" style="2" bestFit="1" customWidth="1"/>
    <col min="17" max="16384" width="9" style="2"/>
  </cols>
  <sheetData>
    <row r="1" spans="1:19" ht="24" customHeight="1">
      <c r="A1" s="19" t="s">
        <v>40</v>
      </c>
    </row>
    <row r="2" spans="1:19" ht="24" customHeight="1" thickBot="1">
      <c r="A2" s="19" t="s">
        <v>41</v>
      </c>
      <c r="F2" s="17" t="s">
        <v>61</v>
      </c>
      <c r="G2" s="43" t="str">
        <f>IF(第１号様式!R17="■","■","□")</f>
        <v>□</v>
      </c>
      <c r="H2" s="2" t="s">
        <v>80</v>
      </c>
      <c r="I2" s="43" t="str">
        <f>IF(第１号様式!R17="□","■","□")</f>
        <v>■</v>
      </c>
      <c r="J2" s="2" t="s">
        <v>81</v>
      </c>
    </row>
    <row r="3" spans="1:19" ht="10.5" customHeight="1">
      <c r="A3" s="403" t="s">
        <v>0</v>
      </c>
      <c r="B3" s="404"/>
      <c r="C3" s="404"/>
      <c r="D3" s="405"/>
      <c r="E3" s="405"/>
      <c r="F3" s="405"/>
      <c r="G3" s="405"/>
      <c r="H3" s="405"/>
      <c r="I3" s="405"/>
      <c r="J3" s="405"/>
      <c r="K3" s="405"/>
      <c r="L3" s="405"/>
      <c r="M3" s="405"/>
      <c r="N3" s="405"/>
      <c r="O3" s="397" t="s">
        <v>1</v>
      </c>
      <c r="P3" s="399" t="s">
        <v>8</v>
      </c>
    </row>
    <row r="4" spans="1:19" ht="10.5" customHeight="1" thickBot="1">
      <c r="A4" s="406"/>
      <c r="B4" s="407"/>
      <c r="C4" s="407"/>
      <c r="D4" s="408"/>
      <c r="E4" s="408"/>
      <c r="F4" s="408"/>
      <c r="G4" s="408"/>
      <c r="H4" s="408"/>
      <c r="I4" s="408"/>
      <c r="J4" s="408"/>
      <c r="K4" s="408"/>
      <c r="L4" s="408"/>
      <c r="M4" s="408"/>
      <c r="N4" s="408"/>
      <c r="O4" s="398"/>
      <c r="P4" s="400"/>
    </row>
    <row r="5" spans="1:19" ht="21.75" customHeight="1">
      <c r="A5" s="32" t="s">
        <v>31</v>
      </c>
      <c r="B5" s="388" t="s">
        <v>42</v>
      </c>
      <c r="C5" s="205"/>
      <c r="D5" s="205"/>
      <c r="E5" s="205"/>
      <c r="F5" s="205"/>
      <c r="G5" s="205"/>
      <c r="H5" s="205"/>
      <c r="I5" s="205"/>
      <c r="J5" s="205"/>
      <c r="K5" s="205"/>
      <c r="L5" s="205"/>
      <c r="M5" s="205"/>
      <c r="N5" s="205"/>
      <c r="O5" s="6"/>
      <c r="P5" s="33"/>
      <c r="R5" s="34" t="s">
        <v>5</v>
      </c>
    </row>
    <row r="6" spans="1:19" s="4" customFormat="1" ht="34.5" customHeight="1">
      <c r="A6" s="21"/>
      <c r="B6" s="13" t="s">
        <v>14</v>
      </c>
      <c r="C6" s="401" t="s" ph="1">
        <v>43</v>
      </c>
      <c r="D6" s="321"/>
      <c r="E6" s="321"/>
      <c r="F6" s="321"/>
      <c r="G6" s="321"/>
      <c r="H6" s="321"/>
      <c r="I6" s="321"/>
      <c r="J6" s="321"/>
      <c r="K6" s="321"/>
      <c r="L6" s="321"/>
      <c r="M6" s="321"/>
      <c r="N6" s="321"/>
      <c r="O6" s="12" t="s">
        <v>4</v>
      </c>
      <c r="P6" s="22" t="s">
        <v>2</v>
      </c>
      <c r="R6" s="35" t="s">
        <v>6</v>
      </c>
      <c r="S6" s="49" t="s">
        <v>3</v>
      </c>
    </row>
    <row r="7" spans="1:19" ht="34.5" customHeight="1">
      <c r="A7" s="21"/>
      <c r="B7" s="15" t="s">
        <v>15</v>
      </c>
      <c r="C7" s="390" t="s">
        <v>44</v>
      </c>
      <c r="D7" s="391"/>
      <c r="E7" s="391"/>
      <c r="F7" s="391"/>
      <c r="G7" s="391"/>
      <c r="H7" s="391"/>
      <c r="I7" s="391"/>
      <c r="J7" s="391"/>
      <c r="K7" s="391"/>
      <c r="L7" s="391"/>
      <c r="M7" s="391"/>
      <c r="N7" s="391"/>
      <c r="O7" s="14" t="s">
        <v>4</v>
      </c>
      <c r="P7" s="23" t="s">
        <v>2</v>
      </c>
      <c r="R7" s="34" t="s">
        <v>7</v>
      </c>
      <c r="S7" s="50" t="s">
        <v>82</v>
      </c>
    </row>
    <row r="8" spans="1:19" ht="34.5" customHeight="1">
      <c r="A8" s="21"/>
      <c r="B8" s="15" t="s">
        <v>16</v>
      </c>
      <c r="C8" s="390" t="s">
        <v>45</v>
      </c>
      <c r="D8" s="391"/>
      <c r="E8" s="391"/>
      <c r="F8" s="391"/>
      <c r="G8" s="391"/>
      <c r="H8" s="391"/>
      <c r="I8" s="391"/>
      <c r="J8" s="391"/>
      <c r="K8" s="391"/>
      <c r="L8" s="391"/>
      <c r="M8" s="391"/>
      <c r="N8" s="391"/>
      <c r="O8" s="14" t="s">
        <v>4</v>
      </c>
      <c r="P8" s="23" t="s">
        <v>2</v>
      </c>
      <c r="R8" s="34"/>
    </row>
    <row r="9" spans="1:19" ht="34.5" customHeight="1">
      <c r="A9" s="24"/>
      <c r="B9" s="11" t="s">
        <v>51</v>
      </c>
      <c r="C9" s="392" t="s">
        <v>46</v>
      </c>
      <c r="D9" s="228"/>
      <c r="E9" s="228"/>
      <c r="F9" s="228"/>
      <c r="G9" s="228"/>
      <c r="H9" s="228"/>
      <c r="I9" s="228"/>
      <c r="J9" s="228"/>
      <c r="K9" s="228"/>
      <c r="L9" s="228"/>
      <c r="M9" s="228"/>
      <c r="N9" s="228"/>
      <c r="O9" s="8" t="s">
        <v>4</v>
      </c>
      <c r="P9" s="25" t="s">
        <v>2</v>
      </c>
    </row>
    <row r="10" spans="1:19" ht="18" customHeight="1">
      <c r="A10" s="383" t="s">
        <v>9</v>
      </c>
      <c r="B10" s="384"/>
      <c r="C10" s="385"/>
      <c r="D10" s="386"/>
      <c r="E10" s="386"/>
      <c r="F10" s="386"/>
      <c r="G10" s="386"/>
      <c r="H10" s="386"/>
      <c r="I10" s="386"/>
      <c r="J10" s="386"/>
      <c r="K10" s="386"/>
      <c r="L10" s="386"/>
      <c r="M10" s="386"/>
      <c r="N10" s="386"/>
      <c r="O10" s="386"/>
      <c r="P10" s="393" t="s">
        <v>2</v>
      </c>
    </row>
    <row r="11" spans="1:19">
      <c r="A11" s="368"/>
      <c r="B11" s="231"/>
      <c r="C11" s="231"/>
      <c r="D11" s="231"/>
      <c r="E11" s="231"/>
      <c r="F11" s="231"/>
      <c r="G11" s="231"/>
      <c r="H11" s="231"/>
      <c r="I11" s="231"/>
      <c r="J11" s="231"/>
      <c r="K11" s="231"/>
      <c r="L11" s="231"/>
      <c r="M11" s="231"/>
      <c r="N11" s="231"/>
      <c r="O11" s="231"/>
      <c r="P11" s="394"/>
    </row>
    <row r="12" spans="1:19">
      <c r="A12" s="368"/>
      <c r="B12" s="231"/>
      <c r="C12" s="231"/>
      <c r="D12" s="231"/>
      <c r="E12" s="231"/>
      <c r="F12" s="231"/>
      <c r="G12" s="231"/>
      <c r="H12" s="231"/>
      <c r="I12" s="231"/>
      <c r="J12" s="231"/>
      <c r="K12" s="231"/>
      <c r="L12" s="231"/>
      <c r="M12" s="231"/>
      <c r="N12" s="231"/>
      <c r="O12" s="231"/>
      <c r="P12" s="394"/>
    </row>
    <row r="13" spans="1:19">
      <c r="A13" s="369"/>
      <c r="B13" s="231"/>
      <c r="C13" s="231"/>
      <c r="D13" s="231"/>
      <c r="E13" s="231"/>
      <c r="F13" s="231"/>
      <c r="G13" s="231"/>
      <c r="H13" s="231"/>
      <c r="I13" s="231"/>
      <c r="J13" s="231"/>
      <c r="K13" s="231"/>
      <c r="L13" s="231"/>
      <c r="M13" s="231"/>
      <c r="N13" s="231"/>
      <c r="O13" s="231"/>
      <c r="P13" s="394"/>
    </row>
    <row r="14" spans="1:19">
      <c r="A14" s="369"/>
      <c r="B14" s="231"/>
      <c r="C14" s="231"/>
      <c r="D14" s="231"/>
      <c r="E14" s="231"/>
      <c r="F14" s="231"/>
      <c r="G14" s="231"/>
      <c r="H14" s="231"/>
      <c r="I14" s="231"/>
      <c r="J14" s="231"/>
      <c r="K14" s="231"/>
      <c r="L14" s="231"/>
      <c r="M14" s="231"/>
      <c r="N14" s="231"/>
      <c r="O14" s="231"/>
      <c r="P14" s="394"/>
    </row>
    <row r="15" spans="1:19">
      <c r="A15" s="411"/>
      <c r="B15" s="228"/>
      <c r="C15" s="228"/>
      <c r="D15" s="228"/>
      <c r="E15" s="228"/>
      <c r="F15" s="228"/>
      <c r="G15" s="228"/>
      <c r="H15" s="228"/>
      <c r="I15" s="228"/>
      <c r="J15" s="228"/>
      <c r="K15" s="228"/>
      <c r="L15" s="228"/>
      <c r="M15" s="228"/>
      <c r="N15" s="228"/>
      <c r="O15" s="228"/>
      <c r="P15" s="410"/>
    </row>
    <row r="16" spans="1:19" ht="21.75" customHeight="1">
      <c r="A16" s="30" t="s">
        <v>32</v>
      </c>
      <c r="B16" s="415" t="s">
        <v>47</v>
      </c>
      <c r="C16" s="205"/>
      <c r="D16" s="205"/>
      <c r="E16" s="205"/>
      <c r="F16" s="205"/>
      <c r="G16" s="205"/>
      <c r="H16" s="205"/>
      <c r="I16" s="205"/>
      <c r="J16" s="205"/>
      <c r="K16" s="205"/>
      <c r="L16" s="205"/>
      <c r="M16" s="205"/>
      <c r="N16" s="205"/>
      <c r="O16" s="36"/>
      <c r="P16" s="37"/>
    </row>
    <row r="17" spans="1:16" ht="34.5" customHeight="1">
      <c r="A17" s="368"/>
      <c r="B17" s="13" t="s">
        <v>14</v>
      </c>
      <c r="C17" s="401" t="s">
        <v>48</v>
      </c>
      <c r="D17" s="402"/>
      <c r="E17" s="402"/>
      <c r="F17" s="402"/>
      <c r="G17" s="402"/>
      <c r="H17" s="402"/>
      <c r="I17" s="402"/>
      <c r="J17" s="402"/>
      <c r="K17" s="402"/>
      <c r="L17" s="402"/>
      <c r="M17" s="402"/>
      <c r="N17" s="402"/>
      <c r="O17" s="12" t="s">
        <v>4</v>
      </c>
      <c r="P17" s="22" t="s">
        <v>2</v>
      </c>
    </row>
    <row r="18" spans="1:16" ht="34.5" customHeight="1">
      <c r="A18" s="368"/>
      <c r="B18" s="15" t="s">
        <v>15</v>
      </c>
      <c r="C18" s="390" t="s">
        <v>49</v>
      </c>
      <c r="D18" s="391"/>
      <c r="E18" s="391"/>
      <c r="F18" s="391"/>
      <c r="G18" s="391"/>
      <c r="H18" s="391"/>
      <c r="I18" s="391"/>
      <c r="J18" s="391"/>
      <c r="K18" s="391"/>
      <c r="L18" s="391"/>
      <c r="M18" s="391"/>
      <c r="N18" s="391"/>
      <c r="O18" s="14" t="s">
        <v>4</v>
      </c>
      <c r="P18" s="23" t="s">
        <v>2</v>
      </c>
    </row>
    <row r="19" spans="1:16" ht="18" customHeight="1">
      <c r="A19" s="383" t="s">
        <v>9</v>
      </c>
      <c r="B19" s="384"/>
      <c r="C19" s="385"/>
      <c r="D19" s="386"/>
      <c r="E19" s="386"/>
      <c r="F19" s="386"/>
      <c r="G19" s="386"/>
      <c r="H19" s="386"/>
      <c r="I19" s="386"/>
      <c r="J19" s="386"/>
      <c r="K19" s="386"/>
      <c r="L19" s="386"/>
      <c r="M19" s="386"/>
      <c r="N19" s="386"/>
      <c r="O19" s="386"/>
      <c r="P19" s="393" t="s">
        <v>2</v>
      </c>
    </row>
    <row r="20" spans="1:16">
      <c r="A20" s="368"/>
      <c r="B20" s="231"/>
      <c r="C20" s="231"/>
      <c r="D20" s="231"/>
      <c r="E20" s="231"/>
      <c r="F20" s="231"/>
      <c r="G20" s="231"/>
      <c r="H20" s="231"/>
      <c r="I20" s="231"/>
      <c r="J20" s="231"/>
      <c r="K20" s="231"/>
      <c r="L20" s="231"/>
      <c r="M20" s="231"/>
      <c r="N20" s="231"/>
      <c r="O20" s="231"/>
      <c r="P20" s="394"/>
    </row>
    <row r="21" spans="1:16">
      <c r="A21" s="368"/>
      <c r="B21" s="231"/>
      <c r="C21" s="231"/>
      <c r="D21" s="231"/>
      <c r="E21" s="231"/>
      <c r="F21" s="231"/>
      <c r="G21" s="231"/>
      <c r="H21" s="231"/>
      <c r="I21" s="231"/>
      <c r="J21" s="231"/>
      <c r="K21" s="231"/>
      <c r="L21" s="231"/>
      <c r="M21" s="231"/>
      <c r="N21" s="231"/>
      <c r="O21" s="231"/>
      <c r="P21" s="394"/>
    </row>
    <row r="22" spans="1:16">
      <c r="A22" s="369"/>
      <c r="B22" s="231"/>
      <c r="C22" s="231"/>
      <c r="D22" s="231"/>
      <c r="E22" s="231"/>
      <c r="F22" s="231"/>
      <c r="G22" s="231"/>
      <c r="H22" s="231"/>
      <c r="I22" s="231"/>
      <c r="J22" s="231"/>
      <c r="K22" s="231"/>
      <c r="L22" s="231"/>
      <c r="M22" s="231"/>
      <c r="N22" s="231"/>
      <c r="O22" s="231"/>
      <c r="P22" s="394"/>
    </row>
    <row r="23" spans="1:16">
      <c r="A23" s="369"/>
      <c r="B23" s="231"/>
      <c r="C23" s="231"/>
      <c r="D23" s="231"/>
      <c r="E23" s="231"/>
      <c r="F23" s="231"/>
      <c r="G23" s="231"/>
      <c r="H23" s="231"/>
      <c r="I23" s="231"/>
      <c r="J23" s="231"/>
      <c r="K23" s="231"/>
      <c r="L23" s="231"/>
      <c r="M23" s="231"/>
      <c r="N23" s="231"/>
      <c r="O23" s="231"/>
      <c r="P23" s="394"/>
    </row>
    <row r="24" spans="1:16">
      <c r="A24" s="411"/>
      <c r="B24" s="228"/>
      <c r="C24" s="228"/>
      <c r="D24" s="228"/>
      <c r="E24" s="228"/>
      <c r="F24" s="228"/>
      <c r="G24" s="228"/>
      <c r="H24" s="228"/>
      <c r="I24" s="228"/>
      <c r="J24" s="228"/>
      <c r="K24" s="228"/>
      <c r="L24" s="228"/>
      <c r="M24" s="228"/>
      <c r="N24" s="228"/>
      <c r="O24" s="228"/>
      <c r="P24" s="410"/>
    </row>
    <row r="25" spans="1:16" ht="21.75" customHeight="1">
      <c r="A25" s="26" t="s">
        <v>33</v>
      </c>
      <c r="B25" s="389" t="s">
        <v>50</v>
      </c>
      <c r="C25" s="134"/>
      <c r="D25" s="134"/>
      <c r="E25" s="134"/>
      <c r="F25" s="134"/>
      <c r="G25" s="134"/>
      <c r="H25" s="134"/>
      <c r="I25" s="134"/>
      <c r="J25" s="134"/>
      <c r="K25" s="134"/>
      <c r="L25" s="134"/>
      <c r="M25" s="134"/>
      <c r="N25" s="134"/>
      <c r="O25" s="9"/>
      <c r="P25" s="20"/>
    </row>
    <row r="26" spans="1:16" ht="34.5" customHeight="1">
      <c r="A26" s="412"/>
      <c r="B26" s="13" t="s">
        <v>14</v>
      </c>
      <c r="C26" s="401" t="s">
        <v>52</v>
      </c>
      <c r="D26" s="402"/>
      <c r="E26" s="402"/>
      <c r="F26" s="402"/>
      <c r="G26" s="402"/>
      <c r="H26" s="402"/>
      <c r="I26" s="402"/>
      <c r="J26" s="402"/>
      <c r="K26" s="402"/>
      <c r="L26" s="402"/>
      <c r="M26" s="402"/>
      <c r="N26" s="402"/>
      <c r="O26" s="12" t="s">
        <v>4</v>
      </c>
      <c r="P26" s="22" t="s">
        <v>2</v>
      </c>
    </row>
    <row r="27" spans="1:16" ht="34.5" customHeight="1">
      <c r="A27" s="412"/>
      <c r="B27" s="15" t="s">
        <v>15</v>
      </c>
      <c r="C27" s="390" t="s">
        <v>53</v>
      </c>
      <c r="D27" s="391"/>
      <c r="E27" s="391"/>
      <c r="F27" s="391"/>
      <c r="G27" s="391"/>
      <c r="H27" s="391"/>
      <c r="I27" s="391"/>
      <c r="J27" s="391"/>
      <c r="K27" s="391"/>
      <c r="L27" s="391"/>
      <c r="M27" s="391"/>
      <c r="N27" s="391"/>
      <c r="O27" s="14" t="s">
        <v>4</v>
      </c>
      <c r="P27" s="23" t="s">
        <v>2</v>
      </c>
    </row>
    <row r="28" spans="1:16" ht="34.5" customHeight="1">
      <c r="A28" s="412"/>
      <c r="B28" s="15" t="s">
        <v>16</v>
      </c>
      <c r="C28" s="390" t="s">
        <v>54</v>
      </c>
      <c r="D28" s="391"/>
      <c r="E28" s="391"/>
      <c r="F28" s="391"/>
      <c r="G28" s="391"/>
      <c r="H28" s="391"/>
      <c r="I28" s="391"/>
      <c r="J28" s="391"/>
      <c r="K28" s="391"/>
      <c r="L28" s="391"/>
      <c r="M28" s="391"/>
      <c r="N28" s="391"/>
      <c r="O28" s="14" t="s">
        <v>4</v>
      </c>
      <c r="P28" s="23" t="s">
        <v>2</v>
      </c>
    </row>
    <row r="29" spans="1:16" ht="34.5" customHeight="1">
      <c r="A29" s="421"/>
      <c r="B29" s="11" t="s">
        <v>51</v>
      </c>
      <c r="C29" s="392" t="s">
        <v>55</v>
      </c>
      <c r="D29" s="228"/>
      <c r="E29" s="228"/>
      <c r="F29" s="228"/>
      <c r="G29" s="228"/>
      <c r="H29" s="228"/>
      <c r="I29" s="228"/>
      <c r="J29" s="228"/>
      <c r="K29" s="228"/>
      <c r="L29" s="228"/>
      <c r="M29" s="228"/>
      <c r="N29" s="228"/>
      <c r="O29" s="8" t="s">
        <v>4</v>
      </c>
      <c r="P29" s="25" t="s">
        <v>2</v>
      </c>
    </row>
    <row r="30" spans="1:16" ht="18" customHeight="1">
      <c r="A30" s="383" t="s">
        <v>9</v>
      </c>
      <c r="B30" s="384"/>
      <c r="C30" s="385"/>
      <c r="D30" s="386"/>
      <c r="E30" s="386"/>
      <c r="F30" s="386"/>
      <c r="G30" s="386"/>
      <c r="H30" s="386"/>
      <c r="I30" s="386"/>
      <c r="J30" s="386"/>
      <c r="K30" s="386"/>
      <c r="L30" s="386"/>
      <c r="M30" s="386"/>
      <c r="N30" s="386"/>
      <c r="O30" s="386"/>
      <c r="P30" s="393" t="s">
        <v>2</v>
      </c>
    </row>
    <row r="31" spans="1:16">
      <c r="A31" s="368"/>
      <c r="B31" s="231"/>
      <c r="C31" s="231"/>
      <c r="D31" s="231"/>
      <c r="E31" s="231"/>
      <c r="F31" s="231"/>
      <c r="G31" s="231"/>
      <c r="H31" s="231"/>
      <c r="I31" s="231"/>
      <c r="J31" s="231"/>
      <c r="K31" s="231"/>
      <c r="L31" s="231"/>
      <c r="M31" s="231"/>
      <c r="N31" s="231"/>
      <c r="O31" s="231"/>
      <c r="P31" s="394"/>
    </row>
    <row r="32" spans="1:16">
      <c r="A32" s="368"/>
      <c r="B32" s="231"/>
      <c r="C32" s="231"/>
      <c r="D32" s="231"/>
      <c r="E32" s="231"/>
      <c r="F32" s="231"/>
      <c r="G32" s="231"/>
      <c r="H32" s="231"/>
      <c r="I32" s="231"/>
      <c r="J32" s="231"/>
      <c r="K32" s="231"/>
      <c r="L32" s="231"/>
      <c r="M32" s="231"/>
      <c r="N32" s="231"/>
      <c r="O32" s="231"/>
      <c r="P32" s="394"/>
    </row>
    <row r="33" spans="1:18">
      <c r="A33" s="369"/>
      <c r="B33" s="231"/>
      <c r="C33" s="231"/>
      <c r="D33" s="231"/>
      <c r="E33" s="231"/>
      <c r="F33" s="231"/>
      <c r="G33" s="231"/>
      <c r="H33" s="231"/>
      <c r="I33" s="231"/>
      <c r="J33" s="231"/>
      <c r="K33" s="231"/>
      <c r="L33" s="231"/>
      <c r="M33" s="231"/>
      <c r="N33" s="231"/>
      <c r="O33" s="231"/>
      <c r="P33" s="394"/>
    </row>
    <row r="34" spans="1:18">
      <c r="A34" s="369"/>
      <c r="B34" s="231"/>
      <c r="C34" s="231"/>
      <c r="D34" s="231"/>
      <c r="E34" s="231"/>
      <c r="F34" s="231"/>
      <c r="G34" s="231"/>
      <c r="H34" s="231"/>
      <c r="I34" s="231"/>
      <c r="J34" s="231"/>
      <c r="K34" s="231"/>
      <c r="L34" s="231"/>
      <c r="M34" s="231"/>
      <c r="N34" s="231"/>
      <c r="O34" s="231"/>
      <c r="P34" s="394"/>
    </row>
    <row r="35" spans="1:18" ht="14.25" thickBot="1">
      <c r="A35" s="370"/>
      <c r="B35" s="371"/>
      <c r="C35" s="371"/>
      <c r="D35" s="371"/>
      <c r="E35" s="371"/>
      <c r="F35" s="371"/>
      <c r="G35" s="371"/>
      <c r="H35" s="371"/>
      <c r="I35" s="371"/>
      <c r="J35" s="371"/>
      <c r="K35" s="371"/>
      <c r="L35" s="371"/>
      <c r="M35" s="371"/>
      <c r="N35" s="371"/>
      <c r="O35" s="371"/>
      <c r="P35" s="395"/>
    </row>
    <row r="36" spans="1:18" ht="10.5" customHeight="1">
      <c r="A36" s="403" t="s">
        <v>0</v>
      </c>
      <c r="B36" s="404"/>
      <c r="C36" s="404"/>
      <c r="D36" s="405"/>
      <c r="E36" s="405"/>
      <c r="F36" s="405"/>
      <c r="G36" s="405"/>
      <c r="H36" s="405"/>
      <c r="I36" s="405"/>
      <c r="J36" s="405"/>
      <c r="K36" s="405"/>
      <c r="L36" s="405"/>
      <c r="M36" s="405"/>
      <c r="N36" s="405"/>
      <c r="O36" s="397" t="s">
        <v>1</v>
      </c>
      <c r="P36" s="399" t="s">
        <v>8</v>
      </c>
    </row>
    <row r="37" spans="1:18" ht="10.5" customHeight="1" thickBot="1">
      <c r="A37" s="406"/>
      <c r="B37" s="407"/>
      <c r="C37" s="407"/>
      <c r="D37" s="408"/>
      <c r="E37" s="408"/>
      <c r="F37" s="408"/>
      <c r="G37" s="408"/>
      <c r="H37" s="408"/>
      <c r="I37" s="408"/>
      <c r="J37" s="408"/>
      <c r="K37" s="408"/>
      <c r="L37" s="408"/>
      <c r="M37" s="408"/>
      <c r="N37" s="408"/>
      <c r="O37" s="398"/>
      <c r="P37" s="400"/>
    </row>
    <row r="38" spans="1:18" ht="21.75" customHeight="1">
      <c r="A38" s="32" t="s">
        <v>34</v>
      </c>
      <c r="B38" s="388" t="s">
        <v>56</v>
      </c>
      <c r="C38" s="205"/>
      <c r="D38" s="205"/>
      <c r="E38" s="205"/>
      <c r="F38" s="205"/>
      <c r="G38" s="205"/>
      <c r="H38" s="205"/>
      <c r="I38" s="205"/>
      <c r="J38" s="205"/>
      <c r="K38" s="205"/>
      <c r="L38" s="205"/>
      <c r="M38" s="205"/>
      <c r="N38" s="205"/>
      <c r="O38" s="6"/>
      <c r="P38" s="33"/>
      <c r="R38" s="34" t="s">
        <v>5</v>
      </c>
    </row>
    <row r="39" spans="1:18" s="4" customFormat="1" ht="34.5" customHeight="1">
      <c r="A39" s="21"/>
      <c r="B39" s="13" t="s">
        <v>14</v>
      </c>
      <c r="C39" s="401" t="s">
        <v>62</v>
      </c>
      <c r="D39" s="321"/>
      <c r="E39" s="321"/>
      <c r="F39" s="321"/>
      <c r="G39" s="321"/>
      <c r="H39" s="321"/>
      <c r="I39" s="321"/>
      <c r="J39" s="321"/>
      <c r="K39" s="321"/>
      <c r="L39" s="321"/>
      <c r="M39" s="321"/>
      <c r="N39" s="321"/>
      <c r="O39" s="12" t="s">
        <v>4</v>
      </c>
      <c r="P39" s="22" t="s">
        <v>2</v>
      </c>
      <c r="R39" s="35" t="s">
        <v>6</v>
      </c>
    </row>
    <row r="40" spans="1:18" ht="34.5" customHeight="1">
      <c r="A40" s="21"/>
      <c r="B40" s="15" t="s">
        <v>15</v>
      </c>
      <c r="C40" s="390" t="s">
        <v>63</v>
      </c>
      <c r="D40" s="391"/>
      <c r="E40" s="391"/>
      <c r="F40" s="391"/>
      <c r="G40" s="391"/>
      <c r="H40" s="391"/>
      <c r="I40" s="391"/>
      <c r="J40" s="391"/>
      <c r="K40" s="391"/>
      <c r="L40" s="391"/>
      <c r="M40" s="391"/>
      <c r="N40" s="391"/>
      <c r="O40" s="14" t="s">
        <v>4</v>
      </c>
      <c r="P40" s="23" t="s">
        <v>2</v>
      </c>
      <c r="R40" s="34" t="s">
        <v>7</v>
      </c>
    </row>
    <row r="41" spans="1:18" ht="34.5" customHeight="1">
      <c r="A41" s="21"/>
      <c r="B41" s="15" t="s">
        <v>16</v>
      </c>
      <c r="C41" s="390" t="s">
        <v>64</v>
      </c>
      <c r="D41" s="391"/>
      <c r="E41" s="391"/>
      <c r="F41" s="391"/>
      <c r="G41" s="391"/>
      <c r="H41" s="391"/>
      <c r="I41" s="391"/>
      <c r="J41" s="391"/>
      <c r="K41" s="391"/>
      <c r="L41" s="391"/>
      <c r="M41" s="391"/>
      <c r="N41" s="391"/>
      <c r="O41" s="14" t="s">
        <v>4</v>
      </c>
      <c r="P41" s="23" t="s">
        <v>2</v>
      </c>
      <c r="R41" s="34"/>
    </row>
    <row r="42" spans="1:18" ht="34.5" customHeight="1">
      <c r="A42" s="21"/>
      <c r="B42" s="15" t="s">
        <v>51</v>
      </c>
      <c r="C42" s="390" t="s">
        <v>65</v>
      </c>
      <c r="D42" s="391"/>
      <c r="E42" s="391"/>
      <c r="F42" s="391"/>
      <c r="G42" s="391"/>
      <c r="H42" s="391"/>
      <c r="I42" s="391"/>
      <c r="J42" s="391"/>
      <c r="K42" s="391"/>
      <c r="L42" s="391"/>
      <c r="M42" s="391"/>
      <c r="N42" s="391"/>
      <c r="O42" s="14" t="s">
        <v>4</v>
      </c>
      <c r="P42" s="23" t="s">
        <v>2</v>
      </c>
      <c r="R42" s="34"/>
    </row>
    <row r="43" spans="1:18" ht="34.5" customHeight="1">
      <c r="A43" s="368"/>
      <c r="B43" s="11" t="s">
        <v>67</v>
      </c>
      <c r="C43" s="392" t="s">
        <v>66</v>
      </c>
      <c r="D43" s="228"/>
      <c r="E43" s="228"/>
      <c r="F43" s="228"/>
      <c r="G43" s="228"/>
      <c r="H43" s="228"/>
      <c r="I43" s="228"/>
      <c r="J43" s="228"/>
      <c r="K43" s="228"/>
      <c r="L43" s="228"/>
      <c r="M43" s="228"/>
      <c r="N43" s="228"/>
      <c r="O43" s="8" t="s">
        <v>4</v>
      </c>
      <c r="P43" s="25" t="s">
        <v>2</v>
      </c>
    </row>
    <row r="44" spans="1:18" ht="18" customHeight="1">
      <c r="A44" s="369"/>
      <c r="B44" s="414" t="s">
        <v>75</v>
      </c>
      <c r="C44" s="141"/>
      <c r="D44" s="141"/>
      <c r="E44" s="141"/>
      <c r="F44" s="141"/>
      <c r="G44" s="141"/>
      <c r="H44" s="141"/>
      <c r="I44" s="141"/>
      <c r="J44" s="141"/>
      <c r="K44" s="141"/>
      <c r="L44" s="141"/>
      <c r="M44" s="141"/>
      <c r="N44" s="141"/>
      <c r="O44" s="47"/>
      <c r="P44" s="393" t="s">
        <v>2</v>
      </c>
    </row>
    <row r="45" spans="1:18" s="5" customFormat="1" ht="12.75" customHeight="1">
      <c r="A45" s="411"/>
      <c r="B45" s="48" t="s">
        <v>3</v>
      </c>
      <c r="C45" s="413" t="s">
        <v>76</v>
      </c>
      <c r="D45" s="413"/>
      <c r="E45" s="46" t="s">
        <v>3</v>
      </c>
      <c r="F45" s="413" t="s">
        <v>77</v>
      </c>
      <c r="G45" s="413"/>
      <c r="H45" s="46" t="s">
        <v>3</v>
      </c>
      <c r="I45" s="413" t="s">
        <v>78</v>
      </c>
      <c r="J45" s="413"/>
      <c r="K45" s="46" t="s">
        <v>3</v>
      </c>
      <c r="L45" s="413" t="s">
        <v>79</v>
      </c>
      <c r="M45" s="416"/>
      <c r="N45" s="416"/>
      <c r="O45" s="417"/>
      <c r="P45" s="409"/>
    </row>
    <row r="46" spans="1:18" ht="18.75">
      <c r="A46" s="418" t="s">
        <v>9</v>
      </c>
      <c r="B46" s="419"/>
      <c r="C46" s="419"/>
      <c r="D46" s="419"/>
      <c r="E46" s="419"/>
      <c r="F46" s="419"/>
      <c r="G46" s="419"/>
      <c r="H46" s="419"/>
      <c r="I46" s="419"/>
      <c r="J46" s="419"/>
      <c r="K46" s="419"/>
      <c r="L46" s="419"/>
      <c r="M46" s="419"/>
      <c r="N46" s="419"/>
      <c r="O46" s="420"/>
      <c r="P46" s="45"/>
    </row>
    <row r="47" spans="1:18">
      <c r="A47" s="368"/>
      <c r="B47" s="231"/>
      <c r="C47" s="231"/>
      <c r="D47" s="231"/>
      <c r="E47" s="231"/>
      <c r="F47" s="231"/>
      <c r="G47" s="231"/>
      <c r="H47" s="231"/>
      <c r="I47" s="231"/>
      <c r="J47" s="231"/>
      <c r="K47" s="231"/>
      <c r="L47" s="231"/>
      <c r="M47" s="231"/>
      <c r="N47" s="231"/>
      <c r="O47" s="231"/>
      <c r="P47" s="45"/>
    </row>
    <row r="48" spans="1:18">
      <c r="A48" s="368"/>
      <c r="B48" s="231"/>
      <c r="C48" s="231"/>
      <c r="D48" s="231"/>
      <c r="E48" s="231"/>
      <c r="F48" s="231"/>
      <c r="G48" s="231"/>
      <c r="H48" s="231"/>
      <c r="I48" s="231"/>
      <c r="J48" s="231"/>
      <c r="K48" s="231"/>
      <c r="L48" s="231"/>
      <c r="M48" s="231"/>
      <c r="N48" s="231"/>
      <c r="O48" s="231"/>
      <c r="P48" s="45"/>
    </row>
    <row r="49" spans="1:18">
      <c r="A49" s="369"/>
      <c r="B49" s="231"/>
      <c r="C49" s="231"/>
      <c r="D49" s="231"/>
      <c r="E49" s="231"/>
      <c r="F49" s="231"/>
      <c r="G49" s="231"/>
      <c r="H49" s="231"/>
      <c r="I49" s="231"/>
      <c r="J49" s="231"/>
      <c r="K49" s="231"/>
      <c r="L49" s="231"/>
      <c r="M49" s="231"/>
      <c r="N49" s="231"/>
      <c r="O49" s="231"/>
      <c r="P49" s="45"/>
    </row>
    <row r="50" spans="1:18">
      <c r="A50" s="411"/>
      <c r="B50" s="228"/>
      <c r="C50" s="228"/>
      <c r="D50" s="228"/>
      <c r="E50" s="228"/>
      <c r="F50" s="228"/>
      <c r="G50" s="228"/>
      <c r="H50" s="228"/>
      <c r="I50" s="228"/>
      <c r="J50" s="228"/>
      <c r="K50" s="228"/>
      <c r="L50" s="228"/>
      <c r="M50" s="228"/>
      <c r="N50" s="228"/>
      <c r="O50" s="228"/>
      <c r="P50" s="45"/>
    </row>
    <row r="51" spans="1:18" ht="21.75" customHeight="1">
      <c r="A51" s="30" t="s">
        <v>57</v>
      </c>
      <c r="B51" s="415" t="s">
        <v>58</v>
      </c>
      <c r="C51" s="205"/>
      <c r="D51" s="205"/>
      <c r="E51" s="205"/>
      <c r="F51" s="205"/>
      <c r="G51" s="205"/>
      <c r="H51" s="205"/>
      <c r="I51" s="205"/>
      <c r="J51" s="205"/>
      <c r="K51" s="205"/>
      <c r="L51" s="205"/>
      <c r="M51" s="205"/>
      <c r="N51" s="205"/>
      <c r="O51" s="36"/>
      <c r="P51" s="37"/>
    </row>
    <row r="52" spans="1:18" ht="34.5" customHeight="1">
      <c r="A52" s="368"/>
      <c r="B52" s="13" t="s">
        <v>14</v>
      </c>
      <c r="C52" s="401" t="s">
        <v>68</v>
      </c>
      <c r="D52" s="402"/>
      <c r="E52" s="402"/>
      <c r="F52" s="402"/>
      <c r="G52" s="402"/>
      <c r="H52" s="402"/>
      <c r="I52" s="402"/>
      <c r="J52" s="402"/>
      <c r="K52" s="402"/>
      <c r="L52" s="402"/>
      <c r="M52" s="402"/>
      <c r="N52" s="402"/>
      <c r="O52" s="12" t="s">
        <v>4</v>
      </c>
      <c r="P52" s="22" t="s">
        <v>2</v>
      </c>
    </row>
    <row r="53" spans="1:18" ht="34.5" customHeight="1">
      <c r="A53" s="368"/>
      <c r="B53" s="15" t="s">
        <v>15</v>
      </c>
      <c r="C53" s="390" t="s">
        <v>69</v>
      </c>
      <c r="D53" s="391"/>
      <c r="E53" s="391"/>
      <c r="F53" s="391"/>
      <c r="G53" s="391"/>
      <c r="H53" s="391"/>
      <c r="I53" s="391"/>
      <c r="J53" s="391"/>
      <c r="K53" s="391"/>
      <c r="L53" s="391"/>
      <c r="M53" s="391"/>
      <c r="N53" s="391"/>
      <c r="O53" s="14" t="s">
        <v>4</v>
      </c>
      <c r="P53" s="23" t="s">
        <v>2</v>
      </c>
    </row>
    <row r="54" spans="1:18" ht="34.5" customHeight="1">
      <c r="A54" s="21"/>
      <c r="B54" s="15" t="s">
        <v>16</v>
      </c>
      <c r="C54" s="390" t="s">
        <v>70</v>
      </c>
      <c r="D54" s="391"/>
      <c r="E54" s="391"/>
      <c r="F54" s="391"/>
      <c r="G54" s="391"/>
      <c r="H54" s="391"/>
      <c r="I54" s="391"/>
      <c r="J54" s="391"/>
      <c r="K54" s="391"/>
      <c r="L54" s="391"/>
      <c r="M54" s="391"/>
      <c r="N54" s="391"/>
      <c r="O54" s="14" t="s">
        <v>4</v>
      </c>
      <c r="P54" s="23" t="s">
        <v>2</v>
      </c>
      <c r="R54" s="34"/>
    </row>
    <row r="55" spans="1:18" ht="34.5" customHeight="1">
      <c r="A55" s="21"/>
      <c r="B55" s="15" t="s">
        <v>16</v>
      </c>
      <c r="C55" s="390" t="s">
        <v>71</v>
      </c>
      <c r="D55" s="391"/>
      <c r="E55" s="391"/>
      <c r="F55" s="391"/>
      <c r="G55" s="391"/>
      <c r="H55" s="391"/>
      <c r="I55" s="391"/>
      <c r="J55" s="391"/>
      <c r="K55" s="391"/>
      <c r="L55" s="391"/>
      <c r="M55" s="391"/>
      <c r="N55" s="391"/>
      <c r="O55" s="14" t="s">
        <v>4</v>
      </c>
      <c r="P55" s="23" t="s">
        <v>2</v>
      </c>
      <c r="R55" s="34"/>
    </row>
    <row r="56" spans="1:18" ht="34.5" customHeight="1">
      <c r="A56" s="24"/>
      <c r="B56" s="11" t="s">
        <v>51</v>
      </c>
      <c r="C56" s="392" t="s">
        <v>72</v>
      </c>
      <c r="D56" s="228"/>
      <c r="E56" s="228"/>
      <c r="F56" s="228"/>
      <c r="G56" s="228"/>
      <c r="H56" s="228"/>
      <c r="I56" s="228"/>
      <c r="J56" s="228"/>
      <c r="K56" s="228"/>
      <c r="L56" s="228"/>
      <c r="M56" s="228"/>
      <c r="N56" s="228"/>
      <c r="O56" s="8" t="s">
        <v>4</v>
      </c>
      <c r="P56" s="25" t="s">
        <v>2</v>
      </c>
    </row>
    <row r="57" spans="1:18" ht="18" customHeight="1">
      <c r="A57" s="383" t="s">
        <v>9</v>
      </c>
      <c r="B57" s="384"/>
      <c r="C57" s="385"/>
      <c r="D57" s="386"/>
      <c r="E57" s="386"/>
      <c r="F57" s="386"/>
      <c r="G57" s="386"/>
      <c r="H57" s="386"/>
      <c r="I57" s="386"/>
      <c r="J57" s="386"/>
      <c r="K57" s="386"/>
      <c r="L57" s="386"/>
      <c r="M57" s="386"/>
      <c r="N57" s="386"/>
      <c r="O57" s="386"/>
      <c r="P57" s="393" t="s">
        <v>2</v>
      </c>
    </row>
    <row r="58" spans="1:18">
      <c r="A58" s="368"/>
      <c r="B58" s="231"/>
      <c r="C58" s="231"/>
      <c r="D58" s="231"/>
      <c r="E58" s="231"/>
      <c r="F58" s="231"/>
      <c r="G58" s="231"/>
      <c r="H58" s="231"/>
      <c r="I58" s="231"/>
      <c r="J58" s="231"/>
      <c r="K58" s="231"/>
      <c r="L58" s="231"/>
      <c r="M58" s="231"/>
      <c r="N58" s="231"/>
      <c r="O58" s="231"/>
      <c r="P58" s="394"/>
    </row>
    <row r="59" spans="1:18">
      <c r="A59" s="368"/>
      <c r="B59" s="231"/>
      <c r="C59" s="231"/>
      <c r="D59" s="231"/>
      <c r="E59" s="231"/>
      <c r="F59" s="231"/>
      <c r="G59" s="231"/>
      <c r="H59" s="231"/>
      <c r="I59" s="231"/>
      <c r="J59" s="231"/>
      <c r="K59" s="231"/>
      <c r="L59" s="231"/>
      <c r="M59" s="231"/>
      <c r="N59" s="231"/>
      <c r="O59" s="231"/>
      <c r="P59" s="394"/>
    </row>
    <row r="60" spans="1:18">
      <c r="A60" s="369"/>
      <c r="B60" s="231"/>
      <c r="C60" s="231"/>
      <c r="D60" s="231"/>
      <c r="E60" s="231"/>
      <c r="F60" s="231"/>
      <c r="G60" s="231"/>
      <c r="H60" s="231"/>
      <c r="I60" s="231"/>
      <c r="J60" s="231"/>
      <c r="K60" s="231"/>
      <c r="L60" s="231"/>
      <c r="M60" s="231"/>
      <c r="N60" s="231"/>
      <c r="O60" s="231"/>
      <c r="P60" s="394"/>
    </row>
    <row r="61" spans="1:18">
      <c r="A61" s="411"/>
      <c r="B61" s="228"/>
      <c r="C61" s="228"/>
      <c r="D61" s="228"/>
      <c r="E61" s="228"/>
      <c r="F61" s="228"/>
      <c r="G61" s="228"/>
      <c r="H61" s="228"/>
      <c r="I61" s="228"/>
      <c r="J61" s="228"/>
      <c r="K61" s="228"/>
      <c r="L61" s="228"/>
      <c r="M61" s="228"/>
      <c r="N61" s="228"/>
      <c r="O61" s="228"/>
      <c r="P61" s="410"/>
    </row>
    <row r="62" spans="1:18" ht="21.75" customHeight="1">
      <c r="A62" s="26" t="s">
        <v>60</v>
      </c>
      <c r="B62" s="389" t="s">
        <v>59</v>
      </c>
      <c r="C62" s="134"/>
      <c r="D62" s="134"/>
      <c r="E62" s="134"/>
      <c r="F62" s="134"/>
      <c r="G62" s="134"/>
      <c r="H62" s="134"/>
      <c r="I62" s="134"/>
      <c r="J62" s="134"/>
      <c r="K62" s="134"/>
      <c r="L62" s="134"/>
      <c r="M62" s="134"/>
      <c r="N62" s="134"/>
      <c r="O62" s="9"/>
      <c r="P62" s="20"/>
    </row>
    <row r="63" spans="1:18" ht="34.5" customHeight="1">
      <c r="A63" s="412"/>
      <c r="B63" s="13" t="s">
        <v>14</v>
      </c>
      <c r="C63" s="401" t="s">
        <v>73</v>
      </c>
      <c r="D63" s="402"/>
      <c r="E63" s="402"/>
      <c r="F63" s="402"/>
      <c r="G63" s="402"/>
      <c r="H63" s="402"/>
      <c r="I63" s="402"/>
      <c r="J63" s="402"/>
      <c r="K63" s="402"/>
      <c r="L63" s="402"/>
      <c r="M63" s="402"/>
      <c r="N63" s="402"/>
      <c r="O63" s="12" t="s">
        <v>4</v>
      </c>
      <c r="P63" s="22" t="s">
        <v>2</v>
      </c>
    </row>
    <row r="64" spans="1:18" ht="34.5" customHeight="1">
      <c r="A64" s="412"/>
      <c r="B64" s="15" t="s">
        <v>15</v>
      </c>
      <c r="C64" s="390" t="s">
        <v>74</v>
      </c>
      <c r="D64" s="391"/>
      <c r="E64" s="391"/>
      <c r="F64" s="391"/>
      <c r="G64" s="391"/>
      <c r="H64" s="391"/>
      <c r="I64" s="391"/>
      <c r="J64" s="391"/>
      <c r="K64" s="391"/>
      <c r="L64" s="391"/>
      <c r="M64" s="391"/>
      <c r="N64" s="391"/>
      <c r="O64" s="14" t="s">
        <v>4</v>
      </c>
      <c r="P64" s="23" t="s">
        <v>2</v>
      </c>
    </row>
    <row r="65" spans="1:16" ht="18" customHeight="1">
      <c r="A65" s="383" t="s">
        <v>9</v>
      </c>
      <c r="B65" s="384"/>
      <c r="C65" s="385"/>
      <c r="D65" s="386"/>
      <c r="E65" s="386"/>
      <c r="F65" s="386"/>
      <c r="G65" s="386"/>
      <c r="H65" s="386"/>
      <c r="I65" s="386"/>
      <c r="J65" s="386"/>
      <c r="K65" s="386"/>
      <c r="L65" s="386"/>
      <c r="M65" s="386"/>
      <c r="N65" s="386"/>
      <c r="O65" s="386"/>
      <c r="P65" s="393" t="s">
        <v>2</v>
      </c>
    </row>
    <row r="66" spans="1:16">
      <c r="A66" s="368"/>
      <c r="B66" s="231"/>
      <c r="C66" s="231"/>
      <c r="D66" s="231"/>
      <c r="E66" s="231"/>
      <c r="F66" s="231"/>
      <c r="G66" s="231"/>
      <c r="H66" s="231"/>
      <c r="I66" s="231"/>
      <c r="J66" s="231"/>
      <c r="K66" s="231"/>
      <c r="L66" s="231"/>
      <c r="M66" s="231"/>
      <c r="N66" s="231"/>
      <c r="O66" s="231"/>
      <c r="P66" s="394"/>
    </row>
    <row r="67" spans="1:16">
      <c r="A67" s="369"/>
      <c r="B67" s="231"/>
      <c r="C67" s="231"/>
      <c r="D67" s="231"/>
      <c r="E67" s="231"/>
      <c r="F67" s="231"/>
      <c r="G67" s="231"/>
      <c r="H67" s="231"/>
      <c r="I67" s="231"/>
      <c r="J67" s="231"/>
      <c r="K67" s="231"/>
      <c r="L67" s="231"/>
      <c r="M67" s="231"/>
      <c r="N67" s="231"/>
      <c r="O67" s="231"/>
      <c r="P67" s="394"/>
    </row>
    <row r="68" spans="1:16" ht="14.25" thickBot="1">
      <c r="A68" s="370"/>
      <c r="B68" s="371"/>
      <c r="C68" s="371"/>
      <c r="D68" s="371"/>
      <c r="E68" s="371"/>
      <c r="F68" s="371"/>
      <c r="G68" s="371"/>
      <c r="H68" s="371"/>
      <c r="I68" s="371"/>
      <c r="J68" s="371"/>
      <c r="K68" s="371"/>
      <c r="L68" s="371"/>
      <c r="M68" s="371"/>
      <c r="N68" s="371"/>
      <c r="O68" s="371"/>
      <c r="P68" s="395"/>
    </row>
  </sheetData>
  <mergeCells count="62">
    <mergeCell ref="A3:N4"/>
    <mergeCell ref="O3:O4"/>
    <mergeCell ref="P3:P4"/>
    <mergeCell ref="B5:N5"/>
    <mergeCell ref="C6:N6"/>
    <mergeCell ref="C7:N7"/>
    <mergeCell ref="C9:N9"/>
    <mergeCell ref="B16:N16"/>
    <mergeCell ref="A17:A18"/>
    <mergeCell ref="C17:N17"/>
    <mergeCell ref="C18:N18"/>
    <mergeCell ref="P36:P37"/>
    <mergeCell ref="A30:O30"/>
    <mergeCell ref="P30:P35"/>
    <mergeCell ref="A31:O35"/>
    <mergeCell ref="C8:N8"/>
    <mergeCell ref="A10:O10"/>
    <mergeCell ref="P10:P15"/>
    <mergeCell ref="A11:O15"/>
    <mergeCell ref="A19:O19"/>
    <mergeCell ref="P19:P24"/>
    <mergeCell ref="B25:N25"/>
    <mergeCell ref="C26:N26"/>
    <mergeCell ref="C27:N27"/>
    <mergeCell ref="C28:N28"/>
    <mergeCell ref="A20:O24"/>
    <mergeCell ref="C29:N29"/>
    <mergeCell ref="A26:A29"/>
    <mergeCell ref="A36:N37"/>
    <mergeCell ref="O36:O37"/>
    <mergeCell ref="B38:N38"/>
    <mergeCell ref="C39:N39"/>
    <mergeCell ref="C40:N40"/>
    <mergeCell ref="C41:N41"/>
    <mergeCell ref="C43:N43"/>
    <mergeCell ref="C42:N42"/>
    <mergeCell ref="C54:N54"/>
    <mergeCell ref="B44:N44"/>
    <mergeCell ref="B51:N51"/>
    <mergeCell ref="C52:N52"/>
    <mergeCell ref="C53:N53"/>
    <mergeCell ref="L45:O45"/>
    <mergeCell ref="A46:O46"/>
    <mergeCell ref="A47:O50"/>
    <mergeCell ref="A43:A45"/>
    <mergeCell ref="A52:A53"/>
    <mergeCell ref="P44:P45"/>
    <mergeCell ref="A65:O65"/>
    <mergeCell ref="P65:P68"/>
    <mergeCell ref="A66:O68"/>
    <mergeCell ref="A57:O57"/>
    <mergeCell ref="P57:P61"/>
    <mergeCell ref="A58:O61"/>
    <mergeCell ref="B62:N62"/>
    <mergeCell ref="A63:A64"/>
    <mergeCell ref="C63:N63"/>
    <mergeCell ref="C64:N64"/>
    <mergeCell ref="C55:N55"/>
    <mergeCell ref="C56:N56"/>
    <mergeCell ref="C45:D45"/>
    <mergeCell ref="F45:G45"/>
    <mergeCell ref="I45:J45"/>
  </mergeCells>
  <phoneticPr fontId="2"/>
  <conditionalFormatting sqref="B6:P6">
    <cfRule type="expression" dxfId="55" priority="29">
      <formula>$O$6="該当なし"</formula>
    </cfRule>
  </conditionalFormatting>
  <conditionalFormatting sqref="B7:P7">
    <cfRule type="expression" dxfId="54" priority="28">
      <formula>$O$7="該当なし"</formula>
    </cfRule>
  </conditionalFormatting>
  <conditionalFormatting sqref="B9:P9">
    <cfRule type="expression" dxfId="53" priority="27">
      <formula>$O$9="該当なし"</formula>
    </cfRule>
  </conditionalFormatting>
  <conditionalFormatting sqref="B17:P17">
    <cfRule type="expression" dxfId="52" priority="26">
      <formula>$O$17="該当なし"</formula>
    </cfRule>
  </conditionalFormatting>
  <conditionalFormatting sqref="B18:P18">
    <cfRule type="expression" dxfId="51" priority="25">
      <formula>$O$18="該当なし"</formula>
    </cfRule>
  </conditionalFormatting>
  <conditionalFormatting sqref="B26:P26">
    <cfRule type="expression" dxfId="50" priority="22">
      <formula>$O$26="該当なし"</formula>
    </cfRule>
  </conditionalFormatting>
  <conditionalFormatting sqref="B27:P27">
    <cfRule type="expression" dxfId="49" priority="21">
      <formula>$O$27="該当なし"</formula>
    </cfRule>
  </conditionalFormatting>
  <conditionalFormatting sqref="B28:P28">
    <cfRule type="expression" dxfId="48" priority="20">
      <formula>$O$28="該当なし"</formula>
    </cfRule>
  </conditionalFormatting>
  <conditionalFormatting sqref="B8:P8">
    <cfRule type="expression" dxfId="47" priority="18">
      <formula>$O$8="該当なし"</formula>
    </cfRule>
  </conditionalFormatting>
  <conditionalFormatting sqref="B29:P29">
    <cfRule type="expression" dxfId="46" priority="17">
      <formula>$O$29="該当なし"</formula>
    </cfRule>
  </conditionalFormatting>
  <conditionalFormatting sqref="B39:P39">
    <cfRule type="expression" dxfId="45" priority="16">
      <formula>$O$39="該当なし"</formula>
    </cfRule>
  </conditionalFormatting>
  <conditionalFormatting sqref="B40:P40">
    <cfRule type="expression" dxfId="44" priority="15">
      <formula>$O$40="該当なし"</formula>
    </cfRule>
  </conditionalFormatting>
  <conditionalFormatting sqref="B43:P43">
    <cfRule type="expression" dxfId="43" priority="14">
      <formula>$O$43="該当なし"</formula>
    </cfRule>
  </conditionalFormatting>
  <conditionalFormatting sqref="B52:P52">
    <cfRule type="expression" dxfId="42" priority="13">
      <formula>$O$52="該当なし"</formula>
    </cfRule>
  </conditionalFormatting>
  <conditionalFormatting sqref="B53:P53">
    <cfRule type="expression" dxfId="41" priority="12">
      <formula>$O$53="該当なし"</formula>
    </cfRule>
  </conditionalFormatting>
  <conditionalFormatting sqref="B63:P63">
    <cfRule type="expression" dxfId="40" priority="11">
      <formula>$O$26="該当なし"</formula>
    </cfRule>
  </conditionalFormatting>
  <conditionalFormatting sqref="B64:P64">
    <cfRule type="expression" dxfId="39" priority="10">
      <formula>$O$27="該当なし"</formula>
    </cfRule>
  </conditionalFormatting>
  <conditionalFormatting sqref="B41:P41">
    <cfRule type="expression" dxfId="38" priority="8">
      <formula>$O$41="該当なし"</formula>
    </cfRule>
  </conditionalFormatting>
  <conditionalFormatting sqref="B42:P42">
    <cfRule type="expression" dxfId="37" priority="6">
      <formula>$O$42="該当なし"</formula>
    </cfRule>
  </conditionalFormatting>
  <conditionalFormatting sqref="B56:P56">
    <cfRule type="expression" dxfId="36" priority="5">
      <formula>$O$56="該当なし"</formula>
    </cfRule>
  </conditionalFormatting>
  <conditionalFormatting sqref="B54:P54">
    <cfRule type="expression" dxfId="35" priority="4">
      <formula>$O$54="該当なし"</formula>
    </cfRule>
  </conditionalFormatting>
  <conditionalFormatting sqref="B55:P55">
    <cfRule type="expression" dxfId="34" priority="3">
      <formula>$O$55="該当なし"</formula>
    </cfRule>
  </conditionalFormatting>
  <conditionalFormatting sqref="A3:P46 I2 A51:P68">
    <cfRule type="expression" dxfId="33" priority="2">
      <formula>$I$2="■"</formula>
    </cfRule>
  </conditionalFormatting>
  <conditionalFormatting sqref="A47:P50">
    <cfRule type="expression" dxfId="32" priority="1">
      <formula>$I$2="■"</formula>
    </cfRule>
  </conditionalFormatting>
  <dataValidations count="2">
    <dataValidation type="list" allowBlank="1" showInputMessage="1" showErrorMessage="1" sqref="O6:O9 O17:O18 O26:O29 O63:O64 O39:O43 O52:O56" xr:uid="{00000000-0002-0000-0200-000000000000}">
      <formula1>$R$5:$R$7</formula1>
    </dataValidation>
    <dataValidation type="list" allowBlank="1" showInputMessage="1" showErrorMessage="1" sqref="P52:P61 P63:P68 P6:P15 P17:P24 P26:P35 P39:P45" xr:uid="{00000000-0002-0000-0200-000001000000}">
      <formula1>$S$6:$S$7</formula1>
    </dataValidation>
  </dataValidations>
  <pageMargins left="0.78740157480314965" right="0.59055118110236227" top="0.78740157480314965" bottom="0.59055118110236227" header="0.31496062992125984" footer="0.31496062992125984"/>
  <pageSetup paperSize="9" orientation="portrait" r:id="rId1"/>
  <headerFooter>
    <oddFooter>&amp;C建築物ー&amp;P&amp;［/&amp;N</oddFooter>
  </headerFooter>
  <rowBreaks count="1" manualBreakCount="1">
    <brk id="35" max="15"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4"/>
  <sheetViews>
    <sheetView view="pageBreakPreview" zoomScaleNormal="100" zoomScaleSheetLayoutView="100" workbookViewId="0">
      <selection activeCell="R16" sqref="R16"/>
    </sheetView>
  </sheetViews>
  <sheetFormatPr defaultRowHeight="13.5"/>
  <cols>
    <col min="1" max="1" width="2.25" style="2" customWidth="1"/>
    <col min="2" max="2" width="4.5" style="2" bestFit="1" customWidth="1"/>
    <col min="3" max="14" width="4.875" style="2" customWidth="1"/>
    <col min="15" max="15" width="9.5" style="3" customWidth="1"/>
    <col min="16" max="16" width="6" style="2" bestFit="1" customWidth="1"/>
    <col min="17" max="18" width="9" style="58"/>
    <col min="19" max="19" width="9.375" style="58" customWidth="1"/>
    <col min="20" max="23" width="9" style="58"/>
    <col min="24" max="16384" width="9" style="2"/>
  </cols>
  <sheetData>
    <row r="1" spans="1:19" ht="24" customHeight="1">
      <c r="A1" s="19" t="s">
        <v>40</v>
      </c>
    </row>
    <row r="2" spans="1:19" ht="24" customHeight="1" thickBot="1">
      <c r="A2" s="19" t="s">
        <v>90</v>
      </c>
      <c r="F2" s="17" t="s">
        <v>61</v>
      </c>
      <c r="G2" s="43" t="str">
        <f>IF(第１号様式!R19="■","■","□")</f>
        <v>□</v>
      </c>
      <c r="H2" s="2" t="s">
        <v>80</v>
      </c>
      <c r="I2" s="43" t="str">
        <f>IF(第１号様式!R19="□","■","□")</f>
        <v>■</v>
      </c>
      <c r="J2" s="2" t="s">
        <v>81</v>
      </c>
    </row>
    <row r="3" spans="1:19" ht="10.5" customHeight="1">
      <c r="A3" s="403" t="s">
        <v>0</v>
      </c>
      <c r="B3" s="404"/>
      <c r="C3" s="404"/>
      <c r="D3" s="405"/>
      <c r="E3" s="405"/>
      <c r="F3" s="405"/>
      <c r="G3" s="405"/>
      <c r="H3" s="405"/>
      <c r="I3" s="405"/>
      <c r="J3" s="405"/>
      <c r="K3" s="405"/>
      <c r="L3" s="405"/>
      <c r="M3" s="405"/>
      <c r="N3" s="405"/>
      <c r="O3" s="397" t="s">
        <v>1</v>
      </c>
      <c r="P3" s="399" t="s">
        <v>8</v>
      </c>
    </row>
    <row r="4" spans="1:19" ht="10.5" customHeight="1" thickBot="1">
      <c r="A4" s="406"/>
      <c r="B4" s="407"/>
      <c r="C4" s="407"/>
      <c r="D4" s="408"/>
      <c r="E4" s="408"/>
      <c r="F4" s="408"/>
      <c r="G4" s="408"/>
      <c r="H4" s="408"/>
      <c r="I4" s="408"/>
      <c r="J4" s="408"/>
      <c r="K4" s="408"/>
      <c r="L4" s="408"/>
      <c r="M4" s="408"/>
      <c r="N4" s="408"/>
      <c r="O4" s="398"/>
      <c r="P4" s="400"/>
    </row>
    <row r="5" spans="1:19" ht="21.75" customHeight="1">
      <c r="A5" s="55" t="s">
        <v>31</v>
      </c>
      <c r="B5" s="422" t="s">
        <v>42</v>
      </c>
      <c r="C5" s="423"/>
      <c r="D5" s="423"/>
      <c r="E5" s="423"/>
      <c r="F5" s="423"/>
      <c r="G5" s="423"/>
      <c r="H5" s="423"/>
      <c r="I5" s="423"/>
      <c r="J5" s="423"/>
      <c r="K5" s="423"/>
      <c r="L5" s="423"/>
      <c r="M5" s="423"/>
      <c r="N5" s="423"/>
      <c r="O5" s="56"/>
      <c r="P5" s="57"/>
      <c r="R5" s="34" t="s">
        <v>5</v>
      </c>
      <c r="S5" s="2"/>
    </row>
    <row r="6" spans="1:19" s="4" customFormat="1" ht="34.5" customHeight="1">
      <c r="A6" s="28"/>
      <c r="B6" s="13" t="s">
        <v>14</v>
      </c>
      <c r="C6" s="401" t="s" ph="1">
        <v>43</v>
      </c>
      <c r="D6" s="321"/>
      <c r="E6" s="321"/>
      <c r="F6" s="321"/>
      <c r="G6" s="321"/>
      <c r="H6" s="321"/>
      <c r="I6" s="321"/>
      <c r="J6" s="321"/>
      <c r="K6" s="321"/>
      <c r="L6" s="321"/>
      <c r="M6" s="321"/>
      <c r="N6" s="321"/>
      <c r="O6" s="12" t="s">
        <v>4</v>
      </c>
      <c r="P6" s="22" t="s">
        <v>2</v>
      </c>
      <c r="R6" s="35" t="s">
        <v>6</v>
      </c>
      <c r="S6" s="49" t="s">
        <v>3</v>
      </c>
    </row>
    <row r="7" spans="1:19" ht="34.5" customHeight="1">
      <c r="A7" s="28"/>
      <c r="B7" s="15" t="s">
        <v>15</v>
      </c>
      <c r="C7" s="390" t="s">
        <v>44</v>
      </c>
      <c r="D7" s="391"/>
      <c r="E7" s="391"/>
      <c r="F7" s="391"/>
      <c r="G7" s="391"/>
      <c r="H7" s="391"/>
      <c r="I7" s="391"/>
      <c r="J7" s="391"/>
      <c r="K7" s="391"/>
      <c r="L7" s="391"/>
      <c r="M7" s="391"/>
      <c r="N7" s="391"/>
      <c r="O7" s="14" t="s">
        <v>4</v>
      </c>
      <c r="P7" s="23" t="s">
        <v>2</v>
      </c>
      <c r="R7" s="34" t="s">
        <v>7</v>
      </c>
      <c r="S7" s="50" t="s">
        <v>82</v>
      </c>
    </row>
    <row r="8" spans="1:19" ht="34.5" customHeight="1">
      <c r="A8" s="28"/>
      <c r="B8" s="15" t="s">
        <v>16</v>
      </c>
      <c r="C8" s="390" t="s">
        <v>84</v>
      </c>
      <c r="D8" s="391"/>
      <c r="E8" s="391"/>
      <c r="F8" s="391"/>
      <c r="G8" s="391"/>
      <c r="H8" s="391"/>
      <c r="I8" s="391"/>
      <c r="J8" s="391"/>
      <c r="K8" s="391"/>
      <c r="L8" s="391"/>
      <c r="M8" s="391"/>
      <c r="N8" s="391"/>
      <c r="O8" s="14" t="s">
        <v>4</v>
      </c>
      <c r="P8" s="23" t="s">
        <v>2</v>
      </c>
      <c r="R8" s="59"/>
      <c r="S8" s="59"/>
    </row>
    <row r="9" spans="1:19" ht="34.5" customHeight="1">
      <c r="A9" s="29"/>
      <c r="B9" s="11" t="s">
        <v>51</v>
      </c>
      <c r="C9" s="392" t="s">
        <v>83</v>
      </c>
      <c r="D9" s="228"/>
      <c r="E9" s="228"/>
      <c r="F9" s="228"/>
      <c r="G9" s="228"/>
      <c r="H9" s="228"/>
      <c r="I9" s="228"/>
      <c r="J9" s="228"/>
      <c r="K9" s="228"/>
      <c r="L9" s="228"/>
      <c r="M9" s="228"/>
      <c r="N9" s="228"/>
      <c r="O9" s="8" t="s">
        <v>4</v>
      </c>
      <c r="P9" s="38" t="s">
        <v>2</v>
      </c>
      <c r="R9" s="59"/>
      <c r="S9" s="59"/>
    </row>
    <row r="10" spans="1:19" ht="18" customHeight="1">
      <c r="A10" s="383" t="s">
        <v>9</v>
      </c>
      <c r="B10" s="384"/>
      <c r="C10" s="385"/>
      <c r="D10" s="386"/>
      <c r="E10" s="386"/>
      <c r="F10" s="386"/>
      <c r="G10" s="386"/>
      <c r="H10" s="386"/>
      <c r="I10" s="386"/>
      <c r="J10" s="386"/>
      <c r="K10" s="386"/>
      <c r="L10" s="386"/>
      <c r="M10" s="386"/>
      <c r="N10" s="386"/>
      <c r="O10" s="386"/>
      <c r="P10" s="393" t="s">
        <v>2</v>
      </c>
    </row>
    <row r="11" spans="1:19">
      <c r="A11" s="368"/>
      <c r="B11" s="231"/>
      <c r="C11" s="231"/>
      <c r="D11" s="231"/>
      <c r="E11" s="231"/>
      <c r="F11" s="231"/>
      <c r="G11" s="231"/>
      <c r="H11" s="231"/>
      <c r="I11" s="231"/>
      <c r="J11" s="231"/>
      <c r="K11" s="231"/>
      <c r="L11" s="231"/>
      <c r="M11" s="231"/>
      <c r="N11" s="231"/>
      <c r="O11" s="231"/>
      <c r="P11" s="394"/>
    </row>
    <row r="12" spans="1:19">
      <c r="A12" s="369"/>
      <c r="B12" s="231"/>
      <c r="C12" s="231"/>
      <c r="D12" s="231"/>
      <c r="E12" s="231"/>
      <c r="F12" s="231"/>
      <c r="G12" s="231"/>
      <c r="H12" s="231"/>
      <c r="I12" s="231"/>
      <c r="J12" s="231"/>
      <c r="K12" s="231"/>
      <c r="L12" s="231"/>
      <c r="M12" s="231"/>
      <c r="N12" s="231"/>
      <c r="O12" s="231"/>
      <c r="P12" s="394"/>
    </row>
    <row r="13" spans="1:19">
      <c r="A13" s="411"/>
      <c r="B13" s="228"/>
      <c r="C13" s="228"/>
      <c r="D13" s="228"/>
      <c r="E13" s="228"/>
      <c r="F13" s="228"/>
      <c r="G13" s="228"/>
      <c r="H13" s="228"/>
      <c r="I13" s="228"/>
      <c r="J13" s="228"/>
      <c r="K13" s="228"/>
      <c r="L13" s="228"/>
      <c r="M13" s="228"/>
      <c r="N13" s="228"/>
      <c r="O13" s="228"/>
      <c r="P13" s="410"/>
    </row>
    <row r="14" spans="1:19" ht="21.75" customHeight="1">
      <c r="A14" s="30" t="s">
        <v>32</v>
      </c>
      <c r="B14" s="415" t="s">
        <v>47</v>
      </c>
      <c r="C14" s="205"/>
      <c r="D14" s="205"/>
      <c r="E14" s="205"/>
      <c r="F14" s="205"/>
      <c r="G14" s="205"/>
      <c r="H14" s="205"/>
      <c r="I14" s="205"/>
      <c r="J14" s="205"/>
      <c r="K14" s="205"/>
      <c r="L14" s="205"/>
      <c r="M14" s="205"/>
      <c r="N14" s="205"/>
      <c r="O14" s="36"/>
      <c r="P14" s="37"/>
    </row>
    <row r="15" spans="1:19" ht="34.5" customHeight="1">
      <c r="A15" s="368"/>
      <c r="B15" s="13" t="s">
        <v>14</v>
      </c>
      <c r="C15" s="401" t="s">
        <v>48</v>
      </c>
      <c r="D15" s="402"/>
      <c r="E15" s="402"/>
      <c r="F15" s="402"/>
      <c r="G15" s="402"/>
      <c r="H15" s="402"/>
      <c r="I15" s="402"/>
      <c r="J15" s="402"/>
      <c r="K15" s="402"/>
      <c r="L15" s="402"/>
      <c r="M15" s="402"/>
      <c r="N15" s="402"/>
      <c r="O15" s="12" t="s">
        <v>4</v>
      </c>
      <c r="P15" s="22" t="s">
        <v>2</v>
      </c>
    </row>
    <row r="16" spans="1:19" ht="34.5" customHeight="1">
      <c r="A16" s="368"/>
      <c r="B16" s="15" t="s">
        <v>15</v>
      </c>
      <c r="C16" s="390" t="s">
        <v>49</v>
      </c>
      <c r="D16" s="391"/>
      <c r="E16" s="391"/>
      <c r="F16" s="391"/>
      <c r="G16" s="391"/>
      <c r="H16" s="391"/>
      <c r="I16" s="391"/>
      <c r="J16" s="391"/>
      <c r="K16" s="391"/>
      <c r="L16" s="391"/>
      <c r="M16" s="391"/>
      <c r="N16" s="391"/>
      <c r="O16" s="14" t="s">
        <v>4</v>
      </c>
      <c r="P16" s="23" t="s">
        <v>2</v>
      </c>
    </row>
    <row r="17" spans="1:19" ht="18" customHeight="1">
      <c r="A17" s="383" t="s">
        <v>9</v>
      </c>
      <c r="B17" s="384"/>
      <c r="C17" s="385"/>
      <c r="D17" s="386"/>
      <c r="E17" s="386"/>
      <c r="F17" s="386"/>
      <c r="G17" s="386"/>
      <c r="H17" s="386"/>
      <c r="I17" s="386"/>
      <c r="J17" s="386"/>
      <c r="K17" s="386"/>
      <c r="L17" s="386"/>
      <c r="M17" s="386"/>
      <c r="N17" s="386"/>
      <c r="O17" s="386"/>
      <c r="P17" s="393" t="s">
        <v>2</v>
      </c>
    </row>
    <row r="18" spans="1:19">
      <c r="A18" s="368"/>
      <c r="B18" s="231"/>
      <c r="C18" s="231"/>
      <c r="D18" s="231"/>
      <c r="E18" s="231"/>
      <c r="F18" s="231"/>
      <c r="G18" s="231"/>
      <c r="H18" s="231"/>
      <c r="I18" s="231"/>
      <c r="J18" s="231"/>
      <c r="K18" s="231"/>
      <c r="L18" s="231"/>
      <c r="M18" s="231"/>
      <c r="N18" s="231"/>
      <c r="O18" s="231"/>
      <c r="P18" s="394"/>
    </row>
    <row r="19" spans="1:19">
      <c r="A19" s="369"/>
      <c r="B19" s="231"/>
      <c r="C19" s="231"/>
      <c r="D19" s="231"/>
      <c r="E19" s="231"/>
      <c r="F19" s="231"/>
      <c r="G19" s="231"/>
      <c r="H19" s="231"/>
      <c r="I19" s="231"/>
      <c r="J19" s="231"/>
      <c r="K19" s="231"/>
      <c r="L19" s="231"/>
      <c r="M19" s="231"/>
      <c r="N19" s="231"/>
      <c r="O19" s="231"/>
      <c r="P19" s="394"/>
    </row>
    <row r="20" spans="1:19">
      <c r="A20" s="411"/>
      <c r="B20" s="228"/>
      <c r="C20" s="228"/>
      <c r="D20" s="228"/>
      <c r="E20" s="228"/>
      <c r="F20" s="228"/>
      <c r="G20" s="228"/>
      <c r="H20" s="228"/>
      <c r="I20" s="228"/>
      <c r="J20" s="228"/>
      <c r="K20" s="228"/>
      <c r="L20" s="228"/>
      <c r="M20" s="228"/>
      <c r="N20" s="228"/>
      <c r="O20" s="228"/>
      <c r="P20" s="410"/>
    </row>
    <row r="21" spans="1:19" ht="21.75" customHeight="1">
      <c r="A21" s="26" t="s">
        <v>33</v>
      </c>
      <c r="B21" s="389" t="s">
        <v>88</v>
      </c>
      <c r="C21" s="134"/>
      <c r="D21" s="134"/>
      <c r="E21" s="134"/>
      <c r="F21" s="134"/>
      <c r="G21" s="134"/>
      <c r="H21" s="134"/>
      <c r="I21" s="134"/>
      <c r="J21" s="134"/>
      <c r="K21" s="134"/>
      <c r="L21" s="134"/>
      <c r="M21" s="134"/>
      <c r="N21" s="134"/>
      <c r="O21" s="9"/>
      <c r="P21" s="20"/>
    </row>
    <row r="22" spans="1:19" ht="34.5" customHeight="1">
      <c r="A22" s="412"/>
      <c r="B22" s="13" t="s">
        <v>14</v>
      </c>
      <c r="C22" s="401" t="s">
        <v>85</v>
      </c>
      <c r="D22" s="402"/>
      <c r="E22" s="402"/>
      <c r="F22" s="402"/>
      <c r="G22" s="402"/>
      <c r="H22" s="402"/>
      <c r="I22" s="402"/>
      <c r="J22" s="402"/>
      <c r="K22" s="402"/>
      <c r="L22" s="402"/>
      <c r="M22" s="402"/>
      <c r="N22" s="402"/>
      <c r="O22" s="12" t="s">
        <v>4</v>
      </c>
      <c r="P22" s="22" t="s">
        <v>2</v>
      </c>
      <c r="R22" s="59"/>
      <c r="S22" s="59"/>
    </row>
    <row r="23" spans="1:19" ht="34.5" customHeight="1">
      <c r="A23" s="412"/>
      <c r="B23" s="15" t="s">
        <v>15</v>
      </c>
      <c r="C23" s="390" t="s">
        <v>86</v>
      </c>
      <c r="D23" s="391"/>
      <c r="E23" s="391"/>
      <c r="F23" s="391"/>
      <c r="G23" s="391"/>
      <c r="H23" s="391"/>
      <c r="I23" s="391"/>
      <c r="J23" s="391"/>
      <c r="K23" s="391"/>
      <c r="L23" s="391"/>
      <c r="M23" s="391"/>
      <c r="N23" s="391"/>
      <c r="O23" s="14" t="s">
        <v>4</v>
      </c>
      <c r="P23" s="23" t="s">
        <v>2</v>
      </c>
      <c r="R23" s="59"/>
      <c r="S23" s="59"/>
    </row>
    <row r="24" spans="1:19" ht="34.5" customHeight="1">
      <c r="A24" s="412"/>
      <c r="B24" s="15" t="s">
        <v>16</v>
      </c>
      <c r="C24" s="390" t="s">
        <v>87</v>
      </c>
      <c r="D24" s="391"/>
      <c r="E24" s="391"/>
      <c r="F24" s="391"/>
      <c r="G24" s="391"/>
      <c r="H24" s="391"/>
      <c r="I24" s="391"/>
      <c r="J24" s="391"/>
      <c r="K24" s="391"/>
      <c r="L24" s="391"/>
      <c r="M24" s="391"/>
      <c r="N24" s="391"/>
      <c r="O24" s="14" t="s">
        <v>4</v>
      </c>
      <c r="P24" s="23" t="s">
        <v>2</v>
      </c>
      <c r="R24" s="59"/>
      <c r="S24" s="59"/>
    </row>
    <row r="25" spans="1:19" ht="18" customHeight="1">
      <c r="A25" s="383" t="s">
        <v>9</v>
      </c>
      <c r="B25" s="384"/>
      <c r="C25" s="385"/>
      <c r="D25" s="386"/>
      <c r="E25" s="386"/>
      <c r="F25" s="386"/>
      <c r="G25" s="386"/>
      <c r="H25" s="386"/>
      <c r="I25" s="386"/>
      <c r="J25" s="386"/>
      <c r="K25" s="386"/>
      <c r="L25" s="386"/>
      <c r="M25" s="386"/>
      <c r="N25" s="386"/>
      <c r="O25" s="386"/>
      <c r="P25" s="393" t="s">
        <v>2</v>
      </c>
      <c r="R25" s="59"/>
      <c r="S25" s="59"/>
    </row>
    <row r="26" spans="1:19">
      <c r="A26" s="368"/>
      <c r="B26" s="231"/>
      <c r="C26" s="231"/>
      <c r="D26" s="231"/>
      <c r="E26" s="231"/>
      <c r="F26" s="231"/>
      <c r="G26" s="231"/>
      <c r="H26" s="231"/>
      <c r="I26" s="231"/>
      <c r="J26" s="231"/>
      <c r="K26" s="231"/>
      <c r="L26" s="231"/>
      <c r="M26" s="231"/>
      <c r="N26" s="231"/>
      <c r="O26" s="424"/>
      <c r="P26" s="394"/>
    </row>
    <row r="27" spans="1:19">
      <c r="A27" s="369"/>
      <c r="B27" s="231"/>
      <c r="C27" s="231"/>
      <c r="D27" s="231"/>
      <c r="E27" s="231"/>
      <c r="F27" s="231"/>
      <c r="G27" s="231"/>
      <c r="H27" s="231"/>
      <c r="I27" s="231"/>
      <c r="J27" s="231"/>
      <c r="K27" s="231"/>
      <c r="L27" s="231"/>
      <c r="M27" s="231"/>
      <c r="N27" s="231"/>
      <c r="O27" s="424"/>
      <c r="P27" s="394"/>
    </row>
    <row r="28" spans="1:19">
      <c r="A28" s="411"/>
      <c r="B28" s="228"/>
      <c r="C28" s="228"/>
      <c r="D28" s="228"/>
      <c r="E28" s="228"/>
      <c r="F28" s="228"/>
      <c r="G28" s="228"/>
      <c r="H28" s="228"/>
      <c r="I28" s="228"/>
      <c r="J28" s="228"/>
      <c r="K28" s="228"/>
      <c r="L28" s="228"/>
      <c r="M28" s="228"/>
      <c r="N28" s="228"/>
      <c r="O28" s="425"/>
      <c r="P28" s="410"/>
    </row>
    <row r="29" spans="1:19" ht="21.75" customHeight="1">
      <c r="A29" s="30" t="s">
        <v>34</v>
      </c>
      <c r="B29" s="415" t="s">
        <v>50</v>
      </c>
      <c r="C29" s="205"/>
      <c r="D29" s="205"/>
      <c r="E29" s="205"/>
      <c r="F29" s="205"/>
      <c r="G29" s="205"/>
      <c r="H29" s="205"/>
      <c r="I29" s="205"/>
      <c r="J29" s="205"/>
      <c r="K29" s="205"/>
      <c r="L29" s="205"/>
      <c r="M29" s="205"/>
      <c r="N29" s="205"/>
      <c r="O29" s="6"/>
      <c r="P29" s="33"/>
    </row>
    <row r="30" spans="1:19" ht="34.5" customHeight="1">
      <c r="A30" s="44"/>
      <c r="B30" s="13" t="s">
        <v>14</v>
      </c>
      <c r="C30" s="401" t="s">
        <v>89</v>
      </c>
      <c r="D30" s="402"/>
      <c r="E30" s="402"/>
      <c r="F30" s="402"/>
      <c r="G30" s="402"/>
      <c r="H30" s="402"/>
      <c r="I30" s="402"/>
      <c r="J30" s="402"/>
      <c r="K30" s="402"/>
      <c r="L30" s="402"/>
      <c r="M30" s="402"/>
      <c r="N30" s="402"/>
      <c r="O30" s="12" t="s">
        <v>4</v>
      </c>
      <c r="P30" s="22" t="s">
        <v>2</v>
      </c>
      <c r="S30" s="59"/>
    </row>
    <row r="31" spans="1:19" ht="18" customHeight="1">
      <c r="A31" s="383" t="s">
        <v>9</v>
      </c>
      <c r="B31" s="384"/>
      <c r="C31" s="385"/>
      <c r="D31" s="386"/>
      <c r="E31" s="386"/>
      <c r="F31" s="386"/>
      <c r="G31" s="386"/>
      <c r="H31" s="386"/>
      <c r="I31" s="386"/>
      <c r="J31" s="386"/>
      <c r="K31" s="386"/>
      <c r="L31" s="386"/>
      <c r="M31" s="386"/>
      <c r="N31" s="386"/>
      <c r="O31" s="386"/>
      <c r="P31" s="393" t="s">
        <v>2</v>
      </c>
      <c r="S31" s="59"/>
    </row>
    <row r="32" spans="1:19">
      <c r="A32" s="368"/>
      <c r="B32" s="231"/>
      <c r="C32" s="231"/>
      <c r="D32" s="231"/>
      <c r="E32" s="231"/>
      <c r="F32" s="231"/>
      <c r="G32" s="231"/>
      <c r="H32" s="231"/>
      <c r="I32" s="231"/>
      <c r="J32" s="231"/>
      <c r="K32" s="231"/>
      <c r="L32" s="231"/>
      <c r="M32" s="231"/>
      <c r="N32" s="231"/>
      <c r="O32" s="231"/>
      <c r="P32" s="394"/>
    </row>
    <row r="33" spans="1:16">
      <c r="A33" s="369"/>
      <c r="B33" s="231"/>
      <c r="C33" s="231"/>
      <c r="D33" s="231"/>
      <c r="E33" s="231"/>
      <c r="F33" s="231"/>
      <c r="G33" s="231"/>
      <c r="H33" s="231"/>
      <c r="I33" s="231"/>
      <c r="J33" s="231"/>
      <c r="K33" s="231"/>
      <c r="L33" s="231"/>
      <c r="M33" s="231"/>
      <c r="N33" s="231"/>
      <c r="O33" s="231"/>
      <c r="P33" s="394"/>
    </row>
    <row r="34" spans="1:16" ht="14.25" thickBot="1">
      <c r="A34" s="370"/>
      <c r="B34" s="371"/>
      <c r="C34" s="371"/>
      <c r="D34" s="371"/>
      <c r="E34" s="371"/>
      <c r="F34" s="371"/>
      <c r="G34" s="371"/>
      <c r="H34" s="371"/>
      <c r="I34" s="371"/>
      <c r="J34" s="371"/>
      <c r="K34" s="371"/>
      <c r="L34" s="371"/>
      <c r="M34" s="371"/>
      <c r="N34" s="371"/>
      <c r="O34" s="371"/>
      <c r="P34" s="395"/>
    </row>
  </sheetData>
  <mergeCells count="31">
    <mergeCell ref="B29:N29"/>
    <mergeCell ref="C30:N30"/>
    <mergeCell ref="A31:O31"/>
    <mergeCell ref="P31:P34"/>
    <mergeCell ref="A32:O34"/>
    <mergeCell ref="A25:O25"/>
    <mergeCell ref="P25:P28"/>
    <mergeCell ref="A26:O28"/>
    <mergeCell ref="B21:N21"/>
    <mergeCell ref="A22:A24"/>
    <mergeCell ref="C22:N22"/>
    <mergeCell ref="C23:N23"/>
    <mergeCell ref="C24:N24"/>
    <mergeCell ref="A15:A16"/>
    <mergeCell ref="C15:N15"/>
    <mergeCell ref="C16:N16"/>
    <mergeCell ref="A17:O17"/>
    <mergeCell ref="P17:P20"/>
    <mergeCell ref="A18:O20"/>
    <mergeCell ref="B14:N14"/>
    <mergeCell ref="A3:N4"/>
    <mergeCell ref="O3:O4"/>
    <mergeCell ref="P3:P4"/>
    <mergeCell ref="B5:N5"/>
    <mergeCell ref="C6:N6"/>
    <mergeCell ref="C7:N7"/>
    <mergeCell ref="C8:N8"/>
    <mergeCell ref="C9:N9"/>
    <mergeCell ref="A10:O10"/>
    <mergeCell ref="P10:P13"/>
    <mergeCell ref="A11:O13"/>
  </mergeCells>
  <phoneticPr fontId="2"/>
  <conditionalFormatting sqref="B6:P6">
    <cfRule type="expression" dxfId="31" priority="27">
      <formula>$O$6="該当なし"</formula>
    </cfRule>
  </conditionalFormatting>
  <conditionalFormatting sqref="B7:P7">
    <cfRule type="expression" dxfId="30" priority="26">
      <formula>$O$7="該当なし"</formula>
    </cfRule>
  </conditionalFormatting>
  <conditionalFormatting sqref="B9:P9">
    <cfRule type="expression" dxfId="29" priority="25">
      <formula>$O$9="該当なし"</formula>
    </cfRule>
  </conditionalFormatting>
  <conditionalFormatting sqref="B15:P15">
    <cfRule type="expression" dxfId="28" priority="24">
      <formula>$O$15="該当なし"</formula>
    </cfRule>
  </conditionalFormatting>
  <conditionalFormatting sqref="B16:P16">
    <cfRule type="expression" dxfId="27" priority="23">
      <formula>$O$16="該当なし"</formula>
    </cfRule>
  </conditionalFormatting>
  <conditionalFormatting sqref="B22:P22">
    <cfRule type="expression" dxfId="26" priority="22">
      <formula>$O$22="該当なし"</formula>
    </cfRule>
  </conditionalFormatting>
  <conditionalFormatting sqref="B23:P23">
    <cfRule type="expression" dxfId="25" priority="21">
      <formula>$O$23="該当なし"</formula>
    </cfRule>
  </conditionalFormatting>
  <conditionalFormatting sqref="B24:P24">
    <cfRule type="expression" dxfId="24" priority="20">
      <formula>$O$24="該当なし"</formula>
    </cfRule>
  </conditionalFormatting>
  <conditionalFormatting sqref="B8:P8">
    <cfRule type="expression" dxfId="23" priority="19">
      <formula>$O$8="該当なし"</formula>
    </cfRule>
  </conditionalFormatting>
  <conditionalFormatting sqref="I2 A31:P34 A3:P28">
    <cfRule type="expression" dxfId="22" priority="5">
      <formula>$I$2="■"</formula>
    </cfRule>
  </conditionalFormatting>
  <conditionalFormatting sqref="B30:P30">
    <cfRule type="expression" dxfId="21" priority="4">
      <formula>$O$22="該当なし"</formula>
    </cfRule>
  </conditionalFormatting>
  <conditionalFormatting sqref="A29:P30">
    <cfRule type="expression" dxfId="20" priority="3">
      <formula>$I$2="■"</formula>
    </cfRule>
  </conditionalFormatting>
  <dataValidations count="1">
    <dataValidation type="list" allowBlank="1" showInputMessage="1" showErrorMessage="1" sqref="O6:O9 O15:O16 O22:O24 O30" xr:uid="{00000000-0002-0000-0300-000000000000}">
      <formula1>$R$5:$R$7</formula1>
    </dataValidation>
  </dataValidations>
  <pageMargins left="0.78740157480314965" right="0.59055118110236227" top="0.78740157480314965" bottom="0.59055118110236227" header="0.31496062992125984" footer="0.31496062992125984"/>
  <pageSetup paperSize="9" orientation="portrait" r:id="rId1"/>
  <headerFooter>
    <oddFooter>&amp;C工作物ー&amp;P&amp;［／&amp;N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4"/>
  <sheetViews>
    <sheetView view="pageBreakPreview" zoomScale="85" zoomScaleNormal="100" zoomScaleSheetLayoutView="85" workbookViewId="0">
      <selection activeCell="U12" sqref="U12"/>
    </sheetView>
  </sheetViews>
  <sheetFormatPr defaultRowHeight="13.5"/>
  <cols>
    <col min="1" max="1" width="2.25" style="2" customWidth="1"/>
    <col min="2" max="2" width="4.5" style="2" bestFit="1" customWidth="1"/>
    <col min="3" max="14" width="4.875" style="2" customWidth="1"/>
    <col min="15" max="15" width="9.5" style="3" customWidth="1"/>
    <col min="16" max="16" width="6" style="2" bestFit="1" customWidth="1"/>
    <col min="17" max="18" width="9" style="58"/>
    <col min="19" max="19" width="9.375" style="58" customWidth="1"/>
    <col min="20" max="23" width="9" style="58"/>
    <col min="24" max="16384" width="9" style="2"/>
  </cols>
  <sheetData>
    <row r="1" spans="1:19" ht="24" customHeight="1">
      <c r="A1" s="19" t="s">
        <v>40</v>
      </c>
    </row>
    <row r="2" spans="1:19" ht="24" customHeight="1" thickBot="1">
      <c r="A2" s="19" t="s">
        <v>101</v>
      </c>
      <c r="F2" s="17" t="s">
        <v>61</v>
      </c>
      <c r="G2" s="43" t="str">
        <f>IF(第１号様式!R21="■","■","□")</f>
        <v>□</v>
      </c>
      <c r="H2" s="2" t="s">
        <v>80</v>
      </c>
      <c r="I2" s="43" t="str">
        <f>IF(第１号様式!R21="□","■","□")</f>
        <v>■</v>
      </c>
      <c r="J2" s="2" t="s">
        <v>81</v>
      </c>
    </row>
    <row r="3" spans="1:19" ht="10.5" customHeight="1">
      <c r="A3" s="403" t="s">
        <v>0</v>
      </c>
      <c r="B3" s="404"/>
      <c r="C3" s="404"/>
      <c r="D3" s="405"/>
      <c r="E3" s="405"/>
      <c r="F3" s="405"/>
      <c r="G3" s="405"/>
      <c r="H3" s="405"/>
      <c r="I3" s="405"/>
      <c r="J3" s="405"/>
      <c r="K3" s="405"/>
      <c r="L3" s="405"/>
      <c r="M3" s="405"/>
      <c r="N3" s="405"/>
      <c r="O3" s="397" t="s">
        <v>1</v>
      </c>
      <c r="P3" s="399" t="s">
        <v>8</v>
      </c>
    </row>
    <row r="4" spans="1:19" ht="10.5" customHeight="1" thickBot="1">
      <c r="A4" s="406"/>
      <c r="B4" s="407"/>
      <c r="C4" s="407"/>
      <c r="D4" s="408"/>
      <c r="E4" s="408"/>
      <c r="F4" s="408"/>
      <c r="G4" s="408"/>
      <c r="H4" s="408"/>
      <c r="I4" s="408"/>
      <c r="J4" s="408"/>
      <c r="K4" s="408"/>
      <c r="L4" s="408"/>
      <c r="M4" s="408"/>
      <c r="N4" s="408"/>
      <c r="O4" s="398"/>
      <c r="P4" s="400"/>
    </row>
    <row r="5" spans="1:19" ht="21.75" customHeight="1">
      <c r="A5" s="55" t="s">
        <v>31</v>
      </c>
      <c r="B5" s="422" t="s">
        <v>93</v>
      </c>
      <c r="C5" s="423"/>
      <c r="D5" s="423"/>
      <c r="E5" s="423"/>
      <c r="F5" s="423"/>
      <c r="G5" s="423"/>
      <c r="H5" s="423"/>
      <c r="I5" s="423"/>
      <c r="J5" s="423"/>
      <c r="K5" s="423"/>
      <c r="L5" s="423"/>
      <c r="M5" s="423"/>
      <c r="N5" s="423"/>
      <c r="O5" s="56"/>
      <c r="P5" s="57"/>
      <c r="R5" s="34" t="s">
        <v>5</v>
      </c>
      <c r="S5" s="2"/>
    </row>
    <row r="6" spans="1:19" s="4" customFormat="1" ht="34.5" customHeight="1">
      <c r="A6" s="51"/>
      <c r="B6" s="13" t="s">
        <v>14</v>
      </c>
      <c r="C6" s="401" t="s" ph="1">
        <v>94</v>
      </c>
      <c r="D6" s="321"/>
      <c r="E6" s="321"/>
      <c r="F6" s="321"/>
      <c r="G6" s="321"/>
      <c r="H6" s="321"/>
      <c r="I6" s="321"/>
      <c r="J6" s="321"/>
      <c r="K6" s="321"/>
      <c r="L6" s="321"/>
      <c r="M6" s="321"/>
      <c r="N6" s="321"/>
      <c r="O6" s="12" t="s">
        <v>4</v>
      </c>
      <c r="P6" s="22" t="s">
        <v>2</v>
      </c>
      <c r="R6" s="35" t="s">
        <v>6</v>
      </c>
      <c r="S6" s="49" t="s">
        <v>3</v>
      </c>
    </row>
    <row r="7" spans="1:19" ht="34.5" customHeight="1">
      <c r="A7" s="51"/>
      <c r="B7" s="15" t="s">
        <v>15</v>
      </c>
      <c r="C7" s="390" t="s">
        <v>69</v>
      </c>
      <c r="D7" s="391"/>
      <c r="E7" s="391"/>
      <c r="F7" s="391"/>
      <c r="G7" s="391"/>
      <c r="H7" s="391"/>
      <c r="I7" s="391"/>
      <c r="J7" s="391"/>
      <c r="K7" s="391"/>
      <c r="L7" s="391"/>
      <c r="M7" s="391"/>
      <c r="N7" s="391"/>
      <c r="O7" s="14" t="s">
        <v>4</v>
      </c>
      <c r="P7" s="23" t="s">
        <v>2</v>
      </c>
      <c r="R7" s="34" t="s">
        <v>7</v>
      </c>
      <c r="S7" s="50" t="s">
        <v>82</v>
      </c>
    </row>
    <row r="8" spans="1:19" ht="34.5" customHeight="1">
      <c r="A8" s="51"/>
      <c r="B8" s="15" t="s">
        <v>16</v>
      </c>
      <c r="C8" s="390" t="s">
        <v>70</v>
      </c>
      <c r="D8" s="391"/>
      <c r="E8" s="391"/>
      <c r="F8" s="391"/>
      <c r="G8" s="391"/>
      <c r="H8" s="391"/>
      <c r="I8" s="391"/>
      <c r="J8" s="391"/>
      <c r="K8" s="391"/>
      <c r="L8" s="391"/>
      <c r="M8" s="391"/>
      <c r="N8" s="391"/>
      <c r="O8" s="14" t="s">
        <v>4</v>
      </c>
      <c r="P8" s="23" t="s">
        <v>2</v>
      </c>
      <c r="R8" s="59"/>
      <c r="S8" s="59"/>
    </row>
    <row r="9" spans="1:19" ht="34.5" customHeight="1">
      <c r="A9" s="53"/>
      <c r="B9" s="11" t="s">
        <v>51</v>
      </c>
      <c r="C9" s="392" t="s">
        <v>71</v>
      </c>
      <c r="D9" s="228"/>
      <c r="E9" s="228"/>
      <c r="F9" s="228"/>
      <c r="G9" s="228"/>
      <c r="H9" s="228"/>
      <c r="I9" s="228"/>
      <c r="J9" s="228"/>
      <c r="K9" s="228"/>
      <c r="L9" s="228"/>
      <c r="M9" s="228"/>
      <c r="N9" s="228"/>
      <c r="O9" s="8" t="s">
        <v>4</v>
      </c>
      <c r="P9" s="54" t="s">
        <v>2</v>
      </c>
      <c r="R9" s="59"/>
      <c r="S9" s="59"/>
    </row>
    <row r="10" spans="1:19" ht="18" customHeight="1">
      <c r="A10" s="383" t="s">
        <v>9</v>
      </c>
      <c r="B10" s="384"/>
      <c r="C10" s="385"/>
      <c r="D10" s="386"/>
      <c r="E10" s="386"/>
      <c r="F10" s="386"/>
      <c r="G10" s="386"/>
      <c r="H10" s="386"/>
      <c r="I10" s="386"/>
      <c r="J10" s="386"/>
      <c r="K10" s="386"/>
      <c r="L10" s="386"/>
      <c r="M10" s="386"/>
      <c r="N10" s="386"/>
      <c r="O10" s="386"/>
      <c r="P10" s="393" t="s">
        <v>2</v>
      </c>
    </row>
    <row r="11" spans="1:19">
      <c r="A11" s="368"/>
      <c r="B11" s="231"/>
      <c r="C11" s="231"/>
      <c r="D11" s="231"/>
      <c r="E11" s="231"/>
      <c r="F11" s="231"/>
      <c r="G11" s="231"/>
      <c r="H11" s="231"/>
      <c r="I11" s="231"/>
      <c r="J11" s="231"/>
      <c r="K11" s="231"/>
      <c r="L11" s="231"/>
      <c r="M11" s="231"/>
      <c r="N11" s="231"/>
      <c r="O11" s="231"/>
      <c r="P11" s="394"/>
    </row>
    <row r="12" spans="1:19">
      <c r="A12" s="369"/>
      <c r="B12" s="231"/>
      <c r="C12" s="231"/>
      <c r="D12" s="231"/>
      <c r="E12" s="231"/>
      <c r="F12" s="231"/>
      <c r="G12" s="231"/>
      <c r="H12" s="231"/>
      <c r="I12" s="231"/>
      <c r="J12" s="231"/>
      <c r="K12" s="231"/>
      <c r="L12" s="231"/>
      <c r="M12" s="231"/>
      <c r="N12" s="231"/>
      <c r="O12" s="231"/>
      <c r="P12" s="394"/>
    </row>
    <row r="13" spans="1:19">
      <c r="A13" s="411"/>
      <c r="B13" s="228"/>
      <c r="C13" s="228"/>
      <c r="D13" s="228"/>
      <c r="E13" s="228"/>
      <c r="F13" s="228"/>
      <c r="G13" s="228"/>
      <c r="H13" s="228"/>
      <c r="I13" s="228"/>
      <c r="J13" s="228"/>
      <c r="K13" s="228"/>
      <c r="L13" s="228"/>
      <c r="M13" s="228"/>
      <c r="N13" s="228"/>
      <c r="O13" s="228"/>
      <c r="P13" s="410"/>
    </row>
    <row r="14" spans="1:19" ht="21.75" customHeight="1">
      <c r="A14" s="30" t="s">
        <v>32</v>
      </c>
      <c r="B14" s="415" t="s">
        <v>95</v>
      </c>
      <c r="C14" s="205"/>
      <c r="D14" s="205"/>
      <c r="E14" s="205"/>
      <c r="F14" s="205"/>
      <c r="G14" s="205"/>
      <c r="H14" s="205"/>
      <c r="I14" s="205"/>
      <c r="J14" s="205"/>
      <c r="K14" s="205"/>
      <c r="L14" s="205"/>
      <c r="M14" s="205"/>
      <c r="N14" s="205"/>
      <c r="O14" s="36"/>
      <c r="P14" s="37"/>
    </row>
    <row r="15" spans="1:19" ht="34.5" customHeight="1">
      <c r="A15" s="368"/>
      <c r="B15" s="13" t="s">
        <v>14</v>
      </c>
      <c r="C15" s="401" t="s">
        <v>96</v>
      </c>
      <c r="D15" s="402"/>
      <c r="E15" s="402"/>
      <c r="F15" s="402"/>
      <c r="G15" s="402"/>
      <c r="H15" s="402"/>
      <c r="I15" s="402"/>
      <c r="J15" s="402"/>
      <c r="K15" s="402"/>
      <c r="L15" s="402"/>
      <c r="M15" s="402"/>
      <c r="N15" s="402"/>
      <c r="O15" s="12" t="s">
        <v>4</v>
      </c>
      <c r="P15" s="22" t="s">
        <v>2</v>
      </c>
    </row>
    <row r="16" spans="1:19" ht="34.5" customHeight="1">
      <c r="A16" s="368"/>
      <c r="B16" s="15" t="s">
        <v>15</v>
      </c>
      <c r="C16" s="390" t="s">
        <v>97</v>
      </c>
      <c r="D16" s="391"/>
      <c r="E16" s="391"/>
      <c r="F16" s="391"/>
      <c r="G16" s="391"/>
      <c r="H16" s="391"/>
      <c r="I16" s="391"/>
      <c r="J16" s="391"/>
      <c r="K16" s="391"/>
      <c r="L16" s="391"/>
      <c r="M16" s="391"/>
      <c r="N16" s="391"/>
      <c r="O16" s="14" t="s">
        <v>4</v>
      </c>
      <c r="P16" s="23" t="s">
        <v>2</v>
      </c>
    </row>
    <row r="17" spans="1:19" ht="18" customHeight="1">
      <c r="A17" s="383" t="s">
        <v>9</v>
      </c>
      <c r="B17" s="384"/>
      <c r="C17" s="385"/>
      <c r="D17" s="386"/>
      <c r="E17" s="386"/>
      <c r="F17" s="386"/>
      <c r="G17" s="386"/>
      <c r="H17" s="386"/>
      <c r="I17" s="386"/>
      <c r="J17" s="386"/>
      <c r="K17" s="386"/>
      <c r="L17" s="386"/>
      <c r="M17" s="386"/>
      <c r="N17" s="386"/>
      <c r="O17" s="386"/>
      <c r="P17" s="393" t="s">
        <v>2</v>
      </c>
    </row>
    <row r="18" spans="1:19">
      <c r="A18" s="368"/>
      <c r="B18" s="231"/>
      <c r="C18" s="231"/>
      <c r="D18" s="231"/>
      <c r="E18" s="231"/>
      <c r="F18" s="231"/>
      <c r="G18" s="231"/>
      <c r="H18" s="231"/>
      <c r="I18" s="231"/>
      <c r="J18" s="231"/>
      <c r="K18" s="231"/>
      <c r="L18" s="231"/>
      <c r="M18" s="231"/>
      <c r="N18" s="231"/>
      <c r="O18" s="231"/>
      <c r="P18" s="394"/>
    </row>
    <row r="19" spans="1:19">
      <c r="A19" s="369"/>
      <c r="B19" s="231"/>
      <c r="C19" s="231"/>
      <c r="D19" s="231"/>
      <c r="E19" s="231"/>
      <c r="F19" s="231"/>
      <c r="G19" s="231"/>
      <c r="H19" s="231"/>
      <c r="I19" s="231"/>
      <c r="J19" s="231"/>
      <c r="K19" s="231"/>
      <c r="L19" s="231"/>
      <c r="M19" s="231"/>
      <c r="N19" s="231"/>
      <c r="O19" s="231"/>
      <c r="P19" s="394"/>
    </row>
    <row r="20" spans="1:19">
      <c r="A20" s="411"/>
      <c r="B20" s="228"/>
      <c r="C20" s="228"/>
      <c r="D20" s="228"/>
      <c r="E20" s="228"/>
      <c r="F20" s="228"/>
      <c r="G20" s="228"/>
      <c r="H20" s="228"/>
      <c r="I20" s="228"/>
      <c r="J20" s="228"/>
      <c r="K20" s="228"/>
      <c r="L20" s="228"/>
      <c r="M20" s="228"/>
      <c r="N20" s="228"/>
      <c r="O20" s="228"/>
      <c r="P20" s="410"/>
    </row>
    <row r="21" spans="1:19" ht="21.75" customHeight="1">
      <c r="A21" s="26" t="s">
        <v>33</v>
      </c>
      <c r="B21" s="389" t="s">
        <v>88</v>
      </c>
      <c r="C21" s="134"/>
      <c r="D21" s="134"/>
      <c r="E21" s="134"/>
      <c r="F21" s="134"/>
      <c r="G21" s="134"/>
      <c r="H21" s="134"/>
      <c r="I21" s="134"/>
      <c r="J21" s="134"/>
      <c r="K21" s="134"/>
      <c r="L21" s="134"/>
      <c r="M21" s="134"/>
      <c r="N21" s="134"/>
      <c r="O21" s="9"/>
      <c r="P21" s="20"/>
    </row>
    <row r="22" spans="1:19" ht="34.5" customHeight="1">
      <c r="A22" s="412"/>
      <c r="B22" s="13" t="s">
        <v>14</v>
      </c>
      <c r="C22" s="401" t="s">
        <v>85</v>
      </c>
      <c r="D22" s="402"/>
      <c r="E22" s="402"/>
      <c r="F22" s="402"/>
      <c r="G22" s="402"/>
      <c r="H22" s="402"/>
      <c r="I22" s="402"/>
      <c r="J22" s="402"/>
      <c r="K22" s="402"/>
      <c r="L22" s="402"/>
      <c r="M22" s="402"/>
      <c r="N22" s="402"/>
      <c r="O22" s="12" t="s">
        <v>4</v>
      </c>
      <c r="P22" s="22" t="s">
        <v>2</v>
      </c>
      <c r="R22" s="59"/>
      <c r="S22" s="59"/>
    </row>
    <row r="23" spans="1:19" ht="34.5" customHeight="1">
      <c r="A23" s="412"/>
      <c r="B23" s="15" t="s">
        <v>15</v>
      </c>
      <c r="C23" s="390" t="s">
        <v>86</v>
      </c>
      <c r="D23" s="391"/>
      <c r="E23" s="391"/>
      <c r="F23" s="391"/>
      <c r="G23" s="391"/>
      <c r="H23" s="391"/>
      <c r="I23" s="391"/>
      <c r="J23" s="391"/>
      <c r="K23" s="391"/>
      <c r="L23" s="391"/>
      <c r="M23" s="391"/>
      <c r="N23" s="391"/>
      <c r="O23" s="14" t="s">
        <v>4</v>
      </c>
      <c r="P23" s="23" t="s">
        <v>2</v>
      </c>
      <c r="R23" s="59"/>
      <c r="S23" s="59"/>
    </row>
    <row r="24" spans="1:19" ht="34.5" customHeight="1">
      <c r="A24" s="412"/>
      <c r="B24" s="15" t="s">
        <v>16</v>
      </c>
      <c r="C24" s="390" t="s">
        <v>98</v>
      </c>
      <c r="D24" s="391"/>
      <c r="E24" s="391"/>
      <c r="F24" s="391"/>
      <c r="G24" s="391"/>
      <c r="H24" s="391"/>
      <c r="I24" s="391"/>
      <c r="J24" s="391"/>
      <c r="K24" s="391"/>
      <c r="L24" s="391"/>
      <c r="M24" s="391"/>
      <c r="N24" s="391"/>
      <c r="O24" s="14" t="s">
        <v>4</v>
      </c>
      <c r="P24" s="23" t="s">
        <v>2</v>
      </c>
      <c r="R24" s="59"/>
      <c r="S24" s="59"/>
    </row>
    <row r="25" spans="1:19" ht="18" customHeight="1">
      <c r="A25" s="383" t="s">
        <v>9</v>
      </c>
      <c r="B25" s="384"/>
      <c r="C25" s="385"/>
      <c r="D25" s="386"/>
      <c r="E25" s="386"/>
      <c r="F25" s="386"/>
      <c r="G25" s="386"/>
      <c r="H25" s="386"/>
      <c r="I25" s="386"/>
      <c r="J25" s="386"/>
      <c r="K25" s="386"/>
      <c r="L25" s="386"/>
      <c r="M25" s="386"/>
      <c r="N25" s="386"/>
      <c r="O25" s="386"/>
      <c r="P25" s="393" t="s">
        <v>2</v>
      </c>
      <c r="R25" s="59"/>
      <c r="S25" s="59"/>
    </row>
    <row r="26" spans="1:19">
      <c r="A26" s="368"/>
      <c r="B26" s="231"/>
      <c r="C26" s="231"/>
      <c r="D26" s="231"/>
      <c r="E26" s="231"/>
      <c r="F26" s="231"/>
      <c r="G26" s="231"/>
      <c r="H26" s="231"/>
      <c r="I26" s="231"/>
      <c r="J26" s="231"/>
      <c r="K26" s="231"/>
      <c r="L26" s="231"/>
      <c r="M26" s="231"/>
      <c r="N26" s="231"/>
      <c r="O26" s="424"/>
      <c r="P26" s="394"/>
    </row>
    <row r="27" spans="1:19">
      <c r="A27" s="369"/>
      <c r="B27" s="231"/>
      <c r="C27" s="231"/>
      <c r="D27" s="231"/>
      <c r="E27" s="231"/>
      <c r="F27" s="231"/>
      <c r="G27" s="231"/>
      <c r="H27" s="231"/>
      <c r="I27" s="231"/>
      <c r="J27" s="231"/>
      <c r="K27" s="231"/>
      <c r="L27" s="231"/>
      <c r="M27" s="231"/>
      <c r="N27" s="231"/>
      <c r="O27" s="424"/>
      <c r="P27" s="394"/>
    </row>
    <row r="28" spans="1:19">
      <c r="A28" s="411"/>
      <c r="B28" s="228"/>
      <c r="C28" s="228"/>
      <c r="D28" s="228"/>
      <c r="E28" s="228"/>
      <c r="F28" s="228"/>
      <c r="G28" s="228"/>
      <c r="H28" s="228"/>
      <c r="I28" s="228"/>
      <c r="J28" s="228"/>
      <c r="K28" s="228"/>
      <c r="L28" s="228"/>
      <c r="M28" s="228"/>
      <c r="N28" s="228"/>
      <c r="O28" s="425"/>
      <c r="P28" s="410"/>
    </row>
    <row r="29" spans="1:19" ht="21.75" customHeight="1">
      <c r="A29" s="30" t="s">
        <v>34</v>
      </c>
      <c r="B29" s="415" t="s">
        <v>99</v>
      </c>
      <c r="C29" s="205"/>
      <c r="D29" s="205"/>
      <c r="E29" s="205"/>
      <c r="F29" s="205"/>
      <c r="G29" s="205"/>
      <c r="H29" s="205"/>
      <c r="I29" s="205"/>
      <c r="J29" s="205"/>
      <c r="K29" s="205"/>
      <c r="L29" s="205"/>
      <c r="M29" s="205"/>
      <c r="N29" s="205"/>
      <c r="O29" s="6"/>
      <c r="P29" s="33"/>
    </row>
    <row r="30" spans="1:19" ht="34.5" customHeight="1">
      <c r="A30" s="52"/>
      <c r="B30" s="13" t="s">
        <v>14</v>
      </c>
      <c r="C30" s="401" t="s">
        <v>100</v>
      </c>
      <c r="D30" s="402"/>
      <c r="E30" s="402"/>
      <c r="F30" s="402"/>
      <c r="G30" s="402"/>
      <c r="H30" s="402"/>
      <c r="I30" s="402"/>
      <c r="J30" s="402"/>
      <c r="K30" s="402"/>
      <c r="L30" s="402"/>
      <c r="M30" s="402"/>
      <c r="N30" s="402"/>
      <c r="O30" s="12" t="s">
        <v>4</v>
      </c>
      <c r="P30" s="22" t="s">
        <v>2</v>
      </c>
      <c r="S30" s="59"/>
    </row>
    <row r="31" spans="1:19" ht="18" customHeight="1">
      <c r="A31" s="383" t="s">
        <v>9</v>
      </c>
      <c r="B31" s="384"/>
      <c r="C31" s="385"/>
      <c r="D31" s="386"/>
      <c r="E31" s="386"/>
      <c r="F31" s="386"/>
      <c r="G31" s="386"/>
      <c r="H31" s="386"/>
      <c r="I31" s="386"/>
      <c r="J31" s="386"/>
      <c r="K31" s="386"/>
      <c r="L31" s="386"/>
      <c r="M31" s="386"/>
      <c r="N31" s="386"/>
      <c r="O31" s="386"/>
      <c r="P31" s="393" t="s">
        <v>2</v>
      </c>
      <c r="S31" s="59"/>
    </row>
    <row r="32" spans="1:19">
      <c r="A32" s="368"/>
      <c r="B32" s="231"/>
      <c r="C32" s="231"/>
      <c r="D32" s="231"/>
      <c r="E32" s="231"/>
      <c r="F32" s="231"/>
      <c r="G32" s="231"/>
      <c r="H32" s="231"/>
      <c r="I32" s="231"/>
      <c r="J32" s="231"/>
      <c r="K32" s="231"/>
      <c r="L32" s="231"/>
      <c r="M32" s="231"/>
      <c r="N32" s="231"/>
      <c r="O32" s="231"/>
      <c r="P32" s="394"/>
    </row>
    <row r="33" spans="1:16">
      <c r="A33" s="369"/>
      <c r="B33" s="231"/>
      <c r="C33" s="231"/>
      <c r="D33" s="231"/>
      <c r="E33" s="231"/>
      <c r="F33" s="231"/>
      <c r="G33" s="231"/>
      <c r="H33" s="231"/>
      <c r="I33" s="231"/>
      <c r="J33" s="231"/>
      <c r="K33" s="231"/>
      <c r="L33" s="231"/>
      <c r="M33" s="231"/>
      <c r="N33" s="231"/>
      <c r="O33" s="231"/>
      <c r="P33" s="394"/>
    </row>
    <row r="34" spans="1:16" ht="14.25" thickBot="1">
      <c r="A34" s="370"/>
      <c r="B34" s="371"/>
      <c r="C34" s="371"/>
      <c r="D34" s="371"/>
      <c r="E34" s="371"/>
      <c r="F34" s="371"/>
      <c r="G34" s="371"/>
      <c r="H34" s="371"/>
      <c r="I34" s="371"/>
      <c r="J34" s="371"/>
      <c r="K34" s="371"/>
      <c r="L34" s="371"/>
      <c r="M34" s="371"/>
      <c r="N34" s="371"/>
      <c r="O34" s="371"/>
      <c r="P34" s="395"/>
    </row>
  </sheetData>
  <mergeCells count="31">
    <mergeCell ref="B14:N14"/>
    <mergeCell ref="A3:N4"/>
    <mergeCell ref="O3:O4"/>
    <mergeCell ref="P3:P4"/>
    <mergeCell ref="B5:N5"/>
    <mergeCell ref="C6:N6"/>
    <mergeCell ref="C7:N7"/>
    <mergeCell ref="C8:N8"/>
    <mergeCell ref="C9:N9"/>
    <mergeCell ref="A10:O10"/>
    <mergeCell ref="P10:P13"/>
    <mergeCell ref="A11:O13"/>
    <mergeCell ref="A15:A16"/>
    <mergeCell ref="C15:N15"/>
    <mergeCell ref="C16:N16"/>
    <mergeCell ref="A17:O17"/>
    <mergeCell ref="P17:P20"/>
    <mergeCell ref="A18:O20"/>
    <mergeCell ref="B21:N21"/>
    <mergeCell ref="A22:A24"/>
    <mergeCell ref="C22:N22"/>
    <mergeCell ref="C23:N23"/>
    <mergeCell ref="C24:N24"/>
    <mergeCell ref="P25:P28"/>
    <mergeCell ref="A26:O28"/>
    <mergeCell ref="B29:N29"/>
    <mergeCell ref="C30:N30"/>
    <mergeCell ref="A31:O31"/>
    <mergeCell ref="P31:P34"/>
    <mergeCell ref="A32:O34"/>
    <mergeCell ref="A25:O25"/>
  </mergeCells>
  <phoneticPr fontId="2"/>
  <conditionalFormatting sqref="B6:P6">
    <cfRule type="expression" dxfId="19" priority="12">
      <formula>$O$6="該当なし"</formula>
    </cfRule>
  </conditionalFormatting>
  <conditionalFormatting sqref="B7:P7">
    <cfRule type="expression" dxfId="18" priority="11">
      <formula>$O$7="該当なし"</formula>
    </cfRule>
  </conditionalFormatting>
  <conditionalFormatting sqref="B9:P9">
    <cfRule type="expression" dxfId="17" priority="10">
      <formula>$O$9="該当なし"</formula>
    </cfRule>
  </conditionalFormatting>
  <conditionalFormatting sqref="B15:P15">
    <cfRule type="expression" dxfId="16" priority="9">
      <formula>$O$15="該当なし"</formula>
    </cfRule>
  </conditionalFormatting>
  <conditionalFormatting sqref="B16:P16">
    <cfRule type="expression" dxfId="15" priority="8">
      <formula>$O$16="該当なし"</formula>
    </cfRule>
  </conditionalFormatting>
  <conditionalFormatting sqref="B22:P22">
    <cfRule type="expression" dxfId="14" priority="7">
      <formula>$O$22="該当なし"</formula>
    </cfRule>
  </conditionalFormatting>
  <conditionalFormatting sqref="B23:P23">
    <cfRule type="expression" dxfId="13" priority="6">
      <formula>$O$23="該当なし"</formula>
    </cfRule>
  </conditionalFormatting>
  <conditionalFormatting sqref="B24:P24">
    <cfRule type="expression" dxfId="12" priority="5">
      <formula>$O$24="該当なし"</formula>
    </cfRule>
  </conditionalFormatting>
  <conditionalFormatting sqref="B8:P8">
    <cfRule type="expression" dxfId="11" priority="4">
      <formula>$O$8="該当なし"</formula>
    </cfRule>
  </conditionalFormatting>
  <conditionalFormatting sqref="I2 A31:P34 A3:P28">
    <cfRule type="expression" dxfId="10" priority="3">
      <formula>$I$2="■"</formula>
    </cfRule>
  </conditionalFormatting>
  <conditionalFormatting sqref="B30:P30">
    <cfRule type="expression" dxfId="9" priority="2">
      <formula>$O$22="該当なし"</formula>
    </cfRule>
  </conditionalFormatting>
  <conditionalFormatting sqref="A29:P30">
    <cfRule type="expression" dxfId="8" priority="1">
      <formula>$I$2="■"</formula>
    </cfRule>
  </conditionalFormatting>
  <dataValidations count="1">
    <dataValidation type="list" allowBlank="1" showInputMessage="1" showErrorMessage="1" sqref="O6:O9 O15:O16 O22:O24 O30" xr:uid="{00000000-0002-0000-0400-000000000000}">
      <formula1>$R$5:$R$7</formula1>
    </dataValidation>
  </dataValidations>
  <pageMargins left="0.78740157480314965" right="0.59055118110236227" top="0.78740157480314965" bottom="0.59055118110236227" header="0.31496062992125984" footer="0.31496062992125984"/>
  <pageSetup paperSize="9" orientation="portrait" r:id="rId1"/>
  <headerFooter>
    <oddFooter>&amp;C開発行為ー&amp;P&amp;［／&amp;N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1"/>
  <sheetViews>
    <sheetView view="pageBreakPreview" zoomScale="85" zoomScaleNormal="100" zoomScaleSheetLayoutView="85" workbookViewId="0">
      <selection activeCell="S15" sqref="S15"/>
    </sheetView>
  </sheetViews>
  <sheetFormatPr defaultRowHeight="13.5"/>
  <cols>
    <col min="1" max="1" width="2.25" style="2" customWidth="1"/>
    <col min="2" max="2" width="4.5" style="2" bestFit="1" customWidth="1"/>
    <col min="3" max="14" width="4.875" style="2" customWidth="1"/>
    <col min="15" max="15" width="9.5" style="3" customWidth="1"/>
    <col min="16" max="16" width="6" style="2" bestFit="1" customWidth="1"/>
    <col min="17" max="18" width="9" style="58"/>
    <col min="19" max="19" width="9.375" style="58" customWidth="1"/>
    <col min="20" max="23" width="9" style="58"/>
    <col min="24" max="16384" width="9" style="2"/>
  </cols>
  <sheetData>
    <row r="1" spans="1:19" ht="24" customHeight="1">
      <c r="A1" s="19" t="s">
        <v>40</v>
      </c>
    </row>
    <row r="2" spans="1:19" ht="24" customHeight="1" thickBot="1">
      <c r="A2" s="19" t="s">
        <v>102</v>
      </c>
      <c r="F2" s="17" t="s">
        <v>61</v>
      </c>
      <c r="G2" s="43" t="str">
        <f>IF(第１号様式!R22="■","■","□")</f>
        <v>□</v>
      </c>
      <c r="H2" s="2" t="s">
        <v>80</v>
      </c>
      <c r="I2" s="43" t="str">
        <f>IF(第１号様式!R22="□","■","□")</f>
        <v>■</v>
      </c>
      <c r="J2" s="2" t="s">
        <v>81</v>
      </c>
    </row>
    <row r="3" spans="1:19" ht="10.5" customHeight="1">
      <c r="A3" s="403" t="s">
        <v>0</v>
      </c>
      <c r="B3" s="404"/>
      <c r="C3" s="404"/>
      <c r="D3" s="405"/>
      <c r="E3" s="405"/>
      <c r="F3" s="405"/>
      <c r="G3" s="405"/>
      <c r="H3" s="405"/>
      <c r="I3" s="405"/>
      <c r="J3" s="405"/>
      <c r="K3" s="405"/>
      <c r="L3" s="405"/>
      <c r="M3" s="405"/>
      <c r="N3" s="405"/>
      <c r="O3" s="397" t="s">
        <v>1</v>
      </c>
      <c r="P3" s="399" t="s">
        <v>8</v>
      </c>
    </row>
    <row r="4" spans="1:19" ht="10.5" customHeight="1" thickBot="1">
      <c r="A4" s="406"/>
      <c r="B4" s="407"/>
      <c r="C4" s="407"/>
      <c r="D4" s="408"/>
      <c r="E4" s="408"/>
      <c r="F4" s="408"/>
      <c r="G4" s="408"/>
      <c r="H4" s="408"/>
      <c r="I4" s="408"/>
      <c r="J4" s="408"/>
      <c r="K4" s="408"/>
      <c r="L4" s="408"/>
      <c r="M4" s="408"/>
      <c r="N4" s="408"/>
      <c r="O4" s="398"/>
      <c r="P4" s="400"/>
    </row>
    <row r="5" spans="1:19" s="4" customFormat="1" ht="34.5" customHeight="1">
      <c r="A5" s="426" t="s">
        <v>103</v>
      </c>
      <c r="B5" s="427"/>
      <c r="C5" s="427"/>
      <c r="D5" s="427"/>
      <c r="E5" s="427"/>
      <c r="F5" s="427"/>
      <c r="G5" s="427"/>
      <c r="H5" s="427"/>
      <c r="I5" s="427"/>
      <c r="J5" s="427"/>
      <c r="K5" s="427"/>
      <c r="L5" s="427"/>
      <c r="M5" s="427"/>
      <c r="N5" s="428"/>
      <c r="O5" s="12" t="s">
        <v>4</v>
      </c>
      <c r="P5" s="22" t="s">
        <v>2</v>
      </c>
      <c r="R5" s="35" t="s">
        <v>6</v>
      </c>
      <c r="S5" s="49" t="s">
        <v>3</v>
      </c>
    </row>
    <row r="6" spans="1:19" s="58" customFormat="1" ht="34.5" customHeight="1">
      <c r="A6" s="429" t="s">
        <v>104</v>
      </c>
      <c r="B6" s="228"/>
      <c r="C6" s="228"/>
      <c r="D6" s="228"/>
      <c r="E6" s="228"/>
      <c r="F6" s="228"/>
      <c r="G6" s="228"/>
      <c r="H6" s="228"/>
      <c r="I6" s="228"/>
      <c r="J6" s="228"/>
      <c r="K6" s="228"/>
      <c r="L6" s="228"/>
      <c r="M6" s="228"/>
      <c r="N6" s="425"/>
      <c r="O6" s="14" t="s">
        <v>4</v>
      </c>
      <c r="P6" s="23" t="s">
        <v>2</v>
      </c>
      <c r="R6" s="34" t="s">
        <v>7</v>
      </c>
      <c r="S6" s="50" t="s">
        <v>82</v>
      </c>
    </row>
    <row r="7" spans="1:19" s="58" customFormat="1" ht="18" customHeight="1">
      <c r="A7" s="383" t="s">
        <v>9</v>
      </c>
      <c r="B7" s="384"/>
      <c r="C7" s="385"/>
      <c r="D7" s="386"/>
      <c r="E7" s="386"/>
      <c r="F7" s="386"/>
      <c r="G7" s="386"/>
      <c r="H7" s="386"/>
      <c r="I7" s="386"/>
      <c r="J7" s="386"/>
      <c r="K7" s="386"/>
      <c r="L7" s="386"/>
      <c r="M7" s="386"/>
      <c r="N7" s="386"/>
      <c r="O7" s="386"/>
      <c r="P7" s="393" t="s">
        <v>2</v>
      </c>
    </row>
    <row r="8" spans="1:19" s="58" customFormat="1">
      <c r="A8" s="368"/>
      <c r="B8" s="231"/>
      <c r="C8" s="231"/>
      <c r="D8" s="231"/>
      <c r="E8" s="231"/>
      <c r="F8" s="231"/>
      <c r="G8" s="231"/>
      <c r="H8" s="231"/>
      <c r="I8" s="231"/>
      <c r="J8" s="231"/>
      <c r="K8" s="231"/>
      <c r="L8" s="231"/>
      <c r="M8" s="231"/>
      <c r="N8" s="231"/>
      <c r="O8" s="231"/>
      <c r="P8" s="394"/>
    </row>
    <row r="9" spans="1:19" s="58" customFormat="1">
      <c r="A9" s="368"/>
      <c r="B9" s="231"/>
      <c r="C9" s="231"/>
      <c r="D9" s="231"/>
      <c r="E9" s="231"/>
      <c r="F9" s="231"/>
      <c r="G9" s="231"/>
      <c r="H9" s="231"/>
      <c r="I9" s="231"/>
      <c r="J9" s="231"/>
      <c r="K9" s="231"/>
      <c r="L9" s="231"/>
      <c r="M9" s="231"/>
      <c r="N9" s="231"/>
      <c r="O9" s="231"/>
      <c r="P9" s="394"/>
    </row>
    <row r="10" spans="1:19" s="58" customFormat="1">
      <c r="A10" s="369"/>
      <c r="B10" s="231"/>
      <c r="C10" s="231"/>
      <c r="D10" s="231"/>
      <c r="E10" s="231"/>
      <c r="F10" s="231"/>
      <c r="G10" s="231"/>
      <c r="H10" s="231"/>
      <c r="I10" s="231"/>
      <c r="J10" s="231"/>
      <c r="K10" s="231"/>
      <c r="L10" s="231"/>
      <c r="M10" s="231"/>
      <c r="N10" s="231"/>
      <c r="O10" s="231"/>
      <c r="P10" s="394"/>
    </row>
    <row r="11" spans="1:19" s="58" customFormat="1" ht="14.25" thickBot="1">
      <c r="A11" s="370"/>
      <c r="B11" s="371"/>
      <c r="C11" s="371"/>
      <c r="D11" s="371"/>
      <c r="E11" s="371"/>
      <c r="F11" s="371"/>
      <c r="G11" s="371"/>
      <c r="H11" s="371"/>
      <c r="I11" s="371"/>
      <c r="J11" s="371"/>
      <c r="K11" s="371"/>
      <c r="L11" s="371"/>
      <c r="M11" s="371"/>
      <c r="N11" s="371"/>
      <c r="O11" s="371"/>
      <c r="P11" s="395"/>
    </row>
  </sheetData>
  <mergeCells count="8">
    <mergeCell ref="A7:O7"/>
    <mergeCell ref="P7:P11"/>
    <mergeCell ref="A8:O11"/>
    <mergeCell ref="A3:N4"/>
    <mergeCell ref="O3:O4"/>
    <mergeCell ref="P3:P4"/>
    <mergeCell ref="A5:N5"/>
    <mergeCell ref="A6:N6"/>
  </mergeCells>
  <phoneticPr fontId="2"/>
  <conditionalFormatting sqref="O5:P5 A5">
    <cfRule type="expression" dxfId="7" priority="12">
      <formula>$O$5="該当なし"</formula>
    </cfRule>
  </conditionalFormatting>
  <conditionalFormatting sqref="O6:P6 A6">
    <cfRule type="expression" dxfId="6" priority="11">
      <formula>$O$6="該当なし"</formula>
    </cfRule>
  </conditionalFormatting>
  <conditionalFormatting sqref="I2 A3:P4 A7:P11 O5:P6 A5:A6">
    <cfRule type="expression" dxfId="5" priority="3">
      <formula>$I$2="■"</formula>
    </cfRule>
  </conditionalFormatting>
  <dataValidations count="1">
    <dataValidation type="list" allowBlank="1" showInputMessage="1" showErrorMessage="1" sqref="O5:O6" xr:uid="{00000000-0002-0000-0500-000000000000}">
      <formula1>$R$5:$R$6</formula1>
    </dataValidation>
  </dataValidations>
  <pageMargins left="0.78740157480314965" right="0.59055118110236227" top="0.78740157480314965" bottom="0.59055118110236227" header="0.31496062992125984" footer="0.31496062992125984"/>
  <pageSetup paperSize="9" orientation="portrait" r:id="rId1"/>
  <headerFooter>
    <oddFooter>&amp;C木竹の伐採ー&amp;P&amp;［／&amp;N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3"/>
  <sheetViews>
    <sheetView view="pageBreakPreview" zoomScale="115" zoomScaleNormal="100" zoomScaleSheetLayoutView="115" workbookViewId="0">
      <selection activeCell="O16" sqref="O16"/>
    </sheetView>
  </sheetViews>
  <sheetFormatPr defaultRowHeight="13.5"/>
  <cols>
    <col min="1" max="1" width="2.25" style="2" customWidth="1"/>
    <col min="2" max="2" width="4.5" style="2" bestFit="1" customWidth="1"/>
    <col min="3" max="14" width="4.875" style="2" customWidth="1"/>
    <col min="15" max="15" width="9.5" style="3" customWidth="1"/>
    <col min="16" max="16" width="6" style="2" bestFit="1" customWidth="1"/>
    <col min="17" max="18" width="9" style="58"/>
    <col min="19" max="19" width="9.375" style="58" customWidth="1"/>
    <col min="20" max="23" width="9" style="58"/>
    <col min="24" max="16384" width="9" style="2"/>
  </cols>
  <sheetData>
    <row r="1" spans="1:19" ht="24" customHeight="1">
      <c r="A1" s="19" t="s">
        <v>40</v>
      </c>
    </row>
    <row r="2" spans="1:19" ht="24" customHeight="1" thickBot="1">
      <c r="A2" s="19" t="s">
        <v>109</v>
      </c>
      <c r="F2" s="17" t="s">
        <v>61</v>
      </c>
      <c r="G2" s="43" t="str">
        <f>IF(第１号様式!R23="■","■","□")</f>
        <v>□</v>
      </c>
      <c r="H2" s="2" t="s">
        <v>80</v>
      </c>
      <c r="I2" s="43" t="str">
        <f>IF(第１号様式!R23="□","■","□")</f>
        <v>■</v>
      </c>
      <c r="J2" s="2" t="s">
        <v>81</v>
      </c>
    </row>
    <row r="3" spans="1:19" ht="10.5" customHeight="1">
      <c r="A3" s="403" t="s">
        <v>0</v>
      </c>
      <c r="B3" s="404"/>
      <c r="C3" s="404"/>
      <c r="D3" s="405"/>
      <c r="E3" s="405"/>
      <c r="F3" s="405"/>
      <c r="G3" s="405"/>
      <c r="H3" s="405"/>
      <c r="I3" s="405"/>
      <c r="J3" s="405"/>
      <c r="K3" s="405"/>
      <c r="L3" s="405"/>
      <c r="M3" s="405"/>
      <c r="N3" s="405"/>
      <c r="O3" s="397" t="s">
        <v>1</v>
      </c>
      <c r="P3" s="399" t="s">
        <v>8</v>
      </c>
    </row>
    <row r="4" spans="1:19" ht="10.5" customHeight="1" thickBot="1">
      <c r="A4" s="406"/>
      <c r="B4" s="407"/>
      <c r="C4" s="407"/>
      <c r="D4" s="408"/>
      <c r="E4" s="408"/>
      <c r="F4" s="408"/>
      <c r="G4" s="408"/>
      <c r="H4" s="408"/>
      <c r="I4" s="408"/>
      <c r="J4" s="408"/>
      <c r="K4" s="408"/>
      <c r="L4" s="408"/>
      <c r="M4" s="408"/>
      <c r="N4" s="408"/>
      <c r="O4" s="398"/>
      <c r="P4" s="400"/>
    </row>
    <row r="5" spans="1:19" s="4" customFormat="1" ht="34.5" customHeight="1">
      <c r="A5" s="430" t="s" ph="1">
        <v>105</v>
      </c>
      <c r="B5" s="431"/>
      <c r="C5" s="431"/>
      <c r="D5" s="431"/>
      <c r="E5" s="431"/>
      <c r="F5" s="431"/>
      <c r="G5" s="431"/>
      <c r="H5" s="431"/>
      <c r="I5" s="431"/>
      <c r="J5" s="431"/>
      <c r="K5" s="431"/>
      <c r="L5" s="431"/>
      <c r="M5" s="431"/>
      <c r="N5" s="432"/>
      <c r="O5" s="12" t="s">
        <v>4</v>
      </c>
      <c r="P5" s="22" t="s">
        <v>2</v>
      </c>
      <c r="R5" s="35" t="s">
        <v>6</v>
      </c>
      <c r="S5" s="49" t="s">
        <v>3</v>
      </c>
    </row>
    <row r="6" spans="1:19" s="58" customFormat="1" ht="34.5" customHeight="1">
      <c r="A6" s="433" t="s">
        <v>106</v>
      </c>
      <c r="B6" s="434"/>
      <c r="C6" s="434"/>
      <c r="D6" s="434"/>
      <c r="E6" s="434"/>
      <c r="F6" s="434"/>
      <c r="G6" s="434"/>
      <c r="H6" s="434"/>
      <c r="I6" s="434"/>
      <c r="J6" s="434"/>
      <c r="K6" s="434"/>
      <c r="L6" s="434"/>
      <c r="M6" s="434"/>
      <c r="N6" s="435"/>
      <c r="O6" s="14" t="s">
        <v>4</v>
      </c>
      <c r="P6" s="23" t="s">
        <v>2</v>
      </c>
      <c r="R6" s="34" t="s">
        <v>7</v>
      </c>
      <c r="S6" s="50" t="s">
        <v>82</v>
      </c>
    </row>
    <row r="7" spans="1:19" s="58" customFormat="1" ht="34.5" customHeight="1">
      <c r="A7" s="433" t="s">
        <v>107</v>
      </c>
      <c r="B7" s="434"/>
      <c r="C7" s="434"/>
      <c r="D7" s="434"/>
      <c r="E7" s="434"/>
      <c r="F7" s="434"/>
      <c r="G7" s="434"/>
      <c r="H7" s="434"/>
      <c r="I7" s="434"/>
      <c r="J7" s="434"/>
      <c r="K7" s="434"/>
      <c r="L7" s="434"/>
      <c r="M7" s="434"/>
      <c r="N7" s="435"/>
      <c r="O7" s="14" t="s">
        <v>4</v>
      </c>
      <c r="P7" s="23" t="s">
        <v>2</v>
      </c>
      <c r="R7" s="59"/>
      <c r="S7" s="59"/>
    </row>
    <row r="8" spans="1:19" s="58" customFormat="1" ht="34.5" customHeight="1">
      <c r="A8" s="396" t="s">
        <v>108</v>
      </c>
      <c r="B8" s="205"/>
      <c r="C8" s="205"/>
      <c r="D8" s="205"/>
      <c r="E8" s="205"/>
      <c r="F8" s="205"/>
      <c r="G8" s="205"/>
      <c r="H8" s="205"/>
      <c r="I8" s="205"/>
      <c r="J8" s="205"/>
      <c r="K8" s="205"/>
      <c r="L8" s="205"/>
      <c r="M8" s="205"/>
      <c r="N8" s="335"/>
      <c r="O8" s="8" t="s">
        <v>4</v>
      </c>
      <c r="P8" s="54" t="s">
        <v>2</v>
      </c>
      <c r="R8" s="59"/>
      <c r="S8" s="59"/>
    </row>
    <row r="9" spans="1:19" s="58" customFormat="1" ht="18" customHeight="1">
      <c r="A9" s="383" t="s">
        <v>9</v>
      </c>
      <c r="B9" s="384"/>
      <c r="C9" s="385"/>
      <c r="D9" s="386"/>
      <c r="E9" s="386"/>
      <c r="F9" s="386"/>
      <c r="G9" s="386"/>
      <c r="H9" s="386"/>
      <c r="I9" s="386"/>
      <c r="J9" s="386"/>
      <c r="K9" s="386"/>
      <c r="L9" s="386"/>
      <c r="M9" s="386"/>
      <c r="N9" s="386"/>
      <c r="O9" s="386"/>
      <c r="P9" s="393" t="s">
        <v>2</v>
      </c>
    </row>
    <row r="10" spans="1:19" s="58" customFormat="1">
      <c r="A10" s="368"/>
      <c r="B10" s="231"/>
      <c r="C10" s="231"/>
      <c r="D10" s="231"/>
      <c r="E10" s="231"/>
      <c r="F10" s="231"/>
      <c r="G10" s="231"/>
      <c r="H10" s="231"/>
      <c r="I10" s="231"/>
      <c r="J10" s="231"/>
      <c r="K10" s="231"/>
      <c r="L10" s="231"/>
      <c r="M10" s="231"/>
      <c r="N10" s="231"/>
      <c r="O10" s="231"/>
      <c r="P10" s="394"/>
    </row>
    <row r="11" spans="1:19" s="58" customFormat="1">
      <c r="A11" s="368"/>
      <c r="B11" s="231"/>
      <c r="C11" s="231"/>
      <c r="D11" s="231"/>
      <c r="E11" s="231"/>
      <c r="F11" s="231"/>
      <c r="G11" s="231"/>
      <c r="H11" s="231"/>
      <c r="I11" s="231"/>
      <c r="J11" s="231"/>
      <c r="K11" s="231"/>
      <c r="L11" s="231"/>
      <c r="M11" s="231"/>
      <c r="N11" s="231"/>
      <c r="O11" s="231"/>
      <c r="P11" s="394"/>
    </row>
    <row r="12" spans="1:19" s="58" customFormat="1">
      <c r="A12" s="369"/>
      <c r="B12" s="231"/>
      <c r="C12" s="231"/>
      <c r="D12" s="231"/>
      <c r="E12" s="231"/>
      <c r="F12" s="231"/>
      <c r="G12" s="231"/>
      <c r="H12" s="231"/>
      <c r="I12" s="231"/>
      <c r="J12" s="231"/>
      <c r="K12" s="231"/>
      <c r="L12" s="231"/>
      <c r="M12" s="231"/>
      <c r="N12" s="231"/>
      <c r="O12" s="231"/>
      <c r="P12" s="394"/>
    </row>
    <row r="13" spans="1:19" s="58" customFormat="1" ht="14.25" thickBot="1">
      <c r="A13" s="370"/>
      <c r="B13" s="371"/>
      <c r="C13" s="371"/>
      <c r="D13" s="371"/>
      <c r="E13" s="371"/>
      <c r="F13" s="371"/>
      <c r="G13" s="371"/>
      <c r="H13" s="371"/>
      <c r="I13" s="371"/>
      <c r="J13" s="371"/>
      <c r="K13" s="371"/>
      <c r="L13" s="371"/>
      <c r="M13" s="371"/>
      <c r="N13" s="371"/>
      <c r="O13" s="371"/>
      <c r="P13" s="395"/>
    </row>
  </sheetData>
  <mergeCells count="10">
    <mergeCell ref="P9:P13"/>
    <mergeCell ref="A10:O13"/>
    <mergeCell ref="A3:N4"/>
    <mergeCell ref="O3:O4"/>
    <mergeCell ref="P3:P4"/>
    <mergeCell ref="A5:N5"/>
    <mergeCell ref="A6:N6"/>
    <mergeCell ref="A7:N7"/>
    <mergeCell ref="A8:N8"/>
    <mergeCell ref="A9:O9"/>
  </mergeCells>
  <phoneticPr fontId="2"/>
  <conditionalFormatting sqref="O5:P5 A5">
    <cfRule type="expression" dxfId="4" priority="12">
      <formula>$O$5="該当なし"</formula>
    </cfRule>
  </conditionalFormatting>
  <conditionalFormatting sqref="O6:P6 A6">
    <cfRule type="expression" dxfId="3" priority="11">
      <formula>$O$6="該当なし"</formula>
    </cfRule>
  </conditionalFormatting>
  <conditionalFormatting sqref="O8:P8 A8">
    <cfRule type="expression" dxfId="2" priority="10">
      <formula>$O$8="該当なし"</formula>
    </cfRule>
  </conditionalFormatting>
  <conditionalFormatting sqref="O7:P7 A7">
    <cfRule type="expression" dxfId="1" priority="4">
      <formula>$O$7="該当なし"</formula>
    </cfRule>
  </conditionalFormatting>
  <conditionalFormatting sqref="I2 A3:P4 A9:P13 O5:P8 A5:A8">
    <cfRule type="expression" dxfId="0" priority="3">
      <formula>$I$2="■"</formula>
    </cfRule>
  </conditionalFormatting>
  <dataValidations count="1">
    <dataValidation type="list" allowBlank="1" showInputMessage="1" showErrorMessage="1" sqref="O5:O8" xr:uid="{00000000-0002-0000-0600-000000000000}">
      <formula1>$R$5:$R$6</formula1>
    </dataValidation>
  </dataValidations>
  <pageMargins left="0.78740157480314965" right="0.59055118110236227" top="0.78740157480314965" bottom="0.59055118110236227" header="0.31496062992125984" footer="0.31496062992125984"/>
  <pageSetup paperSize="9" orientation="portrait" r:id="rId1"/>
  <headerFooter>
    <oddFooter>&amp;C特定照明ー&amp;P&amp;［／&amp;N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第１号様式</vt:lpstr>
      <vt:lpstr>第２号様式(共通１）</vt:lpstr>
      <vt:lpstr>第２号様式(２-①建築物)</vt:lpstr>
      <vt:lpstr>第２号様式(２-②工作物)</vt:lpstr>
      <vt:lpstr>第２号様式(２-③開発行為)</vt:lpstr>
      <vt:lpstr>第２号様式(２-④木竹の伐採）</vt:lpstr>
      <vt:lpstr>第２号様式(２-⑤特定照明)</vt:lpstr>
      <vt:lpstr>第１号様式!Print_Area</vt:lpstr>
      <vt:lpstr>'第２号様式(２-①建築物)'!Print_Area</vt:lpstr>
      <vt:lpstr>'第２号様式(２-②工作物)'!Print_Area</vt:lpstr>
      <vt:lpstr>'第２号様式(２-③開発行為)'!Print_Area</vt:lpstr>
      <vt:lpstr>'第２号様式(２-④木竹の伐採）'!Print_Area</vt:lpstr>
      <vt:lpstr>'第２号様式(２-⑤特定照明)'!Print_Area</vt:lpstr>
      <vt:lpstr>'第２号様式(共通１）'!Print_Area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2023-10-26T05:37:05Z</cp:lastPrinted>
  <dcterms:created xsi:type="dcterms:W3CDTF">2023-08-08T01:53:38Z</dcterms:created>
  <dcterms:modified xsi:type="dcterms:W3CDTF">2025-06-18T02:30:58Z</dcterms:modified>
</cp:coreProperties>
</file>